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XlsxToLuaGit\XlsxToLua\bin\Debug\TestExcel\"/>
    </mc:Choice>
  </mc:AlternateContent>
  <bookViews>
    <workbookView xWindow="0" yWindow="0" windowWidth="28125" windowHeight="12090" firstSheet="1" activeTab="1"/>
  </bookViews>
  <sheets>
    <sheet name="config" sheetId="11" r:id="rId1"/>
    <sheet name="data" sheetId="1" r:id="rId2"/>
    <sheet name="SkillIcon" sheetId="10" r:id="rId3"/>
    <sheet name="Monster" sheetId="3" r:id="rId4"/>
    <sheet name="Actor" sheetId="6" r:id="rId5"/>
    <sheet name="ActorScore" sheetId="9" r:id="rId6"/>
    <sheet name="DropItem" sheetId="4" r:id="rId7"/>
    <sheet name="CharacterAttr" sheetId="2" r:id="rId8"/>
    <sheet name="CharacterFeatures" sheetId="8" r:id="rId9"/>
    <sheet name="EmotionLim" sheetId="12" r:id="rId10"/>
  </sheets>
  <externalReferences>
    <externalReference r:id="rId11"/>
    <externalReference r:id="rId12"/>
  </externalReferences>
  <calcPr calcId="162913"/>
</workbook>
</file>

<file path=xl/calcChain.xml><?xml version="1.0" encoding="utf-8"?>
<calcChain xmlns="http://schemas.openxmlformats.org/spreadsheetml/2006/main">
  <c r="K22" i="2" l="1"/>
  <c r="J22" i="2"/>
  <c r="K21" i="2"/>
  <c r="J21" i="2"/>
  <c r="K35" i="2" l="1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B79" i="4"/>
  <c r="B78" i="4"/>
  <c r="B77" i="4"/>
  <c r="G76" i="4"/>
  <c r="B76" i="4"/>
  <c r="G75" i="4"/>
  <c r="B75" i="4"/>
  <c r="G74" i="4"/>
  <c r="B74" i="4"/>
  <c r="B73" i="4"/>
  <c r="B72" i="4"/>
  <c r="B71" i="4"/>
  <c r="G68" i="4"/>
  <c r="B68" i="4"/>
  <c r="G67" i="4"/>
  <c r="B67" i="4" s="1"/>
  <c r="G65" i="4"/>
  <c r="B65" i="4" s="1"/>
  <c r="G64" i="4"/>
  <c r="B64" i="4"/>
  <c r="G63" i="4"/>
  <c r="B63" i="4" s="1"/>
  <c r="G62" i="4"/>
  <c r="B62" i="4" s="1"/>
  <c r="B61" i="4"/>
  <c r="B60" i="4"/>
  <c r="B59" i="4"/>
  <c r="G58" i="4"/>
  <c r="B58" i="4" s="1"/>
  <c r="G55" i="4"/>
  <c r="B55" i="4"/>
  <c r="G54" i="4"/>
  <c r="G57" i="4" s="1"/>
  <c r="B57" i="4" s="1"/>
  <c r="B54" i="4"/>
  <c r="G52" i="4"/>
  <c r="B52" i="4"/>
  <c r="G51" i="4"/>
  <c r="B51" i="4"/>
  <c r="G50" i="4"/>
  <c r="G53" i="4" s="1"/>
  <c r="B50" i="4"/>
  <c r="B49" i="4"/>
  <c r="B48" i="4"/>
  <c r="B47" i="4"/>
  <c r="B46" i="4"/>
  <c r="B45" i="4"/>
  <c r="B44" i="4"/>
  <c r="G27" i="4"/>
  <c r="G30" i="4" s="1"/>
  <c r="B27" i="4"/>
  <c r="G24" i="4"/>
  <c r="B24" i="4"/>
  <c r="G23" i="4"/>
  <c r="G26" i="4" s="1"/>
  <c r="B23" i="4"/>
  <c r="G21" i="4"/>
  <c r="B21" i="4"/>
  <c r="G20" i="4"/>
  <c r="B20" i="4"/>
  <c r="G19" i="4"/>
  <c r="G22" i="4" s="1"/>
  <c r="B19" i="4"/>
  <c r="G18" i="4"/>
  <c r="B18" i="4" s="1"/>
  <c r="G17" i="4"/>
  <c r="B17" i="4"/>
  <c r="B16" i="4"/>
  <c r="B15" i="4"/>
  <c r="B14" i="4"/>
  <c r="B13" i="4"/>
  <c r="B12" i="4"/>
  <c r="B11" i="4"/>
  <c r="B10" i="4"/>
  <c r="B9" i="4"/>
  <c r="B8" i="4"/>
  <c r="B7" i="4"/>
  <c r="B6" i="4"/>
  <c r="E22" i="9"/>
  <c r="C22" i="9"/>
  <c r="B22" i="9" s="1"/>
  <c r="E21" i="9"/>
  <c r="C21" i="9"/>
  <c r="B21" i="9"/>
  <c r="F20" i="9"/>
  <c r="E20" i="9"/>
  <c r="C20" i="9"/>
  <c r="B20" i="9" s="1"/>
  <c r="F19" i="9"/>
  <c r="E19" i="9"/>
  <c r="C19" i="9"/>
  <c r="B19" i="9"/>
  <c r="F18" i="9"/>
  <c r="E18" i="9"/>
  <c r="C18" i="9"/>
  <c r="B18" i="9" s="1"/>
  <c r="F17" i="9"/>
  <c r="E17" i="9"/>
  <c r="C17" i="9"/>
  <c r="B17" i="9"/>
  <c r="F16" i="9"/>
  <c r="E16" i="9"/>
  <c r="C16" i="9"/>
  <c r="B16" i="9" s="1"/>
  <c r="F15" i="9"/>
  <c r="E15" i="9"/>
  <c r="C15" i="9"/>
  <c r="B15" i="9"/>
  <c r="F14" i="9"/>
  <c r="E14" i="9"/>
  <c r="C14" i="9"/>
  <c r="B14" i="9" s="1"/>
  <c r="F13" i="9"/>
  <c r="E13" i="9"/>
  <c r="C13" i="9"/>
  <c r="B13" i="9"/>
  <c r="F12" i="9"/>
  <c r="E12" i="9"/>
  <c r="C12" i="9"/>
  <c r="B12" i="9" s="1"/>
  <c r="F11" i="9"/>
  <c r="E11" i="9"/>
  <c r="C11" i="9"/>
  <c r="B11" i="9"/>
  <c r="E10" i="9"/>
  <c r="C10" i="9"/>
  <c r="B10" i="9"/>
  <c r="E9" i="9"/>
  <c r="C9" i="9"/>
  <c r="B9" i="9"/>
  <c r="E8" i="9"/>
  <c r="C8" i="9"/>
  <c r="B8" i="9"/>
  <c r="E7" i="9"/>
  <c r="C7" i="9"/>
  <c r="B7" i="9" s="1"/>
  <c r="E6" i="9"/>
  <c r="C6" i="9"/>
  <c r="B6" i="9"/>
  <c r="M16" i="3"/>
  <c r="M10" i="3"/>
  <c r="M9" i="3"/>
  <c r="M8" i="3"/>
  <c r="M7" i="3"/>
  <c r="M6" i="3"/>
  <c r="B26" i="4" l="1"/>
  <c r="G29" i="4"/>
  <c r="G25" i="4"/>
  <c r="B22" i="4"/>
  <c r="G33" i="4"/>
  <c r="B30" i="4"/>
  <c r="B53" i="4"/>
  <c r="G56" i="4"/>
  <c r="B56" i="4" s="1"/>
  <c r="G66" i="4"/>
  <c r="G70" i="4"/>
  <c r="B70" i="4" s="1"/>
  <c r="B33" i="4" l="1"/>
  <c r="G36" i="4"/>
  <c r="B25" i="4"/>
  <c r="G28" i="4"/>
  <c r="B29" i="4"/>
  <c r="G32" i="4"/>
  <c r="G69" i="4"/>
  <c r="B69" i="4" s="1"/>
  <c r="B66" i="4"/>
  <c r="G39" i="4" l="1"/>
  <c r="B36" i="4"/>
  <c r="G35" i="4"/>
  <c r="B32" i="4"/>
  <c r="B28" i="4"/>
  <c r="G31" i="4"/>
  <c r="G42" i="4" l="1"/>
  <c r="B42" i="4" s="1"/>
  <c r="B39" i="4"/>
  <c r="G38" i="4"/>
  <c r="B35" i="4"/>
  <c r="B31" i="4"/>
  <c r="G34" i="4"/>
  <c r="B38" i="4" l="1"/>
  <c r="G41" i="4"/>
  <c r="B41" i="4" s="1"/>
  <c r="G37" i="4"/>
  <c r="B34" i="4"/>
  <c r="B37" i="4" l="1"/>
  <c r="G40" i="4"/>
  <c r="B40" i="4" l="1"/>
  <c r="G43" i="4"/>
  <c r="B43" i="4" s="1"/>
</calcChain>
</file>

<file path=xl/comments1.xml><?xml version="1.0" encoding="utf-8"?>
<comments xmlns="http://schemas.openxmlformats.org/spreadsheetml/2006/main">
  <authors>
    <author>作者</author>
    <author>谢博飞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客户端显示用的字段，角色所属势力
0 - 无势力
1 - 魏
2 - 蜀
3 - 吴
4 - 西凉
5 - 群英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客户端显示用的字段，用于标识角色的主要能力
0 - 均衡
1 - 输出
2 - 控制
3 - 肉盾
4 - 辅助
5 - 刺客</t>
        </r>
      </text>
    </comment>
    <comment ref="G1" authorId="1" shapeId="0">
      <text>
        <r>
          <rPr>
            <b/>
            <sz val="9"/>
            <rFont val="宋体"/>
            <family val="3"/>
            <charset val="134"/>
          </rPr>
          <t>谢博飞:</t>
        </r>
        <r>
          <rPr>
            <sz val="9"/>
            <rFont val="宋体"/>
            <family val="3"/>
            <charset val="134"/>
          </rPr>
          <t xml:space="preserve">
RoomSpace
Hero
Npc
Monster
MonsterGroup
MonsterFamulus
BulletEntity
DropItem
RangeEffectEntity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吸附拾取类型为吸附拾取的道具的距离，对Hero，Player生效
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激活所需的性格类型，对应性格的类型枚举
 1 - 智慧
 2 - 勇敢
 3 - 热情
 4 - 活跃
 5 - 学识
 6 - 精神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对应性格所需的点数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达到特定性格值获得的被动技能，对应TemperamentSkill表ID字段，可以配置多个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武将可以使用的武器类型，对应EquipData中Type字段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武将可以使用的武器类型，对应EquipData中Type字段</t>
        </r>
      </text>
    </comment>
    <comment ref="S1" authorId="1" shapeId="0">
      <text>
        <r>
          <rPr>
            <b/>
            <sz val="9"/>
            <rFont val="宋体"/>
            <family val="3"/>
            <charset val="134"/>
          </rPr>
          <t>谢博飞:</t>
        </r>
        <r>
          <rPr>
            <sz val="9"/>
            <rFont val="宋体"/>
            <family val="3"/>
            <charset val="134"/>
          </rPr>
          <t xml:space="preserve">
角色开放给玩家使用，填0的不开放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每个武将初始的情绪深度值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每点性格点数所附加的情绪深度数值，对应性格类型</t>
        </r>
      </text>
    </commen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每个武将的初始情绪位置的情绪类型，固定配置8个，与限制条件一一对应，不与位置对应
对应Emotion表ID字段，填0则为没有对应情绪类型
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对应情绪位置的解锁条件配置，对应EmotionLim表ID字段,0为默认解锁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唯一标识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对应图标资源，从编辑器里复制粘贴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普通攻击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特殊技能
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无双技能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谢博飞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服务器的怪物ID，共6位
第 1 - 2 位：对应的关卡ID
第 3 位：怪物类型
  0 - 兵团怪物
  1 - 精英怪物
第 4 位：怪物的功能
  1 - 怪物
  2 - 机械
  3 - 场景物件
第 5 - 6 位：怪物序号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名字相当于军团的注释，说明军团详细信息，规则是
 军团类型-兵种（场景类型）</t>
        </r>
      </text>
    </comment>
    <comment ref="F1" authorId="1" shapeId="0">
      <text>
        <r>
          <rPr>
            <b/>
            <sz val="9"/>
            <rFont val="宋体"/>
            <family val="3"/>
            <charset val="134"/>
          </rPr>
          <t>谢博飞:</t>
        </r>
        <r>
          <rPr>
            <sz val="9"/>
            <rFont val="宋体"/>
            <family val="3"/>
            <charset val="134"/>
          </rPr>
          <t xml:space="preserve">
ChapterFaction阵营表中的ID，阵营关系与关卡设定有关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1 - 杂兵
2 - 精英
3 - 场景物件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1 - 近战
2 - 远程
</t>
        </r>
      </text>
    </comment>
    <comment ref="I1" authorId="1" shapeId="0">
      <text>
        <r>
          <rPr>
            <b/>
            <sz val="9"/>
            <rFont val="宋体"/>
            <family val="3"/>
            <charset val="134"/>
          </rPr>
          <t>谢博飞:</t>
        </r>
        <r>
          <rPr>
            <sz val="9"/>
            <rFont val="宋体"/>
            <family val="3"/>
            <charset val="134"/>
          </rPr>
          <t xml:space="preserve">
当AOI检测到目标周围范围内有玩家时，激活AI逻辑;多数情况下直接激活，部分大地图有激活范围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服务器上AI行为树进行各种检测的最短间隔，单位是毫秒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怪物在服务器上所执行的行为树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服务器上的怪物属性，对应CharacterAttr中ID字段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1" authorId="1" shapeId="0">
      <text>
        <r>
          <rPr>
            <b/>
            <sz val="9"/>
            <rFont val="宋体"/>
            <family val="3"/>
            <charset val="134"/>
          </rPr>
          <t>谢博飞:</t>
        </r>
        <r>
          <rPr>
            <sz val="9"/>
            <rFont val="宋体"/>
            <family val="3"/>
            <charset val="134"/>
          </rPr>
          <t xml:space="preserve">
LoopInterval决定了怪物的除了AI之外的Update,同步AOI.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谢博飞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客户端使用的角色ID，4位，以3为开头作为标识</t>
        </r>
      </text>
    </comment>
    <comment ref="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原有的序号，用于配置场景对照，完成后删掉
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1 - 杂兵
2 - 精英
3 - 兵长
4 - 无名武将
5 - 著名武将
6 - 传令兵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根据ID索引行为树，增加了角色蓝图的重复利用率
PVP：
101：近战
102：远程
103：驻守近战
104：兵长
105：传令兵
PVE：
201：近战（索敌距离短）
202：兵长（索敌距离短）</t>
        </r>
      </text>
    </comment>
    <comment ref="F2" authorId="1" shapeId="0">
      <text>
        <r>
          <rPr>
            <b/>
            <sz val="9"/>
            <rFont val="宋体"/>
            <family val="3"/>
            <charset val="134"/>
          </rPr>
          <t>谢博飞:</t>
        </r>
        <r>
          <rPr>
            <sz val="9"/>
            <rFont val="宋体"/>
            <family val="3"/>
            <charset val="134"/>
          </rPr>
          <t xml:space="preserve">
废弃字段，属性走monster表对应的AttrId</t>
        </r>
      </text>
    </comment>
    <comment ref="A4" authorId="1" shapeId="0">
      <text>
        <r>
          <rPr>
            <b/>
            <sz val="9"/>
            <rFont val="宋体"/>
            <family val="3"/>
            <charset val="134"/>
          </rPr>
          <t>谢博飞:</t>
        </r>
        <r>
          <rPr>
            <sz val="9"/>
            <rFont val="宋体"/>
            <family val="3"/>
            <charset val="134"/>
          </rPr>
          <t xml:space="preserve">
服务器使用状态（绿色为当前版本使用，红色为废弃，黄色为即将替换做法）</t>
        </r>
      </text>
    </comment>
    <comment ref="A5" authorId="1" shapeId="0">
      <text>
        <r>
          <rPr>
            <b/>
            <sz val="9"/>
            <rFont val="宋体"/>
            <family val="3"/>
            <charset val="134"/>
          </rPr>
          <t>谢博飞:</t>
        </r>
        <r>
          <rPr>
            <sz val="9"/>
            <rFont val="宋体"/>
            <family val="3"/>
            <charset val="134"/>
          </rPr>
          <t xml:space="preserve">
客户端使用状态（绿色为当前版本使用，红色为废弃，黄色为即将替换做法）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  1 - Buff物品
  2 - 免费货币
  3 - 道具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从掉落到开始消失的时长，单位是毫秒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开始消失到完全消失的时长，单位是毫秒
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掉落的物品配置，对应掉落类型
类型 = 1  对应Skill表中的ID字段
类型 = 2  配置为0
类型 = 3  对应Item表中的ID字段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  1 - 吸附拾取
  2 - 靠近拾取
  3 - 直接拾取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可以拾取到道具的距离，在拾取类型为靠近拾取时生效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掉落后显示的对应模型资源</t>
        </r>
      </text>
    </comment>
  </commentList>
</comments>
</file>

<file path=xl/comments6.xml><?xml version="1.0" encoding="utf-8"?>
<comments xmlns="http://schemas.openxmlformats.org/spreadsheetml/2006/main">
  <authors>
    <author>作者</author>
    <author>谢博飞</author>
    <author>丁灵</author>
    <author>liufentao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怪物的各种属性ID，对应主角、武将、怪物组、客户端使用的怪物，用角色的各种ID对应</t>
        </r>
      </text>
    </comment>
    <comment ref="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原有的序号，用于配置场景对照，完成后删掉
</t>
        </r>
      </text>
    </comment>
    <comment ref="D1" authorId="1" shapeId="0">
      <text>
        <r>
          <rPr>
            <b/>
            <sz val="9"/>
            <rFont val="宋体"/>
            <family val="3"/>
            <charset val="134"/>
          </rPr>
          <t>谢博飞:</t>
        </r>
        <r>
          <rPr>
            <sz val="9"/>
            <rFont val="宋体"/>
            <family val="3"/>
            <charset val="134"/>
          </rPr>
          <t xml:space="preserve">
0为圆柱形
1为立方体</t>
        </r>
      </text>
    </comment>
    <comment ref="E1" authorId="1" shapeId="0">
      <text>
        <r>
          <rPr>
            <b/>
            <sz val="9"/>
            <rFont val="宋体"/>
            <family val="3"/>
            <charset val="134"/>
          </rPr>
          <t>谢博飞:</t>
        </r>
        <r>
          <rPr>
            <sz val="9"/>
            <rFont val="宋体"/>
            <family val="3"/>
            <charset val="134"/>
          </rPr>
          <t xml:space="preserve">
柱体为高度和半径</t>
        </r>
      </text>
    </comment>
    <comment ref="F1" authorId="1" shapeId="0">
      <text>
        <r>
          <rPr>
            <b/>
            <sz val="9"/>
            <rFont val="宋体"/>
            <family val="3"/>
            <charset val="134"/>
          </rPr>
          <t>谢博飞:</t>
        </r>
        <r>
          <rPr>
            <sz val="9"/>
            <rFont val="宋体"/>
            <family val="3"/>
            <charset val="134"/>
          </rPr>
          <t xml:space="preserve">
角色包围盒是[X方向长度，Y方向长度,z方向长度]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对应情绪触发的效果类型，配置为Emotion表ID字段与AffectBuff表ID字段</t>
        </r>
      </text>
    </comment>
    <comment ref="W1" authorId="2" shapeId="0">
      <text>
        <r>
          <rPr>
            <b/>
            <sz val="9"/>
            <rFont val="宋体"/>
            <family val="3"/>
            <charset val="134"/>
          </rPr>
          <t>丁灵:
1=阳炎
2=风雷
3=地核
4=冰岚</t>
        </r>
      </text>
    </comment>
    <comment ref="Z2" authorId="3" shapeId="0">
      <text>
        <r>
          <rPr>
            <b/>
            <sz val="9"/>
            <rFont val="宋体"/>
            <family val="3"/>
            <charset val="134"/>
          </rPr>
          <t>liufentao:</t>
        </r>
        <r>
          <rPr>
            <sz val="9"/>
            <rFont val="宋体"/>
            <family val="3"/>
            <charset val="134"/>
          </rPr>
          <t xml:space="preserve">
200=模型放大2倍</t>
        </r>
      </text>
    </comment>
    <comment ref="C3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在特殊位置的弓箭手，用来装饰，没有战斗能力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唯一标识</t>
        </r>
      </text>
    </comment>
    <comment ref="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激活所需的性格类型，对应性格的类型枚举
 1 - 智慧
 2 - 勇敢
 3 - 热情
 4 - 活跃
 5 - 学识
 6 - 精神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对应性格所需的点数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唯一标识</t>
        </r>
      </text>
    </comment>
    <comment ref="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激活所需的性格类型，对应性格的类型枚举
 1 - 智慧
 2 - 勇敢
 3 - 热情
 4 - 活跃
 5 - 学识
 6 - 精神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对应性格所需的点数</t>
        </r>
      </text>
    </comment>
  </commentList>
</comments>
</file>

<file path=xl/sharedStrings.xml><?xml version="1.0" encoding="utf-8"?>
<sst xmlns="http://schemas.openxmlformats.org/spreadsheetml/2006/main" count="972" uniqueCount="422">
  <si>
    <t>group</t>
  </si>
  <si>
    <t>group|SkillIcon</t>
  </si>
  <si>
    <t>group|Actor</t>
  </si>
  <si>
    <t>server</t>
  </si>
  <si>
    <t>client</t>
  </si>
  <si>
    <t>序号</t>
  </si>
  <si>
    <t>角色说明</t>
  </si>
  <si>
    <t>角色名称</t>
  </si>
  <si>
    <t>角色图标</t>
  </si>
  <si>
    <t>角色势力</t>
  </si>
  <si>
    <t>角色能力</t>
  </si>
  <si>
    <t>角色类型</t>
  </si>
  <si>
    <t>角色蓝图资源路径</t>
  </si>
  <si>
    <t>屬性表ID</t>
  </si>
  <si>
    <t>吸附距离</t>
  </si>
  <si>
    <t>认知度</t>
  </si>
  <si>
    <t>性格加成的所需类型</t>
  </si>
  <si>
    <t>性格加成的性格数值</t>
  </si>
  <si>
    <t>性格加成列表</t>
  </si>
  <si>
    <t>武将特性</t>
  </si>
  <si>
    <t>适用武器类型</t>
  </si>
  <si>
    <t>适用武器图标</t>
  </si>
  <si>
    <t>技能图标配置</t>
  </si>
  <si>
    <t>开放到角色池</t>
  </si>
  <si>
    <t>默认情绪</t>
  </si>
  <si>
    <t>初始情绪深度</t>
  </si>
  <si>
    <t>情绪插槽数量</t>
  </si>
  <si>
    <t>情绪深度加成</t>
  </si>
  <si>
    <t>情绪位置</t>
  </si>
  <si>
    <t>情绪解锁条件</t>
  </si>
  <si>
    <t>id</t>
  </si>
  <si>
    <t>CharName</t>
  </si>
  <si>
    <t>CharIcon</t>
  </si>
  <si>
    <t>CharNation</t>
  </si>
  <si>
    <t>CharAbility</t>
  </si>
  <si>
    <t>CharacterType</t>
  </si>
  <si>
    <t>BPPath</t>
  </si>
  <si>
    <t>AttrId</t>
  </si>
  <si>
    <t>PickRange</t>
  </si>
  <si>
    <t>Cognition</t>
  </si>
  <si>
    <t>TemperamentType</t>
  </si>
  <si>
    <t>TemperamentNum</t>
  </si>
  <si>
    <t>TemperamentSkill</t>
  </si>
  <si>
    <t>Features</t>
  </si>
  <si>
    <t>WeaponType</t>
  </si>
  <si>
    <t>WeaponTypeIcon</t>
  </si>
  <si>
    <t>SkillIcon</t>
  </si>
  <si>
    <t>OpenInList</t>
  </si>
  <si>
    <t>DefaultEmotion</t>
  </si>
  <si>
    <t>DefaultEmotionPoint</t>
  </si>
  <si>
    <t>EmotionSlotSize</t>
  </si>
  <si>
    <t>EmotionPoint</t>
  </si>
  <si>
    <t>EmotionPosType</t>
  </si>
  <si>
    <t>EmotionPosLim</t>
  </si>
  <si>
    <t>int</t>
  </si>
  <si>
    <t>lang</t>
  </si>
  <si>
    <t>string</t>
  </si>
  <si>
    <t>Json[int]</t>
  </si>
  <si>
    <t>Json{int:int}</t>
  </si>
  <si>
    <r>
      <rPr>
        <sz val="12"/>
        <color theme="1"/>
        <rFont val="微软雅黑"/>
        <family val="2"/>
        <charset val="134"/>
      </rPr>
      <t>U</t>
    </r>
    <r>
      <rPr>
        <sz val="12"/>
        <color theme="1"/>
        <rFont val="微软雅黑"/>
        <family val="2"/>
        <charset val="134"/>
      </rPr>
      <t>EFile</t>
    </r>
  </si>
  <si>
    <t>主角</t>
  </si>
  <si>
    <t>Hreo_Name_1001</t>
  </si>
  <si>
    <t>/Game/UI/Texture/Icon/achievement_011</t>
  </si>
  <si>
    <t>Hero</t>
  </si>
  <si>
    <t>[]</t>
  </si>
  <si>
    <r>
      <rPr>
        <sz val="12"/>
        <color theme="1"/>
        <rFont val="微软雅黑"/>
        <family val="2"/>
        <charset val="134"/>
      </rPr>
      <t>{</t>
    </r>
    <r>
      <rPr>
        <sz val="12"/>
        <color theme="1"/>
        <rFont val="微软雅黑"/>
        <family val="2"/>
        <charset val="134"/>
      </rPr>
      <t>}</t>
    </r>
  </si>
  <si>
    <t>{"1":5,"2":2,"3":1,"4":4,"5":3,"6":6}</t>
  </si>
  <si>
    <t>[0,0,0,0,0,0,0,0]</t>
  </si>
  <si>
    <t>恩顿</t>
  </si>
  <si>
    <t>Hreo_Name_2001</t>
  </si>
  <si>
    <t>/Game/UI/Texture/SpiritSango/Icon/Role/QZ_FBattle_head02</t>
  </si>
  <si>
    <t>Blueprint'/Game/Character/Role/p1001/BP_Mst_P1001.BP_Mst_P1001'</t>
  </si>
  <si>
    <t>[1,2,3,4,5,6]</t>
  </si>
  <si>
    <t>[2,3,10,2,9,9]</t>
  </si>
  <si>
    <t>[1000,1000,1000,1000,1000,1000]</t>
  </si>
  <si>
    <r>
      <rPr>
        <sz val="12"/>
        <color theme="1"/>
        <rFont val="微软雅黑"/>
        <family val="2"/>
        <charset val="134"/>
      </rPr>
      <t>/Game/UI/Texture/Icon/</t>
    </r>
    <r>
      <rPr>
        <sz val="12"/>
        <color theme="1"/>
        <rFont val="微软雅黑"/>
        <family val="2"/>
        <charset val="134"/>
      </rPr>
      <t>QZ_Battle_icon_skill02</t>
    </r>
  </si>
  <si>
    <t>{"1":2001,"2":2002}</t>
  </si>
  <si>
    <t>[2,4,3,5,1,2,3,5]</t>
  </si>
  <si>
    <t>[0,0,1,2,3,4,5,6]</t>
  </si>
  <si>
    <t>缇娜</t>
  </si>
  <si>
    <t>Hreo_Name_2002</t>
  </si>
  <si>
    <t>/Game/UI/Texture/SpiritSango/Icon/Role/QZ_FBattle_head01</t>
  </si>
  <si>
    <t>Blueprint'/Game/Character/Role/P1002/BP_Mst_P1002.BP_Mst_P1002'</t>
  </si>
  <si>
    <t>[8,1,5,1,9,2]</t>
  </si>
  <si>
    <t>/Game/UI/Texture/Icon/QZ_Battle_icon_skill01</t>
  </si>
  <si>
    <t>{"1":3,"2":1,"3":5,"4":2,"5":4,"6":6}</t>
  </si>
  <si>
    <t>[1,3,3,4,2,5,1,1]</t>
  </si>
  <si>
    <t>[0,7,8,9,10,11,12,13]</t>
  </si>
  <si>
    <t>芙拉蒂莉</t>
  </si>
  <si>
    <t>Hreo_Name_2003</t>
  </si>
  <si>
    <t>Blueprint'/Game/Character/Role/p1003/BP_Mst_P1003.BP_Mst_P1003'</t>
  </si>
  <si>
    <t>[5,10,7,5,7,2]</t>
  </si>
  <si>
    <t>/Game/UI/Texture/Icon/QZ_Battle_icon_skill02</t>
  </si>
  <si>
    <t>{"1":1,"2":5,"3":3,"4":6,"5":2,"6":4}</t>
  </si>
  <si>
    <t>[3,5,2,2,4,1,3,5]</t>
  </si>
  <si>
    <t>[0,0,14,15,16,17,18,19]</t>
  </si>
  <si>
    <t>图标配置序号</t>
  </si>
  <si>
    <t>角色名称检测</t>
  </si>
  <si>
    <t>槽位1图标</t>
  </si>
  <si>
    <t>槽位2图标</t>
  </si>
  <si>
    <t>槽位3图标</t>
  </si>
  <si>
    <t>槽位4图标</t>
  </si>
  <si>
    <t>槽位5图标</t>
  </si>
  <si>
    <t>槽位6图标</t>
  </si>
  <si>
    <t>槽位7图标</t>
  </si>
  <si>
    <t>槽位8图标</t>
  </si>
  <si>
    <t>槽位9图标</t>
  </si>
  <si>
    <t>槽位10图标</t>
  </si>
  <si>
    <t>IconID</t>
  </si>
  <si>
    <t>Solt1Icon</t>
  </si>
  <si>
    <t>Solt2Icon</t>
  </si>
  <si>
    <t>Solt3Icon</t>
  </si>
  <si>
    <t>Solt4Icon</t>
  </si>
  <si>
    <t>Solt5Icon</t>
  </si>
  <si>
    <t>Solt6Icon</t>
  </si>
  <si>
    <t>Solt7Icon</t>
  </si>
  <si>
    <t>Solt8Icon</t>
  </si>
  <si>
    <t>Solt9Icon</t>
  </si>
  <si>
    <t>Solt10Icon</t>
  </si>
  <si>
    <t>Texture2D'/Game/UI/Texture/SpiritSango/Icon/Icon_Skill_JQ_C1.Icon_Skill_JQ_C1'</t>
  </si>
  <si>
    <t>Texture2D'/Game/UI/Texture/SpiritSango/Icon/Icon_Skill_JQ_C2.Icon_Skill_JQ_C2'</t>
  </si>
  <si>
    <t>Texture2D'/Game/UI/Texture/SpiritSango/Icon/Icon_Skill_JQ_C3.Icon_Skill_JQ_C3'</t>
  </si>
  <si>
    <t>/Game/UI/Texture/SpiritSango/Icon/Icon_Skill_JQ_C3</t>
  </si>
  <si>
    <t>Texture2D'/Game/UI/Texture/SpiritSango/Icon/Icon_Attack_JQ.Icon_Attack_JQ'</t>
  </si>
  <si>
    <t>Texture2D'/Game/UI/Texture/SpiritSango/Icon/Icon_Skill_JQ_Spe.Icon_Skill_JQ_Spe'</t>
  </si>
  <si>
    <t>Texture2D'/Game/UI/Texture/SpiritSango/Icon/Icon_Skill_JQ_MS.Icon_Skill_JQ_MS'</t>
  </si>
  <si>
    <t>Texture2D'/Game/UI/Texture/SpiritSango/Icon/Icon_Skill_YZa_C1.Icon_Skill_YZa_C1'</t>
  </si>
  <si>
    <t>Texture2D'/Game/UI/Texture/SpiritSango/Icon/Icon_Skill_YZa_C2.Icon_Skill_YZa_C2'</t>
  </si>
  <si>
    <t>Texture2D'/Game/UI/Texture/SpiritSango/Icon/Icon_Skill_YZa_C3.Icon_Skill_YZa_C3'</t>
  </si>
  <si>
    <t>/Game/UI/Texture/SpiritSango/Icon/Icon_Skill_YZa_C4</t>
  </si>
  <si>
    <t>Texture2D'/Game/UI/Texture/SpiritSango/Icon/Icon_Attack_YZ.Icon_Attack_YZ'</t>
  </si>
  <si>
    <t>Texture2D'/Game/UI/Texture/SpiritSango/Icon/Icon_Skill_YZ_Spe.Icon_Skill_YZ_Spe'</t>
  </si>
  <si>
    <t>Texture2D'/Game/UI/Texture/SpiritSango/Icon/Icon_Skill_YZ_MS.Icon_Skill_YZ_MS'</t>
  </si>
  <si>
    <t>关羽</t>
  </si>
  <si>
    <t>关卡备注</t>
  </si>
  <si>
    <t>怪物阵营</t>
  </si>
  <si>
    <t>怪物类型</t>
  </si>
  <si>
    <t>射程类型</t>
  </si>
  <si>
    <t>AI激活范围</t>
  </si>
  <si>
    <t>AI行为树执行间隔</t>
  </si>
  <si>
    <t>AI状态机</t>
  </si>
  <si>
    <t>AI行为树</t>
  </si>
  <si>
    <t>怪物ID</t>
  </si>
  <si>
    <t>掉落ID</t>
  </si>
  <si>
    <t>loop间隔</t>
  </si>
  <si>
    <t>统计类型</t>
  </si>
  <si>
    <t>是否发送死亡事件</t>
  </si>
  <si>
    <t>兵团朝向是否旋转</t>
  </si>
  <si>
    <t>MonsterType</t>
  </si>
  <si>
    <t>RangeType</t>
  </si>
  <si>
    <t>AIActiveRange</t>
  </si>
  <si>
    <t>AIInterval</t>
  </si>
  <si>
    <t>AITemplateID</t>
  </si>
  <si>
    <t>AIBevFile</t>
  </si>
  <si>
    <t>ActorID</t>
  </si>
  <si>
    <t>DropID</t>
  </si>
  <si>
    <t>LoopInterval</t>
  </si>
  <si>
    <t>StatisticsType</t>
  </si>
  <si>
    <t>IsTriggerDeadEvent</t>
  </si>
  <si>
    <t>AllowAIRot</t>
  </si>
  <si>
    <r>
      <rPr>
        <b/>
        <sz val="12"/>
        <color theme="0"/>
        <rFont val="微软雅黑"/>
        <family val="2"/>
        <charset val="134"/>
      </rPr>
      <t>i</t>
    </r>
    <r>
      <rPr>
        <b/>
        <sz val="12"/>
        <color theme="0"/>
        <rFont val="微软雅黑"/>
        <family val="2"/>
        <charset val="134"/>
      </rPr>
      <t>nt</t>
    </r>
  </si>
  <si>
    <t>bool</t>
  </si>
  <si>
    <t>小兵主动怪测试</t>
  </si>
  <si>
    <t>Monster</t>
  </si>
  <si>
    <t>小兵被动怪测试</t>
  </si>
  <si>
    <t>BOSS测试（主动怪）</t>
  </si>
  <si>
    <t>伤害范围测试木桩怪</t>
  </si>
  <si>
    <t>单体伤害测试木桩怪</t>
  </si>
  <si>
    <t>机械狗技能测试</t>
  </si>
  <si>
    <t>MachineDog_SkillTest.json</t>
  </si>
  <si>
    <t>机械狗新增AI接口测试</t>
  </si>
  <si>
    <r>
      <rPr>
        <sz val="12"/>
        <color theme="1"/>
        <rFont val="微软雅黑"/>
        <family val="2"/>
        <charset val="134"/>
      </rPr>
      <t>NewAPI</t>
    </r>
    <r>
      <rPr>
        <sz val="12"/>
        <color theme="1"/>
        <rFont val="微软雅黑"/>
        <family val="2"/>
        <charset val="134"/>
      </rPr>
      <t>Test_Main</t>
    </r>
    <r>
      <rPr>
        <sz val="12"/>
        <color theme="1"/>
        <rFont val="微软雅黑"/>
        <family val="2"/>
        <charset val="134"/>
      </rPr>
      <t>.json</t>
    </r>
  </si>
  <si>
    <t>机械狗体型测试</t>
  </si>
  <si>
    <t>NoneAI.json</t>
  </si>
  <si>
    <t>大狗步行滑步测试</t>
  </si>
  <si>
    <t>机械狗破霸体测试</t>
  </si>
  <si>
    <t>M3002_Main.json</t>
  </si>
  <si>
    <t>机械狗跑步功能测试</t>
  </si>
  <si>
    <t>BasicMonster.json</t>
  </si>
  <si>
    <t>机械狗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</si>
  <si>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achineDog_Main</t>
    </r>
    <r>
      <rPr>
        <sz val="12"/>
        <color theme="1"/>
        <rFont val="微软雅黑"/>
        <family val="2"/>
        <charset val="134"/>
      </rPr>
      <t>.json</t>
    </r>
  </si>
  <si>
    <t>机械蜘蛛X</t>
  </si>
  <si>
    <r>
      <rPr>
        <sz val="12"/>
        <color theme="1"/>
        <rFont val="微软雅黑"/>
        <family val="2"/>
        <charset val="134"/>
      </rPr>
      <t>M300</t>
    </r>
    <r>
      <rPr>
        <sz val="12"/>
        <color theme="1"/>
        <rFont val="微软雅黑"/>
        <family val="2"/>
        <charset val="134"/>
      </rPr>
      <t>4</t>
    </r>
    <r>
      <rPr>
        <sz val="12"/>
        <color theme="1"/>
        <rFont val="微软雅黑"/>
        <family val="2"/>
        <charset val="134"/>
      </rPr>
      <t>_Main.json</t>
    </r>
  </si>
  <si>
    <t>机械狗技能测试11</t>
  </si>
  <si>
    <t>TargetSkill300111.json</t>
  </si>
  <si>
    <t>机械狗技能测试1</t>
  </si>
  <si>
    <t>TargetSkill30011.json</t>
  </si>
  <si>
    <t>机械狗技能测试2</t>
  </si>
  <si>
    <t>TargetSkill30012.json</t>
  </si>
  <si>
    <t>机械狗技能测试3</t>
  </si>
  <si>
    <t>TargetSkill30013.json</t>
  </si>
  <si>
    <t>机械狗技能测试4</t>
  </si>
  <si>
    <t>TargetSkill30014.json</t>
  </si>
  <si>
    <t>机械狗技能测试5</t>
  </si>
  <si>
    <t>TargetSkill30015.json</t>
  </si>
  <si>
    <t>机械狗技能测试6</t>
  </si>
  <si>
    <t>PositionSkill30016.json</t>
  </si>
  <si>
    <t>机械狗技能测试7</t>
  </si>
  <si>
    <t>TargetSkill30017.json</t>
  </si>
  <si>
    <t>机械狗技能测试8</t>
  </si>
  <si>
    <r>
      <rPr>
        <sz val="12"/>
        <color theme="1"/>
        <rFont val="微软雅黑"/>
        <family val="2"/>
        <charset val="134"/>
      </rPr>
      <t>TargetSkill3001</t>
    </r>
    <r>
      <rPr>
        <sz val="12"/>
        <color theme="1"/>
        <rFont val="微软雅黑"/>
        <family val="2"/>
        <charset val="134"/>
      </rPr>
      <t>8</t>
    </r>
    <r>
      <rPr>
        <sz val="12"/>
        <color theme="1"/>
        <rFont val="微软雅黑"/>
        <family val="2"/>
        <charset val="134"/>
      </rPr>
      <t>.json</t>
    </r>
  </si>
  <si>
    <t>机械狗技能测试9</t>
  </si>
  <si>
    <r>
      <rPr>
        <sz val="12"/>
        <color theme="1"/>
        <rFont val="微软雅黑"/>
        <family val="2"/>
        <charset val="134"/>
      </rPr>
      <t>TargetSkill3001</t>
    </r>
    <r>
      <rPr>
        <sz val="12"/>
        <color theme="1"/>
        <rFont val="微软雅黑"/>
        <family val="2"/>
        <charset val="134"/>
      </rPr>
      <t>9.json</t>
    </r>
  </si>
  <si>
    <t>机械狗技能测试10</t>
  </si>
  <si>
    <t>TargetSkill30020.json</t>
  </si>
  <si>
    <r>
      <rPr>
        <sz val="12"/>
        <color theme="1"/>
        <rFont val="微软雅黑"/>
        <family val="2"/>
        <charset val="134"/>
      </rPr>
      <t>机械狗技能测试2</t>
    </r>
    <r>
      <rPr>
        <sz val="12"/>
        <color theme="1"/>
        <rFont val="微软雅黑"/>
        <family val="2"/>
        <charset val="134"/>
      </rPr>
      <t>2</t>
    </r>
  </si>
  <si>
    <r>
      <rPr>
        <sz val="12"/>
        <color theme="1"/>
        <rFont val="微软雅黑"/>
        <family val="2"/>
        <charset val="134"/>
      </rPr>
      <t>CastSkill3002</t>
    </r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.json</t>
    </r>
  </si>
  <si>
    <t>FHA - 117B 战斗强化II型</t>
  </si>
  <si>
    <t>区域1小怪（闲逛）</t>
  </si>
  <si>
    <t>ULA - 021 泛用型</t>
  </si>
  <si>
    <t>区域1小怪（卧地）</t>
  </si>
  <si>
    <t>区域2小怪（闲逛）</t>
  </si>
  <si>
    <t>PMA - 027 警备型</t>
  </si>
  <si>
    <t>区域2小怪（卧地）</t>
  </si>
  <si>
    <t>区域2小怪（闲逛2）</t>
  </si>
  <si>
    <t>区域2小怪（精英）</t>
  </si>
  <si>
    <t>PMA - 027A 警备强化I型</t>
  </si>
  <si>
    <t>大怪阵营0测试</t>
  </si>
  <si>
    <t>大怪阵营1测试</t>
  </si>
  <si>
    <t>大怪阵营2测试</t>
  </si>
  <si>
    <t>大怪阵营3测试</t>
  </si>
  <si>
    <t>小怪阵营0测试</t>
  </si>
  <si>
    <t>小怪阵营1测试</t>
  </si>
  <si>
    <t>小怪阵营2测试</t>
  </si>
  <si>
    <t>小怪阵营3测试</t>
  </si>
  <si>
    <t>怪物到时死亡测试</t>
  </si>
  <si>
    <t>怪物到时移除测试</t>
  </si>
  <si>
    <t>机械蜘蛛</t>
  </si>
  <si>
    <t>炸药桶</t>
  </si>
  <si>
    <t>机器人1技能测试</t>
  </si>
  <si>
    <t>机器人2技能测试</t>
  </si>
  <si>
    <t>机器人3技能测试</t>
  </si>
  <si>
    <t>机器人4技能测试</t>
  </si>
  <si>
    <t>序号对照</t>
  </si>
  <si>
    <t>角色蓝图</t>
  </si>
  <si>
    <t>怪物职业</t>
  </si>
  <si>
    <t>目标等级</t>
  </si>
  <si>
    <t>行为树</t>
  </si>
  <si>
    <t>MstName</t>
  </si>
  <si>
    <t>BluePrint</t>
  </si>
  <si>
    <t>MstJob</t>
  </si>
  <si>
    <t>TarLv</t>
  </si>
  <si>
    <t>BehTree</t>
  </si>
  <si>
    <t>Scale</t>
  </si>
  <si>
    <t>测试Boss1</t>
  </si>
  <si>
    <t>Blueprint'/Game/Character/NPC/TestMonster.TestMonster'</t>
  </si>
  <si>
    <t>Boss_GuDiao</t>
  </si>
  <si>
    <t>测试Boss2</t>
  </si>
  <si>
    <t>Blueprint'/Game/Character/NPC/NPC_GuDiao/CH_GuDiao_Small.CH_GuDiao_Small'</t>
  </si>
  <si>
    <t>测试Boss3</t>
  </si>
  <si>
    <t>Blueprint'/Game/Character/NPC/NPC_GuDiao/CH_GuDiao_Boss.CH_GuDiao_Boss'</t>
  </si>
  <si>
    <t>枪兵（PVE）</t>
  </si>
  <si>
    <t>Blueprint'/Game/Character/NPC/BP_NPC/CH_Mst_Trooper_Normal.CH_Mst_Trooper_Normal'</t>
  </si>
  <si>
    <t>Trooper_Normal</t>
  </si>
  <si>
    <t>据点兵长（PVE）</t>
  </si>
  <si>
    <t>Blueprint'/Game/Character/NPC/BP_NPC/CH_Mst_Officer_Guardier.CH_Mst_Officer_Guardier'</t>
  </si>
  <si>
    <t>Officer_Guardier</t>
  </si>
  <si>
    <t>枪兵</t>
  </si>
  <si>
    <t>弓箭手</t>
  </si>
  <si>
    <t>Trooper_Archer</t>
  </si>
  <si>
    <t>模式分数</t>
  </si>
  <si>
    <t>数据组合</t>
  </si>
  <si>
    <t>ModeScore</t>
  </si>
  <si>
    <t>json{int:int}</t>
  </si>
  <si>
    <t>value</t>
  </si>
  <si>
    <t>"3"</t>
  </si>
  <si>
    <t>"8"</t>
  </si>
  <si>
    <t>编号</t>
  </si>
  <si>
    <t>掉落类型</t>
  </si>
  <si>
    <t>存在时长</t>
  </si>
  <si>
    <t>消失时长</t>
  </si>
  <si>
    <t>产出ID</t>
  </si>
  <si>
    <t>产出数量下限</t>
  </si>
  <si>
    <t>产出数量上限</t>
  </si>
  <si>
    <t>拾取类型</t>
  </si>
  <si>
    <t>拾取距离</t>
  </si>
  <si>
    <t>掉落模型</t>
  </si>
  <si>
    <t>DropItemType</t>
  </si>
  <si>
    <t>DropType</t>
  </si>
  <si>
    <t>LastTime</t>
  </si>
  <si>
    <t>ExitTime</t>
  </si>
  <si>
    <t>DropItemID</t>
  </si>
  <si>
    <t>DropItemNumMin</t>
  </si>
  <si>
    <t>DropItemNumMax</t>
  </si>
  <si>
    <t>PickType</t>
  </si>
  <si>
    <t>DropRes</t>
  </si>
  <si>
    <t>DropItem</t>
  </si>
  <si>
    <t>/Game/Res/BP/DropItem/BP_DropItem_Meet.BP_DropItem_Meet</t>
  </si>
  <si>
    <t>/Game/Res/BP/DropItem/BP_DropItem_Gourd.BP_DropItem_Gourd</t>
  </si>
  <si>
    <t>/Game/Res/BP/DropItem/BP_DropItem_Sword.BP_DropItem_Sword</t>
  </si>
  <si>
    <t>/Game/Res/BP/DropItem/BP_DropItem_Copper.BP_DropItem_Copper</t>
  </si>
  <si>
    <t>/Game/Res/BP/DropItem/BP_DropItem_Meet.BP_DropItem_Shoes</t>
  </si>
  <si>
    <t>/Game/Res/BP/DropItem/BP_DropItem_Wood.BP_DropItem_Wood</t>
  </si>
  <si>
    <t>/Game/Res/BP/DropItem/BP_DropItem_Iron.BP_DropItem_Iron</t>
  </si>
  <si>
    <t>/Game/Res/BP/DropItem/BP_DropItem_Leather.BP_DropItem_Leather</t>
  </si>
  <si>
    <t>/Game/Res/BP/DropItem/BP_DropItem_WeaponBox.BP_DropItem_WeaponBox</t>
  </si>
  <si>
    <t>铜币</t>
  </si>
  <si>
    <t>Blueprint'/Game/Res/BP/DropItem/BP_DropItem_Coin.BP_DropItem_Coin'</t>
  </si>
  <si>
    <t>金币</t>
  </si>
  <si>
    <t>Blueprint'/Game/Res/BP/DropItem/BP_DropItem_Gold.BP_DropItem_Gold'</t>
  </si>
  <si>
    <t>形状</t>
  </si>
  <si>
    <t>角色柱体</t>
  </si>
  <si>
    <t>角色包围盒</t>
  </si>
  <si>
    <t>同步屬性配置名（程序用）</t>
  </si>
  <si>
    <t>可用技能数量</t>
  </si>
  <si>
    <t>初始化技能</t>
  </si>
  <si>
    <t>属性加成ID</t>
  </si>
  <si>
    <t>属性加成数值</t>
  </si>
  <si>
    <t>情绪触发效果</t>
  </si>
  <si>
    <t>普通攻击</t>
  </si>
  <si>
    <t>生命上限</t>
  </si>
  <si>
    <t>Limt能量上限</t>
  </si>
  <si>
    <t>移动速度</t>
  </si>
  <si>
    <t>速度固定加成率</t>
  </si>
  <si>
    <t>暴击率</t>
  </si>
  <si>
    <t>转身速度（每秒多少度）</t>
  </si>
  <si>
    <t>最大霸体值</t>
  </si>
  <si>
    <t>暴击后额外增加的倍率</t>
  </si>
  <si>
    <t>受击半径</t>
  </si>
  <si>
    <t>元素属性</t>
  </si>
  <si>
    <t>援护技能</t>
  </si>
  <si>
    <t>必杀技能</t>
  </si>
  <si>
    <t>模型缩放</t>
  </si>
  <si>
    <t>BodyShape</t>
  </si>
  <si>
    <r>
      <rPr>
        <b/>
        <sz val="12"/>
        <color theme="0"/>
        <rFont val="微软雅黑"/>
        <family val="2"/>
        <charset val="134"/>
      </rPr>
      <t>BodyCy</t>
    </r>
    <r>
      <rPr>
        <b/>
        <sz val="12"/>
        <color theme="0"/>
        <rFont val="微软雅黑"/>
        <family val="2"/>
        <charset val="134"/>
      </rPr>
      <t>linder</t>
    </r>
  </si>
  <si>
    <t>BodyBound</t>
  </si>
  <si>
    <t>AttrType</t>
  </si>
  <si>
    <t>UseSkillCount</t>
  </si>
  <si>
    <t>InitSkill</t>
  </si>
  <si>
    <t>AttrID</t>
  </si>
  <si>
    <t>AttrValue</t>
  </si>
  <si>
    <t>EmotionEffect</t>
  </si>
  <si>
    <t>JudgeRadius</t>
  </si>
  <si>
    <t>Element</t>
  </si>
  <si>
    <t>AssistSkill</t>
  </si>
  <si>
    <t>UltimateSkill</t>
  </si>
  <si>
    <t>ModelScaling</t>
  </si>
  <si>
    <r>
      <rPr>
        <b/>
        <sz val="12"/>
        <color theme="0"/>
        <rFont val="微软雅黑"/>
        <family val="2"/>
        <charset val="134"/>
      </rPr>
      <t>j</t>
    </r>
    <r>
      <rPr>
        <b/>
        <sz val="12"/>
        <color theme="0"/>
        <rFont val="微软雅黑"/>
        <family val="2"/>
        <charset val="134"/>
      </rPr>
      <t>son[float]</t>
    </r>
  </si>
  <si>
    <t>json[int]</t>
  </si>
  <si>
    <t>默认角色</t>
  </si>
  <si>
    <t>[200,20]</t>
  </si>
  <si>
    <t>[40,40,200]</t>
  </si>
  <si>
    <t>Battle</t>
  </si>
  <si>
    <r>
      <rPr>
        <sz val="12"/>
        <color theme="1"/>
        <rFont val="微软雅黑"/>
        <family val="2"/>
        <charset val="134"/>
      </rPr>
      <t>[10011,10012,10013,10014</t>
    </r>
    <r>
      <rPr>
        <sz val="12"/>
        <color theme="1"/>
        <rFont val="微软雅黑"/>
        <family val="2"/>
        <charset val="134"/>
      </rPr>
      <t>]</t>
    </r>
  </si>
  <si>
    <t>[10011,10012,10013,10014,10015,10016,100151,100161]</t>
  </si>
  <si>
    <t>{"1":1001,"2":1002,"3":1003,"4":1004,"5":1002}</t>
  </si>
  <si>
    <t>[10021,10022,10023,10024,10025,10026]</t>
  </si>
  <si>
    <t>[10031,10032,10033,10034,10035,10036,100351]</t>
  </si>
  <si>
    <t>机械豹</t>
  </si>
  <si>
    <t>[300,88]</t>
  </si>
  <si>
    <t>[80,160,300]</t>
  </si>
  <si>
    <t>[30011,30012,30013,3001,30014,30015,30016,30017,300111,300171,30018,30019,30020,30022,30021,6002]</t>
  </si>
  <si>
    <t>{"1":1002,"2":1003,"3":1001,"4":1002,"5":1004}</t>
  </si>
  <si>
    <t>机甲</t>
  </si>
  <si>
    <t>[30051,30052,30053,30054]</t>
  </si>
  <si>
    <t>蜘蛛</t>
  </si>
  <si>
    <t>[30041,30042,30043,30044,30045,30046,300461]</t>
  </si>
  <si>
    <t>[300112,300113]</t>
  </si>
  <si>
    <t>第二波小怪（精英）</t>
  </si>
  <si>
    <t>[300112,300113,30021]</t>
  </si>
  <si>
    <r>
      <rPr>
        <sz val="12"/>
        <color theme="1"/>
        <rFont val="微软雅黑"/>
        <family val="2"/>
        <charset val="134"/>
      </rPr>
      <t>[10021,10022,10023,10024,10025</t>
    </r>
    <r>
      <rPr>
        <sz val="12"/>
        <color theme="1"/>
        <rFont val="微软雅黑"/>
        <family val="2"/>
        <charset val="134"/>
      </rPr>
      <t>,10026</t>
    </r>
    <r>
      <rPr>
        <sz val="12"/>
        <color theme="1"/>
        <rFont val="微软雅黑"/>
        <family val="2"/>
        <charset val="134"/>
      </rPr>
      <t>]</t>
    </r>
  </si>
  <si>
    <r>
      <rPr>
        <sz val="12"/>
        <color theme="1"/>
        <rFont val="微软雅黑"/>
        <family val="2"/>
        <charset val="134"/>
      </rPr>
      <t>[10011,10012,10013,10014,10015,10016</t>
    </r>
    <r>
      <rPr>
        <sz val="12"/>
        <color theme="1"/>
        <rFont val="微软雅黑"/>
        <family val="2"/>
        <charset val="134"/>
      </rPr>
      <t>,90011</t>
    </r>
    <r>
      <rPr>
        <sz val="12"/>
        <color theme="1"/>
        <rFont val="微软雅黑"/>
        <family val="2"/>
        <charset val="134"/>
      </rPr>
      <t>]</t>
    </r>
  </si>
  <si>
    <t>[10031,10032,10033,10034,10035,10036]</t>
  </si>
  <si>
    <t>阵营0测试</t>
  </si>
  <si>
    <t>阵营1测试</t>
  </si>
  <si>
    <t>阵营2测试</t>
  </si>
  <si>
    <t>阵营3测试</t>
  </si>
  <si>
    <r>
      <rPr>
        <sz val="12"/>
        <color theme="1"/>
        <rFont val="微软雅黑"/>
        <family val="2"/>
        <charset val="134"/>
      </rPr>
      <t>[30041,30042,30043</t>
    </r>
    <r>
      <rPr>
        <sz val="12"/>
        <color theme="1"/>
        <rFont val="微软雅黑"/>
        <family val="2"/>
        <charset val="134"/>
      </rPr>
      <t>,30044,30045,30046</t>
    </r>
    <r>
      <rPr>
        <sz val="12"/>
        <color theme="1"/>
        <rFont val="微软雅黑"/>
        <family val="2"/>
        <charset val="134"/>
      </rPr>
      <t>]</t>
    </r>
  </si>
  <si>
    <t>[30011,300111]</t>
  </si>
  <si>
    <t>BOSS测试</t>
  </si>
  <si>
    <t>性格类型</t>
  </si>
  <si>
    <t>性格数值</t>
  </si>
  <si>
    <t>特性效果</t>
  </si>
  <si>
    <t>ID</t>
  </si>
  <si>
    <t>FeaturesValue</t>
  </si>
  <si>
    <t>所需性格类型</t>
  </si>
  <si>
    <t>所需性格数值</t>
  </si>
  <si>
    <t>[3,6,5]</t>
  </si>
  <si>
    <t>[6,7,9]</t>
  </si>
  <si>
    <t>[5,1,6]</t>
  </si>
  <si>
    <t>[4,9,5]</t>
  </si>
  <si>
    <t>[5,1,2]</t>
  </si>
  <si>
    <t>[9,9,8]</t>
  </si>
  <si>
    <t>[4,6,1]</t>
  </si>
  <si>
    <t>[10,6,4]</t>
  </si>
  <si>
    <t>[6,1,5]</t>
  </si>
  <si>
    <t>[5,8,8]</t>
  </si>
  <si>
    <t>[4,1,2]</t>
  </si>
  <si>
    <t>[10,9,6]</t>
  </si>
  <si>
    <t>[5,3,2]</t>
  </si>
  <si>
    <t>[6,7,8]</t>
  </si>
  <si>
    <t>[4,3,1]</t>
  </si>
  <si>
    <t>[9,4,10]</t>
  </si>
  <si>
    <t>[3,2,4]</t>
  </si>
  <si>
    <t>[6,7,10]</t>
  </si>
  <si>
    <t>[1,3,2]</t>
  </si>
  <si>
    <t>[8,10,9]</t>
  </si>
  <si>
    <t>[1,3,6]</t>
  </si>
  <si>
    <t>[6,5,9]</t>
  </si>
  <si>
    <t>[5,4,1]</t>
  </si>
  <si>
    <t>[6,6,6]</t>
  </si>
  <si>
    <t>[5,6,1]</t>
  </si>
  <si>
    <t>[9,9,6]</t>
  </si>
  <si>
    <t>[6,3,4]</t>
  </si>
  <si>
    <t>[10,8,7]</t>
  </si>
  <si>
    <t>[6,1,2]</t>
  </si>
  <si>
    <t>[6,6,9]</t>
  </si>
  <si>
    <t>[5,2,1]</t>
  </si>
  <si>
    <t>[4,4,6]</t>
  </si>
  <si>
    <t>[2,3,1]</t>
  </si>
  <si>
    <t>[8,8,9]</t>
  </si>
  <si>
    <t>[1,3,4]</t>
  </si>
  <si>
    <t>[9,6,9]</t>
  </si>
  <si>
    <t>[10,6,7]</t>
  </si>
  <si>
    <t>SPR型机械蜘蛛</t>
    <phoneticPr fontId="9" type="noConversion"/>
  </si>
  <si>
    <r>
      <t>[30043</t>
    </r>
    <r>
      <rPr>
        <sz val="12"/>
        <color theme="1"/>
        <rFont val="微软雅黑"/>
        <family val="2"/>
        <charset val="134"/>
      </rPr>
      <t>,300</t>
    </r>
    <r>
      <rPr>
        <sz val="12"/>
        <color theme="1"/>
        <rFont val="微软雅黑"/>
        <family val="2"/>
        <charset val="134"/>
      </rPr>
      <t>41</t>
    </r>
    <r>
      <rPr>
        <sz val="12"/>
        <color theme="1"/>
        <rFont val="微软雅黑"/>
        <family val="2"/>
        <charset val="134"/>
      </rPr>
      <t>]</t>
    </r>
    <phoneticPr fontId="9" type="noConversion"/>
  </si>
  <si>
    <r>
      <t>[300</t>
    </r>
    <r>
      <rPr>
        <sz val="12"/>
        <color theme="1"/>
        <rFont val="微软雅黑"/>
        <family val="2"/>
        <charset val="134"/>
      </rPr>
      <t>44</t>
    </r>
    <r>
      <rPr>
        <sz val="12"/>
        <color theme="1"/>
        <rFont val="微软雅黑"/>
        <family val="2"/>
        <charset val="134"/>
      </rPr>
      <t>]</t>
    </r>
    <phoneticPr fontId="9" type="noConversion"/>
  </si>
  <si>
    <t>int</t>
    <phoneticPr fontId="9" type="noConversion"/>
  </si>
  <si>
    <t>外观ID</t>
    <phoneticPr fontId="9" type="noConversion"/>
  </si>
  <si>
    <t>AppearanceID</t>
    <phoneticPr fontId="9" type="noConversion"/>
  </si>
  <si>
    <t>FactionID</t>
    <phoneticPr fontId="9" type="noConversion"/>
  </si>
  <si>
    <t>{1:2002,2:20303}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</si>
</sst>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微软雅黑"/>
      <charset val="134"/>
    </font>
    <font>
      <b/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4" tint="-0.499984740745262"/>
      <name val="微软雅黑"/>
      <family val="2"/>
      <charset val="134"/>
    </font>
    <font>
      <b/>
      <sz val="12"/>
      <color rgb="FF619428"/>
      <name val="微软雅黑"/>
      <family val="2"/>
      <charset val="134"/>
    </font>
    <font>
      <b/>
      <sz val="12"/>
      <color rgb="FFC00000"/>
      <name val="微软雅黑"/>
      <family val="2"/>
      <charset val="134"/>
    </font>
    <font>
      <b/>
      <sz val="12"/>
      <color theme="9" tint="-0.499984740745262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rgb="FFDFF1CB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9" tint="0.7993408001953185"/>
        <bgColor indexed="64"/>
      </patternFill>
    </fill>
  </fills>
  <borders count="10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theme="9" tint="0.7993408001953185"/>
      </left>
      <right style="thin">
        <color theme="9" tint="0.7993408001953185"/>
      </right>
      <top/>
      <bottom style="thick">
        <color theme="4" tint="-0.499984740745262"/>
      </bottom>
      <diagonal/>
    </border>
    <border>
      <left style="dotted">
        <color theme="4" tint="-0.499984740745262"/>
      </left>
      <right style="dotted">
        <color theme="4" tint="-0.499984740745262"/>
      </right>
      <top/>
      <bottom style="thick">
        <color rgb="FF619428"/>
      </bottom>
      <diagonal/>
    </border>
    <border>
      <left style="dotted">
        <color theme="4" tint="-0.499984740745262"/>
      </left>
      <right style="dotted">
        <color theme="4" tint="-0.499984740745262"/>
      </right>
      <top/>
      <bottom style="thick">
        <color rgb="FFC00000"/>
      </bottom>
      <diagonal/>
    </border>
    <border>
      <left style="dotted">
        <color theme="4" tint="-0.499984740745262"/>
      </left>
      <right style="dotted">
        <color theme="4" tint="-0.499984740745262"/>
      </right>
      <top/>
      <bottom style="thick">
        <color theme="9" tint="-0.499984740745262"/>
      </bottom>
      <diagonal/>
    </border>
  </borders>
  <cellStyleXfs count="7">
    <xf numFmtId="0" fontId="0" fillId="2" borderId="0"/>
    <xf numFmtId="0" fontId="3" fillId="8" borderId="6">
      <alignment horizontal="left" vertical="center" indent="2"/>
      <protection locked="0"/>
    </xf>
    <xf numFmtId="0" fontId="5" fillId="10" borderId="8">
      <alignment horizontal="left" vertical="center" indent="2"/>
    </xf>
    <xf numFmtId="0" fontId="2" fillId="2" borderId="1">
      <alignment vertical="center"/>
    </xf>
    <xf numFmtId="0" fontId="1" fillId="3" borderId="1">
      <alignment horizontal="center" vertical="center"/>
    </xf>
    <xf numFmtId="0" fontId="4" fillId="9" borderId="7">
      <alignment horizontal="left" vertical="center" indent="2"/>
      <protection locked="0"/>
    </xf>
    <xf numFmtId="0" fontId="6" fillId="11" borderId="9">
      <alignment horizontal="left" vertical="center" indent="2"/>
      <protection locked="0"/>
    </xf>
  </cellStyleXfs>
  <cellXfs count="34">
    <xf numFmtId="0" fontId="0" fillId="2" borderId="0" xfId="0"/>
    <xf numFmtId="0" fontId="1" fillId="3" borderId="1" xfId="4">
      <alignment horizontal="center" vertical="center"/>
    </xf>
    <xf numFmtId="0" fontId="2" fillId="2" borderId="1" xfId="3">
      <alignment vertical="center"/>
    </xf>
    <xf numFmtId="0" fontId="0" fillId="4" borderId="1" xfId="3" applyFont="1" applyFill="1">
      <alignment vertical="center"/>
    </xf>
    <xf numFmtId="0" fontId="0" fillId="4" borderId="0" xfId="0" applyFill="1"/>
    <xf numFmtId="0" fontId="1" fillId="3" borderId="1" xfId="4" applyFont="1">
      <alignment horizontal="center" vertical="center"/>
    </xf>
    <xf numFmtId="0" fontId="0" fillId="2" borderId="1" xfId="3" applyFont="1">
      <alignment vertical="center"/>
    </xf>
    <xf numFmtId="0" fontId="0" fillId="2" borderId="1" xfId="3" applyFont="1" applyAlignment="1">
      <alignment horizontal="right" vertical="center"/>
    </xf>
    <xf numFmtId="0" fontId="0" fillId="0" borderId="1" xfId="3" applyFont="1" applyFill="1">
      <alignment vertical="center"/>
    </xf>
    <xf numFmtId="0" fontId="0" fillId="0" borderId="1" xfId="3" applyFont="1" applyFill="1" applyAlignment="1">
      <alignment horizontal="right" vertical="center"/>
    </xf>
    <xf numFmtId="0" fontId="2" fillId="0" borderId="1" xfId="3" applyFill="1">
      <alignment vertical="center"/>
    </xf>
    <xf numFmtId="0" fontId="2" fillId="5" borderId="1" xfId="3" applyFill="1">
      <alignment vertical="center"/>
    </xf>
    <xf numFmtId="0" fontId="0" fillId="2" borderId="1" xfId="3" applyFont="1" applyFill="1" applyAlignment="1">
      <alignment vertical="center"/>
    </xf>
    <xf numFmtId="0" fontId="2" fillId="4" borderId="1" xfId="3" applyFill="1">
      <alignment vertical="center"/>
    </xf>
    <xf numFmtId="0" fontId="0" fillId="2" borderId="0" xfId="0" applyAlignment="1">
      <alignment horizontal="center"/>
    </xf>
    <xf numFmtId="0" fontId="1" fillId="3" borderId="1" xfId="4" applyFont="1" applyFill="1" applyAlignment="1">
      <alignment horizontal="center" vertical="center"/>
    </xf>
    <xf numFmtId="0" fontId="1" fillId="3" borderId="2" xfId="4" applyBorder="1">
      <alignment horizontal="center" vertical="center"/>
    </xf>
    <xf numFmtId="0" fontId="0" fillId="2" borderId="0" xfId="0" applyFont="1"/>
    <xf numFmtId="0" fontId="0" fillId="5" borderId="1" xfId="3" applyFont="1" applyFill="1" applyAlignment="1">
      <alignment vertical="center"/>
    </xf>
    <xf numFmtId="0" fontId="2" fillId="2" borderId="2" xfId="3" applyBorder="1">
      <alignment vertical="center"/>
    </xf>
    <xf numFmtId="0" fontId="2" fillId="2" borderId="3" xfId="3" applyBorder="1">
      <alignment vertical="center"/>
    </xf>
    <xf numFmtId="0" fontId="1" fillId="3" borderId="3" xfId="4" applyBorder="1">
      <alignment horizontal="center" vertical="center"/>
    </xf>
    <xf numFmtId="0" fontId="2" fillId="2" borderId="1" xfId="3" applyFill="1">
      <alignment vertical="center"/>
    </xf>
    <xf numFmtId="0" fontId="2" fillId="6" borderId="1" xfId="3" applyFill="1">
      <alignment vertical="center"/>
    </xf>
    <xf numFmtId="0" fontId="2" fillId="7" borderId="1" xfId="3" applyFill="1">
      <alignment vertical="center"/>
    </xf>
    <xf numFmtId="0" fontId="0" fillId="2" borderId="1" xfId="3" applyFont="1" applyFill="1">
      <alignment vertical="center"/>
    </xf>
    <xf numFmtId="0" fontId="1" fillId="7" borderId="1" xfId="4" applyFill="1">
      <alignment horizontal="center" vertical="center"/>
    </xf>
    <xf numFmtId="0" fontId="0" fillId="5" borderId="1" xfId="3" applyFont="1" applyFill="1">
      <alignment vertical="center"/>
    </xf>
    <xf numFmtId="0" fontId="10" fillId="2" borderId="1" xfId="3" applyFont="1" applyFill="1">
      <alignment vertical="center"/>
    </xf>
    <xf numFmtId="0" fontId="10" fillId="2" borderId="1" xfId="3" applyFont="1">
      <alignment vertical="center"/>
    </xf>
    <xf numFmtId="0" fontId="1" fillId="3" borderId="1" xfId="4">
      <alignment horizontal="center" vertical="center"/>
    </xf>
    <xf numFmtId="0" fontId="1" fillId="3" borderId="1" xfId="4">
      <alignment horizontal="center" vertical="center"/>
    </xf>
    <xf numFmtId="0" fontId="1" fillId="3" borderId="4" xfId="4" applyBorder="1">
      <alignment horizontal="center" vertical="center"/>
    </xf>
    <xf numFmtId="0" fontId="1" fillId="3" borderId="5" xfId="4" applyBorder="1">
      <alignment horizontal="center" vertical="center"/>
    </xf>
  </cellXfs>
  <cellStyles count="7">
    <cellStyle name="表格标题" xfId="4"/>
    <cellStyle name="表格正文" xfId="3"/>
    <cellStyle name="常规" xfId="0" builtinId="0"/>
    <cellStyle name="计划中" xfId="1"/>
    <cellStyle name="进行中" xfId="6"/>
    <cellStyle name="完成" xfId="5"/>
    <cellStyle name="延迟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DesignDocument/Table/Ski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DesignDocument/Table/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ggerInfo"/>
      <sheetName val="ElementsRelation"/>
      <sheetName val="BuffInfo"/>
      <sheetName val="data"/>
      <sheetName val="Affect"/>
      <sheetName val="AffectAttribute"/>
      <sheetName val="AffectBuff"/>
      <sheetName val="AffectBullet"/>
      <sheetName val="AffectRange"/>
      <sheetName val="AffectOffset"/>
      <sheetName val="AffectSpecial"/>
      <sheetName val="Condition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A6">
            <v>1001</v>
          </cell>
          <cell r="B6" t="str">
            <v>场景道具，提升移动速度</v>
          </cell>
        </row>
        <row r="7">
          <cell r="A7">
            <v>1002</v>
          </cell>
          <cell r="B7" t="str">
            <v>场景道具，回复生命值</v>
          </cell>
        </row>
        <row r="8">
          <cell r="A8">
            <v>1003</v>
          </cell>
          <cell r="B8" t="str">
            <v>场景道具，提升普通攻击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data"/>
      <sheetName val="ItemUse"/>
      <sheetName val="ItemBox"/>
    </sheetNames>
    <sheetDataSet>
      <sheetData sheetId="0"/>
      <sheetData sheetId="1">
        <row r="6">
          <cell r="A6">
            <v>10011</v>
          </cell>
          <cell r="B6" t="str">
            <v>长刀</v>
          </cell>
        </row>
        <row r="7">
          <cell r="A7">
            <v>10012</v>
          </cell>
          <cell r="B7" t="str">
            <v>镔铁刀</v>
          </cell>
        </row>
        <row r="8">
          <cell r="A8">
            <v>10013</v>
          </cell>
          <cell r="B8" t="str">
            <v>炎凤镔铁刀</v>
          </cell>
        </row>
        <row r="9">
          <cell r="A9">
            <v>10021</v>
          </cell>
          <cell r="B9" t="str">
            <v>长剑</v>
          </cell>
        </row>
        <row r="10">
          <cell r="A10">
            <v>10022</v>
          </cell>
          <cell r="B10" t="str">
            <v>镔铁长剑</v>
          </cell>
        </row>
        <row r="11">
          <cell r="A11">
            <v>10023</v>
          </cell>
          <cell r="B11" t="str">
            <v>炎凤镔铁剑</v>
          </cell>
        </row>
        <row r="12">
          <cell r="A12">
            <v>10031</v>
          </cell>
          <cell r="B12" t="str">
            <v>关刀</v>
          </cell>
        </row>
        <row r="13">
          <cell r="A13">
            <v>10032</v>
          </cell>
          <cell r="B13" t="str">
            <v>偃月刀</v>
          </cell>
        </row>
        <row r="14">
          <cell r="A14">
            <v>10033</v>
          </cell>
          <cell r="B14" t="str">
            <v>青龙偃月刀</v>
          </cell>
        </row>
        <row r="15">
          <cell r="A15">
            <v>10041</v>
          </cell>
          <cell r="B15" t="str">
            <v>大斧</v>
          </cell>
        </row>
        <row r="16">
          <cell r="A16">
            <v>10042</v>
          </cell>
          <cell r="B16" t="str">
            <v>宣花斧</v>
          </cell>
        </row>
        <row r="17">
          <cell r="A17">
            <v>10043</v>
          </cell>
          <cell r="B17" t="str">
            <v>寒意宣花斧</v>
          </cell>
        </row>
        <row r="18">
          <cell r="A18">
            <v>10051</v>
          </cell>
          <cell r="B18" t="str">
            <v>木棍</v>
          </cell>
        </row>
        <row r="19">
          <cell r="A19">
            <v>10052</v>
          </cell>
          <cell r="B19" t="str">
            <v>铁棍</v>
          </cell>
        </row>
        <row r="20">
          <cell r="A20">
            <v>10053</v>
          </cell>
          <cell r="B20" t="str">
            <v>骨朵</v>
          </cell>
        </row>
        <row r="21">
          <cell r="A21">
            <v>10061</v>
          </cell>
          <cell r="B21" t="str">
            <v>短矛</v>
          </cell>
        </row>
        <row r="22">
          <cell r="A22">
            <v>10062</v>
          </cell>
          <cell r="B22" t="str">
            <v>长枪</v>
          </cell>
        </row>
        <row r="23">
          <cell r="A23">
            <v>10063</v>
          </cell>
          <cell r="B23" t="str">
            <v>马槊</v>
          </cell>
        </row>
        <row r="24">
          <cell r="A24">
            <v>10071</v>
          </cell>
          <cell r="B24" t="str">
            <v>长戟</v>
          </cell>
        </row>
        <row r="25">
          <cell r="A25">
            <v>10072</v>
          </cell>
          <cell r="B25" t="str">
            <v>双耳戟</v>
          </cell>
        </row>
        <row r="26">
          <cell r="A26">
            <v>10073</v>
          </cell>
          <cell r="B26" t="str">
            <v>方天画戟</v>
          </cell>
        </row>
        <row r="27">
          <cell r="A27">
            <v>10081</v>
          </cell>
          <cell r="B27" t="str">
            <v>吴钩</v>
          </cell>
        </row>
        <row r="28">
          <cell r="A28">
            <v>10082</v>
          </cell>
          <cell r="B28" t="str">
            <v>镔铁吴钩</v>
          </cell>
        </row>
        <row r="29">
          <cell r="A29">
            <v>10083</v>
          </cell>
          <cell r="B29" t="str">
            <v>淬毒吴钩</v>
          </cell>
        </row>
        <row r="30">
          <cell r="A30">
            <v>10091</v>
          </cell>
          <cell r="B30" t="str">
            <v>铜戈</v>
          </cell>
        </row>
        <row r="31">
          <cell r="A31">
            <v>10092</v>
          </cell>
          <cell r="B31" t="str">
            <v>铁戈</v>
          </cell>
        </row>
        <row r="32">
          <cell r="A32">
            <v>10093</v>
          </cell>
          <cell r="B32" t="str">
            <v>金戈</v>
          </cell>
        </row>
        <row r="33">
          <cell r="A33">
            <v>10101</v>
          </cell>
          <cell r="B33" t="str">
            <v>木槌</v>
          </cell>
        </row>
        <row r="34">
          <cell r="A34">
            <v>10102</v>
          </cell>
          <cell r="B34" t="str">
            <v>铁锤</v>
          </cell>
        </row>
        <row r="35">
          <cell r="A35">
            <v>10103</v>
          </cell>
          <cell r="B35" t="str">
            <v>重型锤</v>
          </cell>
        </row>
        <row r="36">
          <cell r="A36">
            <v>5001</v>
          </cell>
          <cell r="B36" t="str">
            <v>探险令牌</v>
          </cell>
        </row>
        <row r="37">
          <cell r="A37">
            <v>5101</v>
          </cell>
          <cell r="B37" t="str">
            <v>河神的破锤子</v>
          </cell>
        </row>
        <row r="38">
          <cell r="A38">
            <v>5102</v>
          </cell>
          <cell r="B38" t="str">
            <v>河神的银锤子</v>
          </cell>
        </row>
        <row r="39">
          <cell r="A39">
            <v>5103</v>
          </cell>
          <cell r="B39" t="str">
            <v>河神的金锤子</v>
          </cell>
        </row>
        <row r="40">
          <cell r="A40">
            <v>3001</v>
          </cell>
          <cell r="B40" t="str">
            <v>铁胚</v>
          </cell>
        </row>
        <row r="41">
          <cell r="A41">
            <v>3002</v>
          </cell>
          <cell r="B41" t="str">
            <v>精钢胚</v>
          </cell>
        </row>
        <row r="42">
          <cell r="A42">
            <v>3003</v>
          </cell>
          <cell r="B42" t="str">
            <v>百炼钢胚</v>
          </cell>
        </row>
        <row r="43">
          <cell r="A43">
            <v>3004</v>
          </cell>
          <cell r="B43" t="str">
            <v>某种材料</v>
          </cell>
        </row>
        <row r="44">
          <cell r="A44">
            <v>3005</v>
          </cell>
          <cell r="B44" t="str">
            <v>探险加急令</v>
          </cell>
        </row>
        <row r="45">
          <cell r="A45">
            <v>3006</v>
          </cell>
          <cell r="B45" t="str">
            <v>探险紧急令</v>
          </cell>
        </row>
        <row r="46">
          <cell r="A46">
            <v>3007</v>
          </cell>
          <cell r="B46" t="str">
            <v>探险急急如律令</v>
          </cell>
        </row>
        <row r="47">
          <cell r="A47">
            <v>3008</v>
          </cell>
          <cell r="B47" t="str">
            <v>蓝玉</v>
          </cell>
        </row>
        <row r="48">
          <cell r="A48">
            <v>3009</v>
          </cell>
          <cell r="B48" t="str">
            <v>青玉</v>
          </cell>
        </row>
        <row r="49">
          <cell r="A49">
            <v>1</v>
          </cell>
          <cell r="B49" t="str">
            <v>铜币</v>
          </cell>
        </row>
        <row r="50">
          <cell r="A50">
            <v>2</v>
          </cell>
          <cell r="B50" t="str">
            <v>元宝</v>
          </cell>
        </row>
        <row r="51">
          <cell r="A51">
            <v>3</v>
          </cell>
          <cell r="B51" t="str">
            <v>金币</v>
          </cell>
        </row>
        <row r="52">
          <cell r="A52">
            <v>4</v>
          </cell>
          <cell r="B52" t="str">
            <v>和平星碎片</v>
          </cell>
        </row>
        <row r="53">
          <cell r="A53">
            <v>5</v>
          </cell>
          <cell r="B53" t="str">
            <v>和平星碎片（至臻）</v>
          </cell>
        </row>
        <row r="54">
          <cell r="A54">
            <v>6</v>
          </cell>
          <cell r="B54" t="str">
            <v>和平星</v>
          </cell>
        </row>
        <row r="55">
          <cell r="A55">
            <v>7</v>
          </cell>
          <cell r="B55" t="str">
            <v>队伍经验</v>
          </cell>
        </row>
        <row r="56">
          <cell r="A56">
            <v>4001</v>
          </cell>
          <cell r="B56" t="str">
            <v>转向卡</v>
          </cell>
        </row>
        <row r="57">
          <cell r="A57">
            <v>4002</v>
          </cell>
          <cell r="B57" t="str">
            <v>助力卡</v>
          </cell>
        </row>
        <row r="58">
          <cell r="A58">
            <v>4003</v>
          </cell>
          <cell r="B58" t="str">
            <v>遥控骰子</v>
          </cell>
        </row>
        <row r="59">
          <cell r="A59">
            <v>4004</v>
          </cell>
          <cell r="B59" t="str">
            <v>赌命骰子</v>
          </cell>
        </row>
        <row r="60">
          <cell r="A60">
            <v>4005</v>
          </cell>
          <cell r="B60" t="str">
            <v>飞升卡</v>
          </cell>
        </row>
        <row r="61">
          <cell r="A61">
            <v>4006</v>
          </cell>
          <cell r="B61" t="str">
            <v>乌龟骰子</v>
          </cell>
        </row>
        <row r="62">
          <cell r="A62">
            <v>60000</v>
          </cell>
          <cell r="B62" t="str">
            <v>武将认知度奖励道具</v>
          </cell>
        </row>
        <row r="63">
          <cell r="A63">
            <v>60101</v>
          </cell>
          <cell r="B63" t="str">
            <v>景麒的破旧长矛</v>
          </cell>
        </row>
        <row r="64">
          <cell r="A64">
            <v>60102</v>
          </cell>
          <cell r="B64" t="str">
            <v>景麒的破旧战俘</v>
          </cell>
        </row>
        <row r="65">
          <cell r="A65">
            <v>60103</v>
          </cell>
          <cell r="B65" t="str">
            <v>景麒的破旧饰品</v>
          </cell>
        </row>
        <row r="66">
          <cell r="A66">
            <v>60104</v>
          </cell>
          <cell r="B66" t="str">
            <v>景麒的破旧奖章</v>
          </cell>
        </row>
        <row r="67">
          <cell r="A67">
            <v>60105</v>
          </cell>
          <cell r="B67" t="str">
            <v>景麒的崭新长矛</v>
          </cell>
        </row>
        <row r="68">
          <cell r="A68">
            <v>60106</v>
          </cell>
          <cell r="B68" t="str">
            <v>景麒的崭新战俘</v>
          </cell>
        </row>
        <row r="69">
          <cell r="A69">
            <v>60107</v>
          </cell>
          <cell r="B69" t="str">
            <v>景麒的崭新饰品</v>
          </cell>
        </row>
        <row r="70">
          <cell r="A70">
            <v>60108</v>
          </cell>
          <cell r="B70" t="str">
            <v>景麒的崭新奖章</v>
          </cell>
        </row>
        <row r="71">
          <cell r="A71">
            <v>60109</v>
          </cell>
          <cell r="B71" t="str">
            <v>景麒的贴身饰品</v>
          </cell>
        </row>
        <row r="72">
          <cell r="A72">
            <v>60110</v>
          </cell>
          <cell r="B72" t="str">
            <v>景麒的贴身奖章</v>
          </cell>
        </row>
        <row r="73">
          <cell r="A73">
            <v>60111</v>
          </cell>
          <cell r="B73" t="str">
            <v>景麒的破旧长矛</v>
          </cell>
        </row>
        <row r="74">
          <cell r="A74">
            <v>60112</v>
          </cell>
          <cell r="B74" t="str">
            <v>景麒的破旧战俘</v>
          </cell>
        </row>
        <row r="75">
          <cell r="A75">
            <v>60113</v>
          </cell>
          <cell r="B75" t="str">
            <v>景麒的破旧饰品</v>
          </cell>
        </row>
        <row r="76">
          <cell r="A76">
            <v>60114</v>
          </cell>
          <cell r="B76" t="str">
            <v>景麒的破旧奖章</v>
          </cell>
        </row>
        <row r="77">
          <cell r="A77">
            <v>60115</v>
          </cell>
          <cell r="B77" t="str">
            <v>景麒的崭新长矛</v>
          </cell>
        </row>
        <row r="78">
          <cell r="A78">
            <v>60116</v>
          </cell>
          <cell r="B78" t="str">
            <v>景麒的崭新战俘</v>
          </cell>
        </row>
        <row r="79">
          <cell r="A79">
            <v>60117</v>
          </cell>
          <cell r="B79" t="str">
            <v>景麒的崭新饰品</v>
          </cell>
        </row>
        <row r="80">
          <cell r="A80">
            <v>60118</v>
          </cell>
          <cell r="B80" t="str">
            <v>景麒的崭新奖章</v>
          </cell>
        </row>
        <row r="81">
          <cell r="A81">
            <v>60119</v>
          </cell>
          <cell r="B81" t="str">
            <v>景麒的贴身饰品</v>
          </cell>
        </row>
        <row r="82">
          <cell r="A82">
            <v>60120</v>
          </cell>
          <cell r="B82" t="str">
            <v>景麒的贴身奖章</v>
          </cell>
        </row>
        <row r="83">
          <cell r="A83">
            <v>60121</v>
          </cell>
          <cell r="B83" t="str">
            <v>景麒的破旧长矛</v>
          </cell>
        </row>
        <row r="84">
          <cell r="A84">
            <v>60122</v>
          </cell>
          <cell r="B84" t="str">
            <v>景麒的破旧战俘</v>
          </cell>
        </row>
        <row r="85">
          <cell r="A85">
            <v>60123</v>
          </cell>
          <cell r="B85" t="str">
            <v>景麒的破旧饰品</v>
          </cell>
        </row>
        <row r="86">
          <cell r="A86">
            <v>60124</v>
          </cell>
          <cell r="B86" t="str">
            <v>景麒的破旧奖章</v>
          </cell>
        </row>
        <row r="87">
          <cell r="A87">
            <v>60125</v>
          </cell>
          <cell r="B87" t="str">
            <v>景麒的崭新长矛</v>
          </cell>
        </row>
        <row r="88">
          <cell r="A88">
            <v>60126</v>
          </cell>
          <cell r="B88" t="str">
            <v>景麒的崭新战俘</v>
          </cell>
        </row>
        <row r="89">
          <cell r="A89">
            <v>60127</v>
          </cell>
          <cell r="B89" t="str">
            <v>景麒的崭新饰品</v>
          </cell>
        </row>
        <row r="90">
          <cell r="A90">
            <v>60128</v>
          </cell>
          <cell r="B90" t="str">
            <v>景麒的崭新奖章</v>
          </cell>
        </row>
        <row r="91">
          <cell r="A91">
            <v>60129</v>
          </cell>
          <cell r="B91" t="str">
            <v>景麒的贴身饰品</v>
          </cell>
        </row>
        <row r="92">
          <cell r="A92">
            <v>60130</v>
          </cell>
          <cell r="B92" t="str">
            <v>景麒的贴身奖章</v>
          </cell>
        </row>
        <row r="93">
          <cell r="A93">
            <v>60131</v>
          </cell>
          <cell r="B93" t="str">
            <v>景麒的破旧长矛</v>
          </cell>
        </row>
        <row r="94">
          <cell r="A94">
            <v>60132</v>
          </cell>
          <cell r="B94" t="str">
            <v>景麒的破旧战俘</v>
          </cell>
        </row>
        <row r="95">
          <cell r="A95">
            <v>60133</v>
          </cell>
          <cell r="B95" t="str">
            <v>景麒的破旧饰品</v>
          </cell>
        </row>
        <row r="96">
          <cell r="A96">
            <v>60134</v>
          </cell>
          <cell r="B96" t="str">
            <v>景麒的破旧奖章</v>
          </cell>
        </row>
        <row r="97">
          <cell r="A97">
            <v>60135</v>
          </cell>
          <cell r="B97" t="str">
            <v>景麒的崭新长矛</v>
          </cell>
        </row>
        <row r="98">
          <cell r="A98">
            <v>60136</v>
          </cell>
          <cell r="B98" t="str">
            <v>景麒的崭新战俘</v>
          </cell>
        </row>
        <row r="99">
          <cell r="A99">
            <v>60137</v>
          </cell>
          <cell r="B99" t="str">
            <v>景麒的崭新饰品</v>
          </cell>
        </row>
        <row r="100">
          <cell r="A100">
            <v>60138</v>
          </cell>
          <cell r="B100" t="str">
            <v>景麒的崭新奖章</v>
          </cell>
        </row>
        <row r="101">
          <cell r="A101">
            <v>60139</v>
          </cell>
          <cell r="B101" t="str">
            <v>景麒的贴身饰品</v>
          </cell>
        </row>
        <row r="102">
          <cell r="A102">
            <v>60140</v>
          </cell>
          <cell r="B102" t="str">
            <v>景麒的贴身奖章</v>
          </cell>
        </row>
        <row r="103">
          <cell r="A103">
            <v>60141</v>
          </cell>
          <cell r="B103" t="str">
            <v>景麒的破旧长矛</v>
          </cell>
        </row>
        <row r="104">
          <cell r="A104">
            <v>60142</v>
          </cell>
          <cell r="B104" t="str">
            <v>景麒的破旧战俘</v>
          </cell>
        </row>
        <row r="105">
          <cell r="A105">
            <v>60143</v>
          </cell>
          <cell r="B105" t="str">
            <v>景麒的破旧饰品</v>
          </cell>
        </row>
        <row r="106">
          <cell r="A106">
            <v>60144</v>
          </cell>
          <cell r="B106" t="str">
            <v>景麒的破旧奖章</v>
          </cell>
        </row>
        <row r="107">
          <cell r="A107">
            <v>60145</v>
          </cell>
          <cell r="B107" t="str">
            <v>景麒的崭新长矛</v>
          </cell>
        </row>
        <row r="108">
          <cell r="A108">
            <v>60146</v>
          </cell>
          <cell r="B108" t="str">
            <v>景麒的崭新战俘</v>
          </cell>
        </row>
        <row r="109">
          <cell r="A109">
            <v>60147</v>
          </cell>
          <cell r="B109" t="str">
            <v>景麒的崭新饰品</v>
          </cell>
        </row>
        <row r="110">
          <cell r="A110">
            <v>60148</v>
          </cell>
          <cell r="B110" t="str">
            <v>景麒的崭新奖章</v>
          </cell>
        </row>
        <row r="111">
          <cell r="A111">
            <v>60149</v>
          </cell>
          <cell r="B111" t="str">
            <v>景麒的贴身饰品</v>
          </cell>
        </row>
        <row r="112">
          <cell r="A112">
            <v>60150</v>
          </cell>
          <cell r="B112" t="str">
            <v>景麒的贴身奖章</v>
          </cell>
        </row>
        <row r="113">
          <cell r="A113">
            <v>60151</v>
          </cell>
          <cell r="B113" t="str">
            <v>景麒的破旧长矛</v>
          </cell>
        </row>
        <row r="114">
          <cell r="A114">
            <v>60152</v>
          </cell>
          <cell r="B114" t="str">
            <v>景麒的破旧战俘</v>
          </cell>
        </row>
        <row r="115">
          <cell r="A115">
            <v>60153</v>
          </cell>
          <cell r="B115" t="str">
            <v>景麒的破旧饰品</v>
          </cell>
        </row>
        <row r="116">
          <cell r="A116">
            <v>60154</v>
          </cell>
          <cell r="B116" t="str">
            <v>景麒的破旧奖章</v>
          </cell>
        </row>
        <row r="117">
          <cell r="A117">
            <v>60155</v>
          </cell>
          <cell r="B117" t="str">
            <v>景麒的崭新长矛</v>
          </cell>
        </row>
        <row r="118">
          <cell r="A118">
            <v>60156</v>
          </cell>
          <cell r="B118" t="str">
            <v>景麒的崭新战俘</v>
          </cell>
        </row>
        <row r="119">
          <cell r="A119">
            <v>60157</v>
          </cell>
          <cell r="B119" t="str">
            <v>景麒的崭新饰品</v>
          </cell>
        </row>
        <row r="120">
          <cell r="A120">
            <v>60158</v>
          </cell>
          <cell r="B120" t="str">
            <v>景麒的崭新奖章</v>
          </cell>
        </row>
        <row r="121">
          <cell r="A121">
            <v>60159</v>
          </cell>
          <cell r="B121" t="str">
            <v>景麒的贴身饰品</v>
          </cell>
        </row>
        <row r="122">
          <cell r="A122">
            <v>60160</v>
          </cell>
          <cell r="B122" t="str">
            <v>景麒的贴身奖章</v>
          </cell>
        </row>
        <row r="123">
          <cell r="A123">
            <v>60161</v>
          </cell>
          <cell r="B123" t="str">
            <v>景麒的破旧长矛</v>
          </cell>
        </row>
        <row r="124">
          <cell r="A124">
            <v>60162</v>
          </cell>
          <cell r="B124" t="str">
            <v>景麒的破旧战俘</v>
          </cell>
        </row>
        <row r="125">
          <cell r="A125">
            <v>60163</v>
          </cell>
          <cell r="B125" t="str">
            <v>景麒的破旧饰品</v>
          </cell>
        </row>
        <row r="126">
          <cell r="A126">
            <v>60164</v>
          </cell>
          <cell r="B126" t="str">
            <v>景麒的破旧奖章</v>
          </cell>
        </row>
        <row r="127">
          <cell r="A127">
            <v>60165</v>
          </cell>
          <cell r="B127" t="str">
            <v>景麒的崭新长矛</v>
          </cell>
        </row>
        <row r="128">
          <cell r="A128">
            <v>60166</v>
          </cell>
          <cell r="B128" t="str">
            <v>景麒的崭新战俘</v>
          </cell>
        </row>
        <row r="129">
          <cell r="A129">
            <v>60167</v>
          </cell>
          <cell r="B129" t="str">
            <v>景麒的崭新饰品</v>
          </cell>
        </row>
        <row r="130">
          <cell r="A130">
            <v>60168</v>
          </cell>
          <cell r="B130" t="str">
            <v>景麒的崭新奖章</v>
          </cell>
        </row>
        <row r="131">
          <cell r="A131">
            <v>60169</v>
          </cell>
          <cell r="B131" t="str">
            <v>景麒的贴身饰品</v>
          </cell>
        </row>
        <row r="132">
          <cell r="A132">
            <v>60170</v>
          </cell>
          <cell r="B132" t="str">
            <v>景麒的贴身奖章</v>
          </cell>
        </row>
        <row r="133">
          <cell r="A133">
            <v>60171</v>
          </cell>
          <cell r="B133" t="str">
            <v>景麒的破旧长矛</v>
          </cell>
        </row>
        <row r="134">
          <cell r="A134">
            <v>60172</v>
          </cell>
          <cell r="B134" t="str">
            <v>景麒的破旧战俘</v>
          </cell>
        </row>
        <row r="135">
          <cell r="A135">
            <v>60173</v>
          </cell>
          <cell r="B135" t="str">
            <v>景麒的破旧饰品</v>
          </cell>
        </row>
        <row r="136">
          <cell r="A136">
            <v>60174</v>
          </cell>
          <cell r="B136" t="str">
            <v>景麒的破旧奖章</v>
          </cell>
        </row>
        <row r="137">
          <cell r="A137">
            <v>60175</v>
          </cell>
          <cell r="B137" t="str">
            <v>景麒的崭新长矛</v>
          </cell>
        </row>
        <row r="138">
          <cell r="A138">
            <v>60176</v>
          </cell>
          <cell r="B138" t="str">
            <v>景麒的崭新战俘</v>
          </cell>
        </row>
        <row r="139">
          <cell r="A139">
            <v>60177</v>
          </cell>
          <cell r="B139" t="str">
            <v>景麒的崭新饰品</v>
          </cell>
        </row>
        <row r="140">
          <cell r="A140">
            <v>60178</v>
          </cell>
          <cell r="B140" t="str">
            <v>景麒的崭新奖章</v>
          </cell>
        </row>
        <row r="141">
          <cell r="A141">
            <v>60179</v>
          </cell>
          <cell r="B141" t="str">
            <v>景麒的贴身饰品</v>
          </cell>
        </row>
        <row r="142">
          <cell r="A142">
            <v>60180</v>
          </cell>
          <cell r="B142" t="str">
            <v>景麒的贴身奖章</v>
          </cell>
        </row>
        <row r="143">
          <cell r="A143">
            <v>60181</v>
          </cell>
          <cell r="B143" t="str">
            <v>景麒的破旧长矛</v>
          </cell>
        </row>
        <row r="144">
          <cell r="A144">
            <v>60182</v>
          </cell>
          <cell r="B144" t="str">
            <v>景麒的破旧战俘</v>
          </cell>
        </row>
        <row r="145">
          <cell r="A145">
            <v>60183</v>
          </cell>
          <cell r="B145" t="str">
            <v>景麒的破旧饰品</v>
          </cell>
        </row>
        <row r="146">
          <cell r="A146">
            <v>60184</v>
          </cell>
          <cell r="B146" t="str">
            <v>景麒的破旧奖章</v>
          </cell>
        </row>
        <row r="147">
          <cell r="A147">
            <v>60185</v>
          </cell>
          <cell r="B147" t="str">
            <v>景麒的崭新长矛</v>
          </cell>
        </row>
        <row r="148">
          <cell r="A148">
            <v>60186</v>
          </cell>
          <cell r="B148" t="str">
            <v>景麒的崭新战俘</v>
          </cell>
        </row>
        <row r="149">
          <cell r="A149">
            <v>60187</v>
          </cell>
          <cell r="B149" t="str">
            <v>景麒的崭新饰品</v>
          </cell>
        </row>
        <row r="150">
          <cell r="A150">
            <v>60188</v>
          </cell>
          <cell r="B150" t="str">
            <v>景麒的崭新奖章</v>
          </cell>
        </row>
        <row r="151">
          <cell r="A151">
            <v>60189</v>
          </cell>
          <cell r="B151" t="str">
            <v>景麒的贴身饰品</v>
          </cell>
        </row>
        <row r="152">
          <cell r="A152">
            <v>60190</v>
          </cell>
          <cell r="B152" t="str">
            <v>景麒的贴身奖章</v>
          </cell>
        </row>
        <row r="153">
          <cell r="A153">
            <v>60201</v>
          </cell>
          <cell r="B153" t="str">
            <v>阳子的破旧长矛</v>
          </cell>
        </row>
        <row r="154">
          <cell r="A154">
            <v>60202</v>
          </cell>
          <cell r="B154" t="str">
            <v>阳子的破旧战俘</v>
          </cell>
        </row>
        <row r="155">
          <cell r="A155">
            <v>60203</v>
          </cell>
          <cell r="B155" t="str">
            <v>阳子的破旧饰品</v>
          </cell>
        </row>
        <row r="156">
          <cell r="A156">
            <v>60204</v>
          </cell>
          <cell r="B156" t="str">
            <v>阳子的破旧奖章</v>
          </cell>
        </row>
        <row r="157">
          <cell r="A157">
            <v>60205</v>
          </cell>
          <cell r="B157" t="str">
            <v>阳子的崭新长矛</v>
          </cell>
        </row>
        <row r="158">
          <cell r="A158">
            <v>60206</v>
          </cell>
          <cell r="B158" t="str">
            <v>阳子的崭新战俘</v>
          </cell>
        </row>
        <row r="159">
          <cell r="A159">
            <v>60207</v>
          </cell>
          <cell r="B159" t="str">
            <v>阳子的崭新饰品</v>
          </cell>
        </row>
        <row r="160">
          <cell r="A160">
            <v>60208</v>
          </cell>
          <cell r="B160" t="str">
            <v>阳子的崭新奖章</v>
          </cell>
        </row>
        <row r="161">
          <cell r="A161">
            <v>60209</v>
          </cell>
          <cell r="B161" t="str">
            <v>阳子的贴身饰品</v>
          </cell>
        </row>
        <row r="162">
          <cell r="A162">
            <v>60210</v>
          </cell>
          <cell r="B162" t="str">
            <v>阳子的贴身奖章</v>
          </cell>
        </row>
        <row r="163">
          <cell r="A163">
            <v>60211</v>
          </cell>
          <cell r="B163" t="str">
            <v>阳子的破旧长矛</v>
          </cell>
        </row>
        <row r="164">
          <cell r="A164">
            <v>60212</v>
          </cell>
          <cell r="B164" t="str">
            <v>阳子的破旧战俘</v>
          </cell>
        </row>
        <row r="165">
          <cell r="A165">
            <v>60213</v>
          </cell>
          <cell r="B165" t="str">
            <v>阳子的破旧饰品</v>
          </cell>
        </row>
        <row r="166">
          <cell r="A166">
            <v>60214</v>
          </cell>
          <cell r="B166" t="str">
            <v>阳子的破旧奖章</v>
          </cell>
        </row>
        <row r="167">
          <cell r="A167">
            <v>60215</v>
          </cell>
          <cell r="B167" t="str">
            <v>阳子的崭新长矛</v>
          </cell>
        </row>
        <row r="168">
          <cell r="A168">
            <v>60216</v>
          </cell>
          <cell r="B168" t="str">
            <v>阳子的崭新战俘</v>
          </cell>
        </row>
        <row r="169">
          <cell r="A169">
            <v>60217</v>
          </cell>
          <cell r="B169" t="str">
            <v>阳子的崭新饰品</v>
          </cell>
        </row>
        <row r="170">
          <cell r="A170">
            <v>60218</v>
          </cell>
          <cell r="B170" t="str">
            <v>阳子的崭新奖章</v>
          </cell>
        </row>
        <row r="171">
          <cell r="A171">
            <v>60219</v>
          </cell>
          <cell r="B171" t="str">
            <v>阳子的贴身饰品</v>
          </cell>
        </row>
        <row r="172">
          <cell r="A172">
            <v>60220</v>
          </cell>
          <cell r="B172" t="str">
            <v>阳子的贴身奖章</v>
          </cell>
        </row>
        <row r="173">
          <cell r="A173">
            <v>60221</v>
          </cell>
          <cell r="B173" t="str">
            <v>阳子的破旧长矛</v>
          </cell>
        </row>
        <row r="174">
          <cell r="A174">
            <v>60222</v>
          </cell>
          <cell r="B174" t="str">
            <v>阳子的破旧战俘</v>
          </cell>
        </row>
        <row r="175">
          <cell r="A175">
            <v>60223</v>
          </cell>
          <cell r="B175" t="str">
            <v>阳子的破旧饰品</v>
          </cell>
        </row>
        <row r="176">
          <cell r="A176">
            <v>60224</v>
          </cell>
          <cell r="B176" t="str">
            <v>阳子的破旧奖章</v>
          </cell>
        </row>
        <row r="177">
          <cell r="A177">
            <v>60225</v>
          </cell>
          <cell r="B177" t="str">
            <v>阳子的崭新长矛</v>
          </cell>
        </row>
        <row r="178">
          <cell r="A178">
            <v>60226</v>
          </cell>
          <cell r="B178" t="str">
            <v>阳子的崭新战俘</v>
          </cell>
        </row>
        <row r="179">
          <cell r="A179">
            <v>60227</v>
          </cell>
          <cell r="B179" t="str">
            <v>阳子的崭新饰品</v>
          </cell>
        </row>
        <row r="180">
          <cell r="A180">
            <v>60228</v>
          </cell>
          <cell r="B180" t="str">
            <v>阳子的崭新奖章</v>
          </cell>
        </row>
        <row r="181">
          <cell r="A181">
            <v>60229</v>
          </cell>
          <cell r="B181" t="str">
            <v>阳子的贴身饰品</v>
          </cell>
        </row>
        <row r="182">
          <cell r="A182">
            <v>60230</v>
          </cell>
          <cell r="B182" t="str">
            <v>阳子的贴身奖章</v>
          </cell>
        </row>
        <row r="183">
          <cell r="A183">
            <v>60231</v>
          </cell>
          <cell r="B183" t="str">
            <v>阳子的破旧长矛</v>
          </cell>
        </row>
        <row r="184">
          <cell r="A184">
            <v>60232</v>
          </cell>
          <cell r="B184" t="str">
            <v>阳子的破旧战俘</v>
          </cell>
        </row>
        <row r="185">
          <cell r="A185">
            <v>60233</v>
          </cell>
          <cell r="B185" t="str">
            <v>阳子的破旧饰品</v>
          </cell>
        </row>
        <row r="186">
          <cell r="A186">
            <v>60234</v>
          </cell>
          <cell r="B186" t="str">
            <v>阳子的破旧奖章</v>
          </cell>
        </row>
        <row r="187">
          <cell r="A187">
            <v>60235</v>
          </cell>
          <cell r="B187" t="str">
            <v>阳子的崭新长矛</v>
          </cell>
        </row>
        <row r="188">
          <cell r="A188">
            <v>60236</v>
          </cell>
          <cell r="B188" t="str">
            <v>阳子的崭新战俘</v>
          </cell>
        </row>
        <row r="189">
          <cell r="A189">
            <v>60237</v>
          </cell>
          <cell r="B189" t="str">
            <v>阳子的崭新饰品</v>
          </cell>
        </row>
        <row r="190">
          <cell r="A190">
            <v>60238</v>
          </cell>
          <cell r="B190" t="str">
            <v>阳子的崭新奖章</v>
          </cell>
        </row>
        <row r="191">
          <cell r="A191">
            <v>60239</v>
          </cell>
          <cell r="B191" t="str">
            <v>阳子的贴身饰品</v>
          </cell>
        </row>
        <row r="192">
          <cell r="A192">
            <v>60240</v>
          </cell>
          <cell r="B192" t="str">
            <v>阳子的贴身奖章</v>
          </cell>
        </row>
        <row r="193">
          <cell r="A193">
            <v>60241</v>
          </cell>
          <cell r="B193" t="str">
            <v>阳子的破旧长矛</v>
          </cell>
        </row>
        <row r="194">
          <cell r="A194">
            <v>60242</v>
          </cell>
          <cell r="B194" t="str">
            <v>阳子的破旧战俘</v>
          </cell>
        </row>
        <row r="195">
          <cell r="A195">
            <v>60243</v>
          </cell>
          <cell r="B195" t="str">
            <v>阳子的破旧饰品</v>
          </cell>
        </row>
        <row r="196">
          <cell r="A196">
            <v>60244</v>
          </cell>
          <cell r="B196" t="str">
            <v>阳子的破旧奖章</v>
          </cell>
        </row>
        <row r="197">
          <cell r="A197">
            <v>60245</v>
          </cell>
          <cell r="B197" t="str">
            <v>阳子的崭新长矛</v>
          </cell>
        </row>
        <row r="198">
          <cell r="A198">
            <v>60246</v>
          </cell>
          <cell r="B198" t="str">
            <v>阳子的崭新战俘</v>
          </cell>
        </row>
        <row r="199">
          <cell r="A199">
            <v>60247</v>
          </cell>
          <cell r="B199" t="str">
            <v>阳子的崭新饰品</v>
          </cell>
        </row>
        <row r="200">
          <cell r="A200">
            <v>60248</v>
          </cell>
          <cell r="B200" t="str">
            <v>阳子的崭新奖章</v>
          </cell>
        </row>
        <row r="201">
          <cell r="A201">
            <v>60249</v>
          </cell>
          <cell r="B201" t="str">
            <v>阳子的贴身饰品</v>
          </cell>
        </row>
        <row r="202">
          <cell r="A202">
            <v>60250</v>
          </cell>
          <cell r="B202" t="str">
            <v>阳子的贴身奖章</v>
          </cell>
        </row>
        <row r="203">
          <cell r="A203">
            <v>60251</v>
          </cell>
          <cell r="B203" t="str">
            <v>阳子的破旧长矛</v>
          </cell>
        </row>
        <row r="204">
          <cell r="A204">
            <v>60252</v>
          </cell>
          <cell r="B204" t="str">
            <v>阳子的破旧战俘</v>
          </cell>
        </row>
        <row r="205">
          <cell r="A205">
            <v>60253</v>
          </cell>
          <cell r="B205" t="str">
            <v>阳子的破旧饰品</v>
          </cell>
        </row>
        <row r="206">
          <cell r="A206">
            <v>60254</v>
          </cell>
          <cell r="B206" t="str">
            <v>阳子的破旧奖章</v>
          </cell>
        </row>
        <row r="207">
          <cell r="A207">
            <v>60255</v>
          </cell>
          <cell r="B207" t="str">
            <v>阳子的崭新长矛</v>
          </cell>
        </row>
        <row r="208">
          <cell r="A208">
            <v>60256</v>
          </cell>
          <cell r="B208" t="str">
            <v>阳子的崭新战俘</v>
          </cell>
        </row>
        <row r="209">
          <cell r="A209">
            <v>60257</v>
          </cell>
          <cell r="B209" t="str">
            <v>阳子的崭新饰品</v>
          </cell>
        </row>
        <row r="210">
          <cell r="A210">
            <v>60258</v>
          </cell>
          <cell r="B210" t="str">
            <v>阳子的崭新奖章</v>
          </cell>
        </row>
        <row r="211">
          <cell r="A211">
            <v>60259</v>
          </cell>
          <cell r="B211" t="str">
            <v>阳子的贴身饰品</v>
          </cell>
        </row>
        <row r="212">
          <cell r="A212">
            <v>60260</v>
          </cell>
          <cell r="B212" t="str">
            <v>阳子的贴身奖章</v>
          </cell>
        </row>
        <row r="213">
          <cell r="A213">
            <v>60261</v>
          </cell>
          <cell r="B213" t="str">
            <v>阳子的破旧长矛</v>
          </cell>
        </row>
        <row r="214">
          <cell r="A214">
            <v>60262</v>
          </cell>
          <cell r="B214" t="str">
            <v>阳子的破旧战俘</v>
          </cell>
        </row>
        <row r="215">
          <cell r="A215">
            <v>60263</v>
          </cell>
          <cell r="B215" t="str">
            <v>阳子的破旧饰品</v>
          </cell>
        </row>
        <row r="216">
          <cell r="A216">
            <v>60264</v>
          </cell>
          <cell r="B216" t="str">
            <v>阳子的破旧奖章</v>
          </cell>
        </row>
        <row r="217">
          <cell r="A217">
            <v>60265</v>
          </cell>
          <cell r="B217" t="str">
            <v>阳子的崭新长矛</v>
          </cell>
        </row>
        <row r="218">
          <cell r="A218">
            <v>60266</v>
          </cell>
          <cell r="B218" t="str">
            <v>阳子的崭新战俘</v>
          </cell>
        </row>
        <row r="219">
          <cell r="A219">
            <v>60267</v>
          </cell>
          <cell r="B219" t="str">
            <v>阳子的崭新饰品</v>
          </cell>
        </row>
        <row r="220">
          <cell r="A220">
            <v>60268</v>
          </cell>
          <cell r="B220" t="str">
            <v>阳子的崭新奖章</v>
          </cell>
        </row>
        <row r="221">
          <cell r="A221">
            <v>60269</v>
          </cell>
          <cell r="B221" t="str">
            <v>阳子的贴身饰品</v>
          </cell>
        </row>
        <row r="222">
          <cell r="A222">
            <v>60270</v>
          </cell>
          <cell r="B222" t="str">
            <v>阳子的贴身奖章</v>
          </cell>
        </row>
        <row r="223">
          <cell r="A223">
            <v>60271</v>
          </cell>
          <cell r="B223" t="str">
            <v>阳子的破旧长矛</v>
          </cell>
        </row>
        <row r="224">
          <cell r="A224">
            <v>60272</v>
          </cell>
          <cell r="B224" t="str">
            <v>阳子的破旧战俘</v>
          </cell>
        </row>
        <row r="225">
          <cell r="A225">
            <v>60273</v>
          </cell>
          <cell r="B225" t="str">
            <v>阳子的破旧饰品</v>
          </cell>
        </row>
        <row r="226">
          <cell r="A226">
            <v>60274</v>
          </cell>
          <cell r="B226" t="str">
            <v>阳子的破旧奖章</v>
          </cell>
        </row>
        <row r="227">
          <cell r="A227">
            <v>60275</v>
          </cell>
          <cell r="B227" t="str">
            <v>阳子的崭新长矛</v>
          </cell>
        </row>
        <row r="228">
          <cell r="A228">
            <v>60276</v>
          </cell>
          <cell r="B228" t="str">
            <v>阳子的崭新战俘</v>
          </cell>
        </row>
        <row r="229">
          <cell r="A229">
            <v>60277</v>
          </cell>
          <cell r="B229" t="str">
            <v>阳子的崭新饰品</v>
          </cell>
        </row>
        <row r="230">
          <cell r="A230">
            <v>60278</v>
          </cell>
          <cell r="B230" t="str">
            <v>阳子的崭新奖章</v>
          </cell>
        </row>
        <row r="231">
          <cell r="A231">
            <v>60279</v>
          </cell>
          <cell r="B231" t="str">
            <v>阳子的贴身饰品</v>
          </cell>
        </row>
        <row r="232">
          <cell r="A232">
            <v>60280</v>
          </cell>
          <cell r="B232" t="str">
            <v>阳子的贴身奖章</v>
          </cell>
        </row>
        <row r="233">
          <cell r="A233">
            <v>60281</v>
          </cell>
          <cell r="B233" t="str">
            <v>阳子的破旧长矛</v>
          </cell>
        </row>
        <row r="234">
          <cell r="A234">
            <v>60282</v>
          </cell>
          <cell r="B234" t="str">
            <v>阳子的破旧战俘</v>
          </cell>
        </row>
        <row r="235">
          <cell r="A235">
            <v>60283</v>
          </cell>
          <cell r="B235" t="str">
            <v>阳子的破旧饰品</v>
          </cell>
        </row>
        <row r="236">
          <cell r="A236">
            <v>60284</v>
          </cell>
          <cell r="B236" t="str">
            <v>阳子的破旧奖章</v>
          </cell>
        </row>
        <row r="237">
          <cell r="A237">
            <v>60285</v>
          </cell>
          <cell r="B237" t="str">
            <v>阳子的崭新长矛</v>
          </cell>
        </row>
        <row r="238">
          <cell r="A238">
            <v>60286</v>
          </cell>
          <cell r="B238" t="str">
            <v>阳子的崭新战俘</v>
          </cell>
        </row>
        <row r="239">
          <cell r="A239">
            <v>60287</v>
          </cell>
          <cell r="B239" t="str">
            <v>阳子的崭新饰品</v>
          </cell>
        </row>
        <row r="240">
          <cell r="A240">
            <v>60288</v>
          </cell>
          <cell r="B240" t="str">
            <v>阳子的崭新奖章</v>
          </cell>
        </row>
        <row r="241">
          <cell r="A241">
            <v>60289</v>
          </cell>
          <cell r="B241" t="str">
            <v>阳子的贴身饰品</v>
          </cell>
        </row>
        <row r="242">
          <cell r="A242">
            <v>60290</v>
          </cell>
          <cell r="B242" t="str">
            <v>阳子的贴身奖章</v>
          </cell>
        </row>
        <row r="243">
          <cell r="A243">
            <v>60301</v>
          </cell>
          <cell r="B243" t="str">
            <v>关羽的破旧长矛</v>
          </cell>
        </row>
        <row r="244">
          <cell r="A244">
            <v>60302</v>
          </cell>
          <cell r="B244" t="str">
            <v>关羽的破旧战俘</v>
          </cell>
        </row>
        <row r="245">
          <cell r="A245">
            <v>60303</v>
          </cell>
          <cell r="B245" t="str">
            <v>关羽的破旧饰品</v>
          </cell>
        </row>
        <row r="246">
          <cell r="A246">
            <v>60304</v>
          </cell>
          <cell r="B246" t="str">
            <v>关羽的破旧奖章</v>
          </cell>
        </row>
        <row r="247">
          <cell r="A247">
            <v>60305</v>
          </cell>
          <cell r="B247" t="str">
            <v>关羽的崭新长矛</v>
          </cell>
        </row>
        <row r="248">
          <cell r="A248">
            <v>60306</v>
          </cell>
          <cell r="B248" t="str">
            <v>关羽的崭新战俘</v>
          </cell>
        </row>
        <row r="249">
          <cell r="A249">
            <v>60307</v>
          </cell>
          <cell r="B249" t="str">
            <v>关羽的崭新饰品</v>
          </cell>
        </row>
        <row r="250">
          <cell r="A250">
            <v>60308</v>
          </cell>
          <cell r="B250" t="str">
            <v>关羽的崭新奖章</v>
          </cell>
        </row>
        <row r="251">
          <cell r="A251">
            <v>60309</v>
          </cell>
          <cell r="B251" t="str">
            <v>关羽的贴身饰品</v>
          </cell>
        </row>
        <row r="252">
          <cell r="A252">
            <v>60310</v>
          </cell>
          <cell r="B252" t="str">
            <v>关羽的贴身奖章</v>
          </cell>
        </row>
        <row r="253">
          <cell r="A253">
            <v>60311</v>
          </cell>
          <cell r="B253" t="str">
            <v>关羽的破旧长矛</v>
          </cell>
        </row>
        <row r="254">
          <cell r="A254">
            <v>60312</v>
          </cell>
          <cell r="B254" t="str">
            <v>关羽的破旧战俘</v>
          </cell>
        </row>
        <row r="255">
          <cell r="A255">
            <v>60313</v>
          </cell>
          <cell r="B255" t="str">
            <v>关羽的破旧饰品</v>
          </cell>
        </row>
        <row r="256">
          <cell r="A256">
            <v>60314</v>
          </cell>
          <cell r="B256" t="str">
            <v>关羽的破旧奖章</v>
          </cell>
        </row>
        <row r="257">
          <cell r="A257">
            <v>60315</v>
          </cell>
          <cell r="B257" t="str">
            <v>关羽的崭新长矛</v>
          </cell>
        </row>
        <row r="258">
          <cell r="A258">
            <v>60316</v>
          </cell>
          <cell r="B258" t="str">
            <v>关羽的崭新战俘</v>
          </cell>
        </row>
        <row r="259">
          <cell r="A259">
            <v>60317</v>
          </cell>
          <cell r="B259" t="str">
            <v>关羽的崭新饰品</v>
          </cell>
        </row>
        <row r="260">
          <cell r="A260">
            <v>60318</v>
          </cell>
          <cell r="B260" t="str">
            <v>关羽的崭新奖章</v>
          </cell>
        </row>
        <row r="261">
          <cell r="A261">
            <v>60319</v>
          </cell>
          <cell r="B261" t="str">
            <v>关羽的贴身饰品</v>
          </cell>
        </row>
        <row r="262">
          <cell r="A262">
            <v>60320</v>
          </cell>
          <cell r="B262" t="str">
            <v>关羽的贴身奖章</v>
          </cell>
        </row>
        <row r="263">
          <cell r="A263">
            <v>60321</v>
          </cell>
          <cell r="B263" t="str">
            <v>关羽的破旧长矛</v>
          </cell>
        </row>
        <row r="264">
          <cell r="A264">
            <v>60322</v>
          </cell>
          <cell r="B264" t="str">
            <v>关羽的破旧战俘</v>
          </cell>
        </row>
        <row r="265">
          <cell r="A265">
            <v>60323</v>
          </cell>
          <cell r="B265" t="str">
            <v>关羽的破旧饰品</v>
          </cell>
        </row>
        <row r="266">
          <cell r="A266">
            <v>60324</v>
          </cell>
          <cell r="B266" t="str">
            <v>关羽的破旧奖章</v>
          </cell>
        </row>
        <row r="267">
          <cell r="A267">
            <v>60325</v>
          </cell>
          <cell r="B267" t="str">
            <v>关羽的崭新长矛</v>
          </cell>
        </row>
        <row r="268">
          <cell r="A268">
            <v>60326</v>
          </cell>
          <cell r="B268" t="str">
            <v>关羽的崭新战俘</v>
          </cell>
        </row>
        <row r="269">
          <cell r="A269">
            <v>60327</v>
          </cell>
          <cell r="B269" t="str">
            <v>关羽的崭新饰品</v>
          </cell>
        </row>
        <row r="270">
          <cell r="A270">
            <v>60328</v>
          </cell>
          <cell r="B270" t="str">
            <v>关羽的崭新奖章</v>
          </cell>
        </row>
        <row r="271">
          <cell r="A271">
            <v>60329</v>
          </cell>
          <cell r="B271" t="str">
            <v>关羽的贴身饰品</v>
          </cell>
        </row>
        <row r="272">
          <cell r="A272">
            <v>60330</v>
          </cell>
          <cell r="B272" t="str">
            <v>关羽的贴身奖章</v>
          </cell>
        </row>
        <row r="273">
          <cell r="A273">
            <v>60331</v>
          </cell>
          <cell r="B273" t="str">
            <v>关羽的破旧长矛</v>
          </cell>
        </row>
        <row r="274">
          <cell r="A274">
            <v>60332</v>
          </cell>
          <cell r="B274" t="str">
            <v>关羽的破旧战俘</v>
          </cell>
        </row>
        <row r="275">
          <cell r="A275">
            <v>60333</v>
          </cell>
          <cell r="B275" t="str">
            <v>关羽的破旧饰品</v>
          </cell>
        </row>
        <row r="276">
          <cell r="A276">
            <v>60334</v>
          </cell>
          <cell r="B276" t="str">
            <v>关羽的破旧奖章</v>
          </cell>
        </row>
        <row r="277">
          <cell r="A277">
            <v>60335</v>
          </cell>
          <cell r="B277" t="str">
            <v>关羽的崭新长矛</v>
          </cell>
        </row>
        <row r="278">
          <cell r="A278">
            <v>60336</v>
          </cell>
          <cell r="B278" t="str">
            <v>关羽的崭新战俘</v>
          </cell>
        </row>
        <row r="279">
          <cell r="A279">
            <v>60337</v>
          </cell>
          <cell r="B279" t="str">
            <v>关羽的崭新饰品</v>
          </cell>
        </row>
        <row r="280">
          <cell r="A280">
            <v>60338</v>
          </cell>
          <cell r="B280" t="str">
            <v>关羽的崭新奖章</v>
          </cell>
        </row>
        <row r="281">
          <cell r="A281">
            <v>60339</v>
          </cell>
          <cell r="B281" t="str">
            <v>关羽的贴身饰品</v>
          </cell>
        </row>
        <row r="282">
          <cell r="A282">
            <v>60340</v>
          </cell>
          <cell r="B282" t="str">
            <v>关羽的贴身奖章</v>
          </cell>
        </row>
        <row r="283">
          <cell r="A283">
            <v>60341</v>
          </cell>
          <cell r="B283" t="str">
            <v>关羽的破旧长矛</v>
          </cell>
        </row>
        <row r="284">
          <cell r="A284">
            <v>60342</v>
          </cell>
          <cell r="B284" t="str">
            <v>关羽的破旧战俘</v>
          </cell>
        </row>
        <row r="285">
          <cell r="A285">
            <v>60343</v>
          </cell>
          <cell r="B285" t="str">
            <v>关羽的破旧饰品</v>
          </cell>
        </row>
        <row r="286">
          <cell r="A286">
            <v>60344</v>
          </cell>
          <cell r="B286" t="str">
            <v>关羽的破旧奖章</v>
          </cell>
        </row>
        <row r="287">
          <cell r="A287">
            <v>60345</v>
          </cell>
          <cell r="B287" t="str">
            <v>关羽的崭新长矛</v>
          </cell>
        </row>
        <row r="288">
          <cell r="A288">
            <v>60346</v>
          </cell>
          <cell r="B288" t="str">
            <v>关羽的崭新战俘</v>
          </cell>
        </row>
        <row r="289">
          <cell r="A289">
            <v>60347</v>
          </cell>
          <cell r="B289" t="str">
            <v>关羽的崭新饰品</v>
          </cell>
        </row>
        <row r="290">
          <cell r="A290">
            <v>60348</v>
          </cell>
          <cell r="B290" t="str">
            <v>关羽的崭新奖章</v>
          </cell>
        </row>
        <row r="291">
          <cell r="A291">
            <v>60349</v>
          </cell>
          <cell r="B291" t="str">
            <v>关羽的贴身饰品</v>
          </cell>
        </row>
        <row r="292">
          <cell r="A292">
            <v>60350</v>
          </cell>
          <cell r="B292" t="str">
            <v>关羽的贴身奖章</v>
          </cell>
        </row>
        <row r="293">
          <cell r="A293">
            <v>60351</v>
          </cell>
          <cell r="B293" t="str">
            <v>关羽的破旧长矛</v>
          </cell>
        </row>
        <row r="294">
          <cell r="A294">
            <v>60352</v>
          </cell>
          <cell r="B294" t="str">
            <v>关羽的破旧战俘</v>
          </cell>
        </row>
        <row r="295">
          <cell r="A295">
            <v>60353</v>
          </cell>
          <cell r="B295" t="str">
            <v>关羽的破旧饰品</v>
          </cell>
        </row>
        <row r="296">
          <cell r="A296">
            <v>60354</v>
          </cell>
          <cell r="B296" t="str">
            <v>关羽的破旧奖章</v>
          </cell>
        </row>
        <row r="297">
          <cell r="A297">
            <v>60355</v>
          </cell>
          <cell r="B297" t="str">
            <v>关羽的崭新长矛</v>
          </cell>
        </row>
        <row r="298">
          <cell r="A298">
            <v>60356</v>
          </cell>
          <cell r="B298" t="str">
            <v>关羽的崭新战俘</v>
          </cell>
        </row>
        <row r="299">
          <cell r="A299">
            <v>60357</v>
          </cell>
          <cell r="B299" t="str">
            <v>关羽的崭新饰品</v>
          </cell>
        </row>
        <row r="300">
          <cell r="A300">
            <v>60358</v>
          </cell>
          <cell r="B300" t="str">
            <v>关羽的崭新奖章</v>
          </cell>
        </row>
        <row r="301">
          <cell r="A301">
            <v>60359</v>
          </cell>
          <cell r="B301" t="str">
            <v>关羽的贴身饰品</v>
          </cell>
        </row>
        <row r="302">
          <cell r="A302">
            <v>60360</v>
          </cell>
          <cell r="B302" t="str">
            <v>关羽的贴身奖章</v>
          </cell>
        </row>
        <row r="303">
          <cell r="A303">
            <v>60361</v>
          </cell>
          <cell r="B303" t="str">
            <v>关羽的破旧长矛</v>
          </cell>
        </row>
        <row r="304">
          <cell r="A304">
            <v>60362</v>
          </cell>
          <cell r="B304" t="str">
            <v>关羽的破旧战俘</v>
          </cell>
        </row>
        <row r="305">
          <cell r="A305">
            <v>60363</v>
          </cell>
          <cell r="B305" t="str">
            <v>关羽的破旧饰品</v>
          </cell>
        </row>
        <row r="306">
          <cell r="A306">
            <v>60364</v>
          </cell>
          <cell r="B306" t="str">
            <v>关羽的破旧奖章</v>
          </cell>
        </row>
        <row r="307">
          <cell r="A307">
            <v>60365</v>
          </cell>
          <cell r="B307" t="str">
            <v>关羽的崭新长矛</v>
          </cell>
        </row>
        <row r="308">
          <cell r="A308">
            <v>60366</v>
          </cell>
          <cell r="B308" t="str">
            <v>关羽的崭新战俘</v>
          </cell>
        </row>
        <row r="309">
          <cell r="A309">
            <v>60367</v>
          </cell>
          <cell r="B309" t="str">
            <v>关羽的崭新饰品</v>
          </cell>
        </row>
        <row r="310">
          <cell r="A310">
            <v>60368</v>
          </cell>
          <cell r="B310" t="str">
            <v>关羽的崭新奖章</v>
          </cell>
        </row>
        <row r="311">
          <cell r="A311">
            <v>60369</v>
          </cell>
          <cell r="B311" t="str">
            <v>关羽的贴身饰品</v>
          </cell>
        </row>
        <row r="312">
          <cell r="A312">
            <v>60370</v>
          </cell>
          <cell r="B312" t="str">
            <v>关羽的贴身奖章</v>
          </cell>
        </row>
        <row r="313">
          <cell r="A313">
            <v>60371</v>
          </cell>
          <cell r="B313" t="str">
            <v>关羽的破旧长矛</v>
          </cell>
        </row>
        <row r="314">
          <cell r="A314">
            <v>60372</v>
          </cell>
          <cell r="B314" t="str">
            <v>关羽的破旧战俘</v>
          </cell>
        </row>
        <row r="315">
          <cell r="A315">
            <v>60373</v>
          </cell>
          <cell r="B315" t="str">
            <v>关羽的破旧饰品</v>
          </cell>
        </row>
        <row r="316">
          <cell r="A316">
            <v>60374</v>
          </cell>
          <cell r="B316" t="str">
            <v>关羽的破旧奖章</v>
          </cell>
        </row>
        <row r="317">
          <cell r="A317">
            <v>60375</v>
          </cell>
          <cell r="B317" t="str">
            <v>关羽的崭新长矛</v>
          </cell>
        </row>
        <row r="318">
          <cell r="A318">
            <v>60376</v>
          </cell>
          <cell r="B318" t="str">
            <v>关羽的崭新战俘</v>
          </cell>
        </row>
        <row r="319">
          <cell r="A319">
            <v>60377</v>
          </cell>
          <cell r="B319" t="str">
            <v>关羽的崭新饰品</v>
          </cell>
        </row>
        <row r="320">
          <cell r="A320">
            <v>60378</v>
          </cell>
          <cell r="B320" t="str">
            <v>关羽的崭新奖章</v>
          </cell>
        </row>
        <row r="321">
          <cell r="A321">
            <v>60379</v>
          </cell>
          <cell r="B321" t="str">
            <v>关羽的贴身饰品</v>
          </cell>
        </row>
        <row r="322">
          <cell r="A322">
            <v>60380</v>
          </cell>
          <cell r="B322" t="str">
            <v>关羽的贴身奖章</v>
          </cell>
        </row>
        <row r="323">
          <cell r="A323">
            <v>60381</v>
          </cell>
          <cell r="B323" t="str">
            <v>关羽的破旧长矛</v>
          </cell>
        </row>
        <row r="324">
          <cell r="A324">
            <v>60382</v>
          </cell>
          <cell r="B324" t="str">
            <v>关羽的破旧战俘</v>
          </cell>
        </row>
        <row r="325">
          <cell r="A325">
            <v>60383</v>
          </cell>
          <cell r="B325" t="str">
            <v>关羽的破旧饰品</v>
          </cell>
        </row>
        <row r="326">
          <cell r="A326">
            <v>60384</v>
          </cell>
          <cell r="B326" t="str">
            <v>关羽的破旧奖章</v>
          </cell>
        </row>
        <row r="327">
          <cell r="A327">
            <v>60385</v>
          </cell>
          <cell r="B327" t="str">
            <v>关羽的崭新长矛</v>
          </cell>
        </row>
        <row r="328">
          <cell r="A328">
            <v>60386</v>
          </cell>
          <cell r="B328" t="str">
            <v>关羽的崭新战俘</v>
          </cell>
        </row>
        <row r="329">
          <cell r="A329">
            <v>60387</v>
          </cell>
          <cell r="B329" t="str">
            <v>关羽的崭新饰品</v>
          </cell>
        </row>
        <row r="330">
          <cell r="A330">
            <v>60388</v>
          </cell>
          <cell r="B330" t="str">
            <v>关羽的崭新奖章</v>
          </cell>
        </row>
        <row r="331">
          <cell r="A331">
            <v>60389</v>
          </cell>
          <cell r="B331" t="str">
            <v>关羽的贴身饰品</v>
          </cell>
        </row>
        <row r="332">
          <cell r="A332">
            <v>60390</v>
          </cell>
          <cell r="B332" t="str">
            <v>关羽的贴身奖章</v>
          </cell>
        </row>
        <row r="333">
          <cell r="A333">
            <v>7011</v>
          </cell>
          <cell r="B333" t="str">
            <v>陈才的陈旧矛</v>
          </cell>
        </row>
        <row r="334">
          <cell r="A334">
            <v>7012</v>
          </cell>
          <cell r="B334" t="str">
            <v>陈才的崭新矛</v>
          </cell>
        </row>
        <row r="335">
          <cell r="A335">
            <v>7013</v>
          </cell>
          <cell r="B335" t="str">
            <v>陈才的珍藏矛</v>
          </cell>
        </row>
        <row r="336">
          <cell r="A336">
            <v>7021</v>
          </cell>
          <cell r="B336" t="str">
            <v>公孙璧的陈旧锤</v>
          </cell>
        </row>
        <row r="337">
          <cell r="A337">
            <v>7022</v>
          </cell>
          <cell r="B337" t="str">
            <v>公孙璧的崭新锤</v>
          </cell>
        </row>
        <row r="338">
          <cell r="A338">
            <v>7023</v>
          </cell>
          <cell r="B338" t="str">
            <v>公孙璧的珍藏锤</v>
          </cell>
        </row>
        <row r="339">
          <cell r="A339">
            <v>7031</v>
          </cell>
          <cell r="B339" t="str">
            <v>步真的陈旧玉猪</v>
          </cell>
        </row>
        <row r="340">
          <cell r="A340">
            <v>7032</v>
          </cell>
          <cell r="B340" t="str">
            <v>步真的崭新玉猪</v>
          </cell>
        </row>
        <row r="341">
          <cell r="A341">
            <v>7033</v>
          </cell>
          <cell r="B341" t="str">
            <v>步真的珍藏玉猪</v>
          </cell>
        </row>
        <row r="342">
          <cell r="A342">
            <v>7041</v>
          </cell>
          <cell r="B342" t="str">
            <v>关明的陈旧令牌</v>
          </cell>
        </row>
        <row r="343">
          <cell r="A343">
            <v>7042</v>
          </cell>
          <cell r="B343" t="str">
            <v>关明的崭新令牌</v>
          </cell>
        </row>
        <row r="344">
          <cell r="A344">
            <v>7043</v>
          </cell>
          <cell r="B344" t="str">
            <v>关明的珍藏令牌</v>
          </cell>
        </row>
        <row r="345">
          <cell r="A345">
            <v>7051</v>
          </cell>
          <cell r="B345" t="str">
            <v>梁褒的陈旧矛</v>
          </cell>
        </row>
        <row r="346">
          <cell r="A346">
            <v>7052</v>
          </cell>
          <cell r="B346" t="str">
            <v>梁褒的崭新矛</v>
          </cell>
        </row>
        <row r="347">
          <cell r="A347">
            <v>7053</v>
          </cell>
          <cell r="B347" t="str">
            <v>梁褒的珍藏矛</v>
          </cell>
        </row>
        <row r="348">
          <cell r="A348">
            <v>7061</v>
          </cell>
          <cell r="B348" t="str">
            <v>董弘的陈旧锤</v>
          </cell>
        </row>
        <row r="349">
          <cell r="A349">
            <v>7062</v>
          </cell>
          <cell r="B349" t="str">
            <v>董弘的崭新锤</v>
          </cell>
        </row>
        <row r="350">
          <cell r="A350">
            <v>7063</v>
          </cell>
          <cell r="B350" t="str">
            <v>董弘的珍藏锤</v>
          </cell>
        </row>
        <row r="351">
          <cell r="A351">
            <v>7071</v>
          </cell>
          <cell r="B351" t="str">
            <v>梁慈的陈旧玉猪</v>
          </cell>
        </row>
        <row r="352">
          <cell r="A352">
            <v>7072</v>
          </cell>
          <cell r="B352" t="str">
            <v>梁慈的崭新玉猪</v>
          </cell>
        </row>
        <row r="353">
          <cell r="A353">
            <v>7073</v>
          </cell>
          <cell r="B353" t="str">
            <v>梁慈的珍藏玉猪</v>
          </cell>
        </row>
        <row r="354">
          <cell r="A354">
            <v>7081</v>
          </cell>
          <cell r="B354" t="str">
            <v>公孙普的陈旧令牌</v>
          </cell>
        </row>
        <row r="355">
          <cell r="A355">
            <v>7082</v>
          </cell>
          <cell r="B355" t="str">
            <v>公孙普的崭新令牌</v>
          </cell>
        </row>
        <row r="356">
          <cell r="A356">
            <v>7083</v>
          </cell>
          <cell r="B356" t="str">
            <v>公孙普的珍藏令牌</v>
          </cell>
        </row>
        <row r="357">
          <cell r="A357">
            <v>7091</v>
          </cell>
          <cell r="B357" t="str">
            <v>鲁景的陈旧矛</v>
          </cell>
        </row>
        <row r="358">
          <cell r="A358">
            <v>7092</v>
          </cell>
          <cell r="B358" t="str">
            <v>鲁景的崭新矛</v>
          </cell>
        </row>
        <row r="359">
          <cell r="A359">
            <v>7093</v>
          </cell>
          <cell r="B359" t="str">
            <v>鲁景的珍藏矛</v>
          </cell>
        </row>
        <row r="360">
          <cell r="A360">
            <v>7101</v>
          </cell>
          <cell r="B360" t="str">
            <v>梁普的陈旧锤</v>
          </cell>
        </row>
        <row r="361">
          <cell r="A361">
            <v>7102</v>
          </cell>
          <cell r="B361" t="str">
            <v>梁普的崭新锤</v>
          </cell>
        </row>
        <row r="362">
          <cell r="A362">
            <v>7103</v>
          </cell>
          <cell r="B362" t="str">
            <v>梁普的珍藏锤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A3"/>
    </sheetView>
  </sheetViews>
  <sheetFormatPr defaultColWidth="9" defaultRowHeight="17.25" x14ac:dyDescent="0.3"/>
  <cols>
    <col min="2" max="3" width="15.88671875" customWidth="1"/>
  </cols>
  <sheetData>
    <row r="1" spans="1:3" ht="18" x14ac:dyDescent="0.3">
      <c r="A1" s="1" t="s">
        <v>0</v>
      </c>
      <c r="B1" s="1" t="s">
        <v>1</v>
      </c>
      <c r="C1" s="1" t="s">
        <v>2</v>
      </c>
    </row>
    <row r="2" spans="1:3" x14ac:dyDescent="0.3">
      <c r="A2" s="6" t="s">
        <v>3</v>
      </c>
      <c r="B2" s="6" t="s">
        <v>4</v>
      </c>
      <c r="C2" s="6" t="s">
        <v>4</v>
      </c>
    </row>
    <row r="3" spans="1:3" x14ac:dyDescent="0.3">
      <c r="A3" s="6" t="s">
        <v>4</v>
      </c>
      <c r="B3" s="6"/>
      <c r="C3" s="6"/>
    </row>
  </sheetData>
  <phoneticPr fontId="9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workbookViewId="0">
      <selection activeCell="C32" sqref="C32"/>
    </sheetView>
  </sheetViews>
  <sheetFormatPr defaultColWidth="9" defaultRowHeight="17.25" x14ac:dyDescent="0.3"/>
  <cols>
    <col min="2" max="2" width="19.21875" customWidth="1"/>
    <col min="3" max="3" width="19.33203125" customWidth="1"/>
  </cols>
  <sheetData>
    <row r="1" spans="1:3" ht="18" x14ac:dyDescent="0.3">
      <c r="A1" s="1" t="s">
        <v>5</v>
      </c>
      <c r="B1" s="1" t="s">
        <v>375</v>
      </c>
      <c r="C1" s="1" t="s">
        <v>376</v>
      </c>
    </row>
    <row r="2" spans="1:3" ht="18" x14ac:dyDescent="0.3">
      <c r="A2" s="1" t="s">
        <v>373</v>
      </c>
      <c r="B2" s="1" t="s">
        <v>40</v>
      </c>
      <c r="C2" s="1" t="s">
        <v>41</v>
      </c>
    </row>
    <row r="3" spans="1:3" ht="18" x14ac:dyDescent="0.3">
      <c r="A3" s="1" t="s">
        <v>54</v>
      </c>
      <c r="B3" s="1" t="s">
        <v>57</v>
      </c>
      <c r="C3" s="1" t="s">
        <v>57</v>
      </c>
    </row>
    <row r="4" spans="1:3" x14ac:dyDescent="0.3">
      <c r="A4" s="2"/>
      <c r="B4" s="2"/>
      <c r="C4" s="2"/>
    </row>
    <row r="5" spans="1:3" x14ac:dyDescent="0.3">
      <c r="A5" s="2"/>
      <c r="B5" s="2"/>
      <c r="C5" s="2"/>
    </row>
    <row r="6" spans="1:3" x14ac:dyDescent="0.3">
      <c r="A6" s="2">
        <v>1</v>
      </c>
      <c r="B6" s="2" t="s">
        <v>377</v>
      </c>
      <c r="C6" s="2" t="s">
        <v>378</v>
      </c>
    </row>
    <row r="7" spans="1:3" x14ac:dyDescent="0.3">
      <c r="A7" s="2">
        <v>2</v>
      </c>
      <c r="B7" s="2" t="s">
        <v>379</v>
      </c>
      <c r="C7" s="2" t="s">
        <v>380</v>
      </c>
    </row>
    <row r="8" spans="1:3" x14ac:dyDescent="0.3">
      <c r="A8" s="2">
        <v>3</v>
      </c>
      <c r="B8" s="2" t="s">
        <v>381</v>
      </c>
      <c r="C8" s="2" t="s">
        <v>382</v>
      </c>
    </row>
    <row r="9" spans="1:3" x14ac:dyDescent="0.3">
      <c r="A9" s="2">
        <v>4</v>
      </c>
      <c r="B9" s="2" t="s">
        <v>383</v>
      </c>
      <c r="C9" s="2" t="s">
        <v>384</v>
      </c>
    </row>
    <row r="10" spans="1:3" x14ac:dyDescent="0.3">
      <c r="A10" s="2">
        <v>5</v>
      </c>
      <c r="B10" s="2" t="s">
        <v>385</v>
      </c>
      <c r="C10" s="2" t="s">
        <v>386</v>
      </c>
    </row>
    <row r="11" spans="1:3" x14ac:dyDescent="0.3">
      <c r="A11" s="2">
        <v>6</v>
      </c>
      <c r="B11" s="2" t="s">
        <v>387</v>
      </c>
      <c r="C11" s="2" t="s">
        <v>388</v>
      </c>
    </row>
    <row r="12" spans="1:3" x14ac:dyDescent="0.3">
      <c r="A12" s="2">
        <v>7</v>
      </c>
      <c r="B12" s="2" t="s">
        <v>389</v>
      </c>
      <c r="C12" s="2" t="s">
        <v>390</v>
      </c>
    </row>
    <row r="13" spans="1:3" x14ac:dyDescent="0.3">
      <c r="A13" s="2">
        <v>8</v>
      </c>
      <c r="B13" s="2" t="s">
        <v>391</v>
      </c>
      <c r="C13" s="2" t="s">
        <v>392</v>
      </c>
    </row>
    <row r="14" spans="1:3" x14ac:dyDescent="0.3">
      <c r="A14" s="2">
        <v>9</v>
      </c>
      <c r="B14" s="2" t="s">
        <v>393</v>
      </c>
      <c r="C14" s="2" t="s">
        <v>394</v>
      </c>
    </row>
    <row r="15" spans="1:3" x14ac:dyDescent="0.3">
      <c r="A15" s="2">
        <v>10</v>
      </c>
      <c r="B15" s="2" t="s">
        <v>395</v>
      </c>
      <c r="C15" s="2" t="s">
        <v>396</v>
      </c>
    </row>
    <row r="16" spans="1:3" x14ac:dyDescent="0.3">
      <c r="A16" s="2">
        <v>11</v>
      </c>
      <c r="B16" s="2" t="s">
        <v>397</v>
      </c>
      <c r="C16" s="2" t="s">
        <v>398</v>
      </c>
    </row>
    <row r="17" spans="1:3" x14ac:dyDescent="0.3">
      <c r="A17" s="2">
        <v>12</v>
      </c>
      <c r="B17" s="2" t="s">
        <v>399</v>
      </c>
      <c r="C17" s="2" t="s">
        <v>400</v>
      </c>
    </row>
    <row r="18" spans="1:3" x14ac:dyDescent="0.3">
      <c r="A18" s="2">
        <v>13</v>
      </c>
      <c r="B18" s="2" t="s">
        <v>401</v>
      </c>
      <c r="C18" s="2" t="s">
        <v>402</v>
      </c>
    </row>
    <row r="19" spans="1:3" x14ac:dyDescent="0.3">
      <c r="A19" s="2">
        <v>14</v>
      </c>
      <c r="B19" s="2" t="s">
        <v>403</v>
      </c>
      <c r="C19" s="2" t="s">
        <v>404</v>
      </c>
    </row>
    <row r="20" spans="1:3" x14ac:dyDescent="0.3">
      <c r="A20" s="2">
        <v>15</v>
      </c>
      <c r="B20" s="2" t="s">
        <v>405</v>
      </c>
      <c r="C20" s="2" t="s">
        <v>406</v>
      </c>
    </row>
    <row r="21" spans="1:3" x14ac:dyDescent="0.3">
      <c r="A21" s="2">
        <v>16</v>
      </c>
      <c r="B21" s="2" t="s">
        <v>407</v>
      </c>
      <c r="C21" s="2" t="s">
        <v>408</v>
      </c>
    </row>
    <row r="22" spans="1:3" x14ac:dyDescent="0.3">
      <c r="A22" s="2">
        <v>17</v>
      </c>
      <c r="B22" s="2" t="s">
        <v>409</v>
      </c>
      <c r="C22" s="2" t="s">
        <v>410</v>
      </c>
    </row>
    <row r="23" spans="1:3" x14ac:dyDescent="0.3">
      <c r="A23" s="2">
        <v>18</v>
      </c>
      <c r="B23" s="2" t="s">
        <v>411</v>
      </c>
      <c r="C23" s="2" t="s">
        <v>412</v>
      </c>
    </row>
    <row r="24" spans="1:3" x14ac:dyDescent="0.3">
      <c r="A24" s="2">
        <v>19</v>
      </c>
      <c r="B24" s="2" t="s">
        <v>407</v>
      </c>
      <c r="C24" s="2" t="s">
        <v>413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"/>
  <sheetViews>
    <sheetView tabSelected="1" topLeftCell="M1" workbookViewId="0">
      <selection activeCell="R9" sqref="R9"/>
    </sheetView>
  </sheetViews>
  <sheetFormatPr defaultColWidth="9" defaultRowHeight="17.25" x14ac:dyDescent="0.3"/>
  <cols>
    <col min="1" max="1" width="11" customWidth="1"/>
    <col min="2" max="2" width="8.6640625" customWidth="1"/>
    <col min="3" max="3" width="16.88671875" customWidth="1"/>
    <col min="4" max="4" width="53.33203125" customWidth="1"/>
    <col min="5" max="5" width="12.109375" customWidth="1"/>
    <col min="6" max="6" width="11.77734375" customWidth="1"/>
    <col min="7" max="7" width="14.88671875" customWidth="1"/>
    <col min="8" max="8" width="73.33203125" customWidth="1"/>
    <col min="9" max="9" width="13.5546875" customWidth="1"/>
    <col min="10" max="10" width="11" customWidth="1"/>
    <col min="11" max="11" width="13.6640625" customWidth="1"/>
    <col min="12" max="12" width="19.21875" customWidth="1"/>
    <col min="13" max="13" width="19.33203125" customWidth="1"/>
    <col min="14" max="14" width="30.6640625" customWidth="1"/>
    <col min="16" max="16" width="13.6640625" customWidth="1"/>
    <col min="17" max="17" width="40.33203125" customWidth="1"/>
    <col min="18" max="20" width="17.33203125" customWidth="1"/>
    <col min="21" max="22" width="21.6640625" customWidth="1"/>
    <col min="23" max="23" width="30.6640625" customWidth="1"/>
    <col min="24" max="24" width="17.5546875" customWidth="1"/>
    <col min="25" max="25" width="20.6640625" customWidth="1"/>
  </cols>
  <sheetData>
    <row r="1" spans="1:25" ht="18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</row>
    <row r="2" spans="1:25" ht="18" x14ac:dyDescent="0.3">
      <c r="A2" s="1" t="s">
        <v>30</v>
      </c>
      <c r="B2" s="1"/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</row>
    <row r="3" spans="1:25" ht="18" x14ac:dyDescent="0.3">
      <c r="A3" s="1" t="s">
        <v>54</v>
      </c>
      <c r="B3" s="1"/>
      <c r="C3" s="1" t="s">
        <v>55</v>
      </c>
      <c r="D3" s="1" t="s">
        <v>56</v>
      </c>
      <c r="E3" s="1" t="s">
        <v>54</v>
      </c>
      <c r="F3" s="1" t="s">
        <v>54</v>
      </c>
      <c r="G3" s="1" t="s">
        <v>56</v>
      </c>
      <c r="H3" s="1" t="s">
        <v>56</v>
      </c>
      <c r="I3" s="1" t="s">
        <v>54</v>
      </c>
      <c r="J3" s="1" t="s">
        <v>54</v>
      </c>
      <c r="K3" s="1" t="s">
        <v>54</v>
      </c>
      <c r="L3" s="1" t="s">
        <v>57</v>
      </c>
      <c r="M3" s="1" t="s">
        <v>57</v>
      </c>
      <c r="N3" s="1" t="s">
        <v>57</v>
      </c>
      <c r="O3" s="1" t="s">
        <v>54</v>
      </c>
      <c r="P3" s="1" t="s">
        <v>54</v>
      </c>
      <c r="Q3" s="1" t="s">
        <v>56</v>
      </c>
      <c r="R3" s="1" t="s">
        <v>58</v>
      </c>
      <c r="S3" s="1" t="s">
        <v>54</v>
      </c>
      <c r="T3" s="1" t="s">
        <v>54</v>
      </c>
      <c r="U3" s="1" t="s">
        <v>54</v>
      </c>
      <c r="V3" s="1" t="s">
        <v>54</v>
      </c>
      <c r="W3" s="1" t="s">
        <v>58</v>
      </c>
      <c r="X3" s="1" t="s">
        <v>57</v>
      </c>
      <c r="Y3" s="1" t="s">
        <v>57</v>
      </c>
    </row>
    <row r="4" spans="1:25" x14ac:dyDescent="0.3">
      <c r="A4" s="2"/>
      <c r="B4" s="2"/>
      <c r="C4" s="2"/>
      <c r="D4" s="2"/>
      <c r="E4" s="2"/>
      <c r="F4" s="2"/>
      <c r="G4" s="2"/>
      <c r="H4" s="27" t="s">
        <v>59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A6" s="2">
        <v>1001</v>
      </c>
      <c r="B6" s="6" t="s">
        <v>60</v>
      </c>
      <c r="C6" s="6" t="s">
        <v>61</v>
      </c>
      <c r="D6" s="6" t="s">
        <v>62</v>
      </c>
      <c r="E6" s="6">
        <v>0</v>
      </c>
      <c r="F6" s="6">
        <v>0</v>
      </c>
      <c r="G6" s="6" t="s">
        <v>63</v>
      </c>
      <c r="H6" s="2"/>
      <c r="I6" s="2">
        <v>1001</v>
      </c>
      <c r="J6" s="2">
        <v>2500</v>
      </c>
      <c r="K6" s="6">
        <v>0</v>
      </c>
      <c r="L6" s="6" t="s">
        <v>64</v>
      </c>
      <c r="M6" s="6" t="s">
        <v>64</v>
      </c>
      <c r="N6" s="6" t="s">
        <v>64</v>
      </c>
      <c r="O6" s="2">
        <v>0</v>
      </c>
      <c r="P6" s="2">
        <v>0</v>
      </c>
      <c r="Q6" s="2"/>
      <c r="R6" s="6" t="s">
        <v>65</v>
      </c>
      <c r="S6" s="6">
        <v>0</v>
      </c>
      <c r="T6" s="6">
        <v>0</v>
      </c>
      <c r="U6" s="2">
        <v>0</v>
      </c>
      <c r="V6" s="2">
        <v>8</v>
      </c>
      <c r="W6" s="6" t="s">
        <v>66</v>
      </c>
      <c r="X6" s="6" t="s">
        <v>67</v>
      </c>
      <c r="Y6" s="6" t="s">
        <v>67</v>
      </c>
    </row>
    <row r="7" spans="1:25" x14ac:dyDescent="0.3">
      <c r="A7" s="2">
        <v>2001</v>
      </c>
      <c r="B7" s="6" t="s">
        <v>68</v>
      </c>
      <c r="C7" s="6" t="s">
        <v>69</v>
      </c>
      <c r="D7" s="6" t="s">
        <v>70</v>
      </c>
      <c r="E7" s="6">
        <v>1</v>
      </c>
      <c r="F7" s="6">
        <v>1</v>
      </c>
      <c r="G7" s="6" t="s">
        <v>63</v>
      </c>
      <c r="H7" s="6" t="s">
        <v>71</v>
      </c>
      <c r="I7" s="2">
        <v>2001</v>
      </c>
      <c r="J7" s="2">
        <v>2500</v>
      </c>
      <c r="K7" s="6">
        <v>89</v>
      </c>
      <c r="L7" s="6" t="s">
        <v>72</v>
      </c>
      <c r="M7" s="6" t="s">
        <v>73</v>
      </c>
      <c r="N7" s="6" t="s">
        <v>74</v>
      </c>
      <c r="O7" s="2">
        <v>1001</v>
      </c>
      <c r="P7" s="2">
        <v>1</v>
      </c>
      <c r="Q7" s="6" t="s">
        <v>75</v>
      </c>
      <c r="R7" s="6" t="s">
        <v>76</v>
      </c>
      <c r="S7" s="6">
        <v>1</v>
      </c>
      <c r="T7" s="6">
        <v>2</v>
      </c>
      <c r="U7" s="2">
        <v>200</v>
      </c>
      <c r="V7" s="2">
        <v>8</v>
      </c>
      <c r="W7" s="6" t="s">
        <v>66</v>
      </c>
      <c r="X7" s="6" t="s">
        <v>77</v>
      </c>
      <c r="Y7" s="6" t="s">
        <v>78</v>
      </c>
    </row>
    <row r="8" spans="1:25" x14ac:dyDescent="0.3">
      <c r="A8" s="2">
        <v>2002</v>
      </c>
      <c r="B8" s="6" t="s">
        <v>79</v>
      </c>
      <c r="C8" s="6" t="s">
        <v>80</v>
      </c>
      <c r="D8" s="6" t="s">
        <v>81</v>
      </c>
      <c r="E8" s="6">
        <v>2</v>
      </c>
      <c r="F8" s="6">
        <v>2</v>
      </c>
      <c r="G8" s="2" t="s">
        <v>63</v>
      </c>
      <c r="H8" s="6" t="s">
        <v>82</v>
      </c>
      <c r="I8" s="2">
        <v>2002</v>
      </c>
      <c r="J8" s="2">
        <v>2500</v>
      </c>
      <c r="K8" s="6">
        <v>89</v>
      </c>
      <c r="L8" s="6" t="s">
        <v>72</v>
      </c>
      <c r="M8" s="6" t="s">
        <v>83</v>
      </c>
      <c r="N8" s="6" t="s">
        <v>74</v>
      </c>
      <c r="O8" s="2">
        <v>1002</v>
      </c>
      <c r="P8" s="2">
        <v>2</v>
      </c>
      <c r="Q8" s="6" t="s">
        <v>84</v>
      </c>
      <c r="R8" s="6" t="s">
        <v>421</v>
      </c>
      <c r="S8" s="6">
        <v>1</v>
      </c>
      <c r="T8" s="6">
        <v>3</v>
      </c>
      <c r="U8" s="2">
        <v>300</v>
      </c>
      <c r="V8" s="2">
        <v>8</v>
      </c>
      <c r="W8" s="6" t="s">
        <v>85</v>
      </c>
      <c r="X8" s="6" t="s">
        <v>86</v>
      </c>
      <c r="Y8" s="6" t="s">
        <v>87</v>
      </c>
    </row>
    <row r="9" spans="1:25" x14ac:dyDescent="0.3">
      <c r="A9" s="2">
        <v>2003</v>
      </c>
      <c r="B9" s="6" t="s">
        <v>88</v>
      </c>
      <c r="C9" s="6" t="s">
        <v>89</v>
      </c>
      <c r="D9" s="6" t="s">
        <v>70</v>
      </c>
      <c r="E9" s="6">
        <v>3</v>
      </c>
      <c r="F9" s="6">
        <v>1</v>
      </c>
      <c r="G9" s="2" t="s">
        <v>63</v>
      </c>
      <c r="H9" s="6" t="s">
        <v>90</v>
      </c>
      <c r="I9" s="2">
        <v>2003</v>
      </c>
      <c r="J9" s="2">
        <v>2500</v>
      </c>
      <c r="K9" s="6">
        <v>89</v>
      </c>
      <c r="L9" s="6" t="s">
        <v>72</v>
      </c>
      <c r="M9" s="6" t="s">
        <v>91</v>
      </c>
      <c r="N9" s="6" t="s">
        <v>74</v>
      </c>
      <c r="O9" s="2">
        <v>1003</v>
      </c>
      <c r="P9" s="2">
        <v>3</v>
      </c>
      <c r="Q9" s="6" t="s">
        <v>92</v>
      </c>
      <c r="R9" s="6" t="s">
        <v>76</v>
      </c>
      <c r="S9" s="6">
        <v>1</v>
      </c>
      <c r="T9" s="6">
        <v>1</v>
      </c>
      <c r="U9" s="2">
        <v>500</v>
      </c>
      <c r="V9" s="2">
        <v>8</v>
      </c>
      <c r="W9" s="6" t="s">
        <v>93</v>
      </c>
      <c r="X9" s="6" t="s">
        <v>94</v>
      </c>
      <c r="Y9" s="6" t="s">
        <v>95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"/>
  <sheetViews>
    <sheetView workbookViewId="0">
      <pane xSplit="2" ySplit="5" topLeftCell="C6" activePane="bottomRight" state="frozen"/>
      <selection pane="topRight"/>
      <selection pane="bottomLeft"/>
      <selection pane="bottomRight" activeCell="C33" sqref="C33"/>
    </sheetView>
  </sheetViews>
  <sheetFormatPr defaultColWidth="9" defaultRowHeight="17.25" x14ac:dyDescent="0.3"/>
  <cols>
    <col min="1" max="2" width="12.44140625" customWidth="1"/>
    <col min="3" max="5" width="78.33203125" customWidth="1"/>
    <col min="6" max="6" width="7.44140625" customWidth="1"/>
    <col min="7" max="7" width="88.21875" customWidth="1"/>
    <col min="8" max="8" width="74.5546875" customWidth="1"/>
    <col min="9" max="9" width="70.33203125" customWidth="1"/>
    <col min="10" max="12" width="39.44140625" customWidth="1"/>
  </cols>
  <sheetData>
    <row r="1" spans="1:12" ht="18" x14ac:dyDescent="0.3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</row>
    <row r="2" spans="1:12" ht="18" x14ac:dyDescent="0.3">
      <c r="A2" s="1" t="s">
        <v>108</v>
      </c>
      <c r="B2" s="1"/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114</v>
      </c>
      <c r="I2" s="1" t="s">
        <v>115</v>
      </c>
      <c r="J2" s="1" t="s">
        <v>116</v>
      </c>
      <c r="K2" s="1" t="s">
        <v>117</v>
      </c>
      <c r="L2" s="1" t="s">
        <v>118</v>
      </c>
    </row>
    <row r="3" spans="1:12" ht="18" x14ac:dyDescent="0.3">
      <c r="A3" s="1" t="s">
        <v>54</v>
      </c>
      <c r="B3" s="1"/>
      <c r="C3" s="1" t="s">
        <v>56</v>
      </c>
      <c r="D3" s="1" t="s">
        <v>56</v>
      </c>
      <c r="E3" s="1" t="s">
        <v>56</v>
      </c>
      <c r="F3" s="1" t="s">
        <v>56</v>
      </c>
      <c r="G3" s="1" t="s">
        <v>56</v>
      </c>
      <c r="H3" s="1" t="s">
        <v>56</v>
      </c>
      <c r="I3" s="1" t="s">
        <v>56</v>
      </c>
      <c r="J3" s="1" t="s">
        <v>56</v>
      </c>
      <c r="K3" s="1" t="s">
        <v>56</v>
      </c>
      <c r="L3" s="1" t="s">
        <v>56</v>
      </c>
    </row>
    <row r="4" spans="1:12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3">
      <c r="A6" s="2">
        <v>2001</v>
      </c>
      <c r="B6" s="2" t="s">
        <v>68</v>
      </c>
      <c r="C6" s="6" t="s">
        <v>119</v>
      </c>
      <c r="D6" s="6" t="s">
        <v>120</v>
      </c>
      <c r="E6" s="6" t="s">
        <v>121</v>
      </c>
      <c r="F6" s="6" t="s">
        <v>122</v>
      </c>
      <c r="G6" s="6" t="s">
        <v>123</v>
      </c>
      <c r="H6" s="6" t="s">
        <v>124</v>
      </c>
      <c r="I6" s="6" t="s">
        <v>125</v>
      </c>
      <c r="J6" s="6"/>
      <c r="K6" s="6"/>
      <c r="L6" s="6"/>
    </row>
    <row r="7" spans="1:12" x14ac:dyDescent="0.3">
      <c r="A7" s="2">
        <v>2002</v>
      </c>
      <c r="B7" s="6" t="s">
        <v>79</v>
      </c>
      <c r="C7" s="6" t="s">
        <v>126</v>
      </c>
      <c r="D7" s="6" t="s">
        <v>127</v>
      </c>
      <c r="E7" s="6" t="s">
        <v>128</v>
      </c>
      <c r="F7" s="6" t="s">
        <v>129</v>
      </c>
      <c r="G7" s="6" t="s">
        <v>130</v>
      </c>
      <c r="H7" s="6" t="s">
        <v>131</v>
      </c>
      <c r="I7" s="6" t="s">
        <v>132</v>
      </c>
      <c r="J7" s="6"/>
      <c r="K7" s="6"/>
      <c r="L7" s="6"/>
    </row>
    <row r="8" spans="1:12" x14ac:dyDescent="0.3">
      <c r="A8" s="2">
        <v>2003</v>
      </c>
      <c r="B8" s="6" t="s">
        <v>88</v>
      </c>
      <c r="C8" s="6" t="s">
        <v>126</v>
      </c>
      <c r="D8" s="6" t="s">
        <v>127</v>
      </c>
      <c r="E8" s="6" t="s">
        <v>128</v>
      </c>
      <c r="F8" s="6" t="s">
        <v>129</v>
      </c>
      <c r="G8" s="6" t="s">
        <v>130</v>
      </c>
      <c r="H8" s="6" t="s">
        <v>131</v>
      </c>
      <c r="I8" s="6" t="s">
        <v>132</v>
      </c>
      <c r="J8" s="6"/>
      <c r="K8" s="6"/>
      <c r="L8" s="6"/>
    </row>
    <row r="9" spans="1:12" x14ac:dyDescent="0.3">
      <c r="A9" s="2">
        <v>2004</v>
      </c>
      <c r="B9" s="2" t="s">
        <v>133</v>
      </c>
      <c r="C9" s="6" t="s">
        <v>62</v>
      </c>
      <c r="D9" s="6" t="s">
        <v>62</v>
      </c>
      <c r="E9" s="6" t="s">
        <v>62</v>
      </c>
      <c r="F9" s="6" t="s">
        <v>62</v>
      </c>
      <c r="G9" s="6" t="s">
        <v>62</v>
      </c>
      <c r="H9" s="6" t="s">
        <v>62</v>
      </c>
      <c r="I9" s="6" t="s">
        <v>62</v>
      </c>
      <c r="J9" s="6" t="s">
        <v>62</v>
      </c>
      <c r="K9" s="6" t="s">
        <v>62</v>
      </c>
      <c r="L9" s="6" t="s">
        <v>62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0"/>
  <sheetViews>
    <sheetView workbookViewId="0">
      <pane xSplit="3" ySplit="5" topLeftCell="I24" activePane="bottomRight" state="frozen"/>
      <selection pane="topRight"/>
      <selection pane="bottomLeft"/>
      <selection pane="bottomRight" activeCell="A35" activeCellId="1" sqref="A33:XFD33 A35:XFD35"/>
    </sheetView>
  </sheetViews>
  <sheetFormatPr defaultColWidth="9" defaultRowHeight="17.25" x14ac:dyDescent="0.3"/>
  <cols>
    <col min="1" max="1" width="7.5546875" customWidth="1"/>
    <col min="2" max="2" width="18.33203125" customWidth="1"/>
    <col min="3" max="4" width="25.6640625" customWidth="1"/>
    <col min="5" max="5" width="13.33203125" customWidth="1"/>
    <col min="6" max="6" width="14.88671875" customWidth="1"/>
    <col min="7" max="9" width="14.5546875" customWidth="1"/>
    <col min="10" max="11" width="16.44140625" customWidth="1"/>
    <col min="12" max="12" width="26.77734375" customWidth="1"/>
    <col min="13" max="14" width="11.21875" customWidth="1"/>
    <col min="16" max="16" width="13.33203125" customWidth="1"/>
    <col min="17" max="17" width="13.88671875" customWidth="1"/>
    <col min="18" max="18" width="20.109375" customWidth="1"/>
    <col min="19" max="19" width="15.5546875" customWidth="1"/>
  </cols>
  <sheetData>
    <row r="1" spans="1:19" ht="18" x14ac:dyDescent="0.3">
      <c r="A1" s="1" t="s">
        <v>5</v>
      </c>
      <c r="B1" s="1" t="s">
        <v>134</v>
      </c>
      <c r="C1" s="1" t="s">
        <v>7</v>
      </c>
      <c r="D1" s="30" t="s">
        <v>418</v>
      </c>
      <c r="E1" s="1" t="s">
        <v>11</v>
      </c>
      <c r="F1" s="5" t="s">
        <v>135</v>
      </c>
      <c r="G1" s="1" t="s">
        <v>136</v>
      </c>
      <c r="H1" s="1" t="s">
        <v>137</v>
      </c>
      <c r="I1" s="1" t="s">
        <v>138</v>
      </c>
      <c r="J1" s="1" t="s">
        <v>139</v>
      </c>
      <c r="K1" s="1" t="s">
        <v>140</v>
      </c>
      <c r="L1" s="1" t="s">
        <v>141</v>
      </c>
      <c r="M1" s="1" t="s">
        <v>13</v>
      </c>
      <c r="N1" s="1" t="s">
        <v>142</v>
      </c>
      <c r="O1" s="1" t="s">
        <v>143</v>
      </c>
      <c r="P1" s="1" t="s">
        <v>144</v>
      </c>
      <c r="Q1" s="1" t="s">
        <v>145</v>
      </c>
      <c r="R1" s="1" t="s">
        <v>146</v>
      </c>
      <c r="S1" s="1" t="s">
        <v>147</v>
      </c>
    </row>
    <row r="2" spans="1:19" ht="18" x14ac:dyDescent="0.3">
      <c r="A2" s="1" t="s">
        <v>30</v>
      </c>
      <c r="B2" s="1"/>
      <c r="C2" s="1" t="s">
        <v>31</v>
      </c>
      <c r="D2" s="30" t="s">
        <v>419</v>
      </c>
      <c r="E2" s="1" t="s">
        <v>35</v>
      </c>
      <c r="F2" s="5" t="s">
        <v>420</v>
      </c>
      <c r="G2" s="1" t="s">
        <v>148</v>
      </c>
      <c r="H2" s="1" t="s">
        <v>149</v>
      </c>
      <c r="I2" s="1" t="s">
        <v>150</v>
      </c>
      <c r="J2" s="1" t="s">
        <v>151</v>
      </c>
      <c r="K2" s="1" t="s">
        <v>152</v>
      </c>
      <c r="L2" s="26" t="s">
        <v>153</v>
      </c>
      <c r="M2" s="1" t="s">
        <v>37</v>
      </c>
      <c r="N2" s="1" t="s">
        <v>154</v>
      </c>
      <c r="O2" s="1" t="s">
        <v>155</v>
      </c>
      <c r="P2" s="1" t="s">
        <v>156</v>
      </c>
      <c r="Q2" s="1" t="s">
        <v>157</v>
      </c>
      <c r="R2" s="1" t="s">
        <v>158</v>
      </c>
      <c r="S2" s="1" t="s">
        <v>159</v>
      </c>
    </row>
    <row r="3" spans="1:19" ht="18" x14ac:dyDescent="0.3">
      <c r="A3" s="1" t="s">
        <v>54</v>
      </c>
      <c r="B3" s="1"/>
      <c r="C3" s="1" t="s">
        <v>56</v>
      </c>
      <c r="D3" s="30" t="s">
        <v>417</v>
      </c>
      <c r="E3" s="1" t="s">
        <v>56</v>
      </c>
      <c r="F3" s="5" t="s">
        <v>160</v>
      </c>
      <c r="G3" s="1" t="s">
        <v>54</v>
      </c>
      <c r="H3" s="1" t="s">
        <v>54</v>
      </c>
      <c r="I3" s="1" t="s">
        <v>54</v>
      </c>
      <c r="J3" s="1" t="s">
        <v>54</v>
      </c>
      <c r="K3" s="1" t="s">
        <v>54</v>
      </c>
      <c r="L3" s="1" t="s">
        <v>56</v>
      </c>
      <c r="M3" s="1" t="s">
        <v>54</v>
      </c>
      <c r="N3" s="1" t="s">
        <v>54</v>
      </c>
      <c r="O3" s="1" t="s">
        <v>54</v>
      </c>
      <c r="P3" s="1" t="s">
        <v>54</v>
      </c>
      <c r="Q3" s="1" t="s">
        <v>54</v>
      </c>
      <c r="R3" s="1" t="s">
        <v>161</v>
      </c>
      <c r="S3" s="1" t="s">
        <v>54</v>
      </c>
    </row>
    <row r="4" spans="1:19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4"/>
      <c r="M4" s="2"/>
      <c r="N4" s="2"/>
      <c r="O4" s="2"/>
      <c r="P4" s="2"/>
      <c r="Q4" s="2"/>
      <c r="R4" s="2"/>
      <c r="S4" s="2"/>
    </row>
    <row r="5" spans="1:19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4"/>
      <c r="M5" s="2"/>
      <c r="N5" s="2"/>
      <c r="O5" s="2"/>
      <c r="P5" s="2"/>
      <c r="Q5" s="2"/>
      <c r="R5" s="2"/>
      <c r="S5" s="2"/>
    </row>
    <row r="6" spans="1:19" x14ac:dyDescent="0.3">
      <c r="A6" s="2">
        <v>100101</v>
      </c>
      <c r="B6" s="2">
        <v>3002</v>
      </c>
      <c r="C6" s="25" t="s">
        <v>162</v>
      </c>
      <c r="D6" s="25">
        <v>3002</v>
      </c>
      <c r="E6" s="22" t="s">
        <v>163</v>
      </c>
      <c r="F6" s="22">
        <v>0</v>
      </c>
      <c r="G6" s="22">
        <v>1</v>
      </c>
      <c r="H6" s="22">
        <v>2</v>
      </c>
      <c r="I6" s="22">
        <v>20000</v>
      </c>
      <c r="J6" s="25">
        <v>500</v>
      </c>
      <c r="K6" s="25">
        <v>1</v>
      </c>
      <c r="L6" s="25"/>
      <c r="M6" s="22">
        <f>A6</f>
        <v>100101</v>
      </c>
      <c r="N6" s="22">
        <v>3007</v>
      </c>
      <c r="O6" s="22">
        <v>100101</v>
      </c>
      <c r="P6" s="22">
        <v>200</v>
      </c>
      <c r="Q6" s="22">
        <v>0</v>
      </c>
      <c r="R6" s="22">
        <v>1</v>
      </c>
      <c r="S6" s="22">
        <v>0</v>
      </c>
    </row>
    <row r="7" spans="1:19" x14ac:dyDescent="0.3">
      <c r="A7" s="2">
        <v>100102</v>
      </c>
      <c r="B7" s="2">
        <v>3002</v>
      </c>
      <c r="C7" s="25" t="s">
        <v>164</v>
      </c>
      <c r="D7" s="25">
        <v>3002</v>
      </c>
      <c r="E7" s="22" t="s">
        <v>163</v>
      </c>
      <c r="F7" s="22">
        <v>0</v>
      </c>
      <c r="G7" s="22">
        <v>1</v>
      </c>
      <c r="H7" s="22">
        <v>2</v>
      </c>
      <c r="I7" s="22">
        <v>20000</v>
      </c>
      <c r="J7" s="25">
        <v>500</v>
      </c>
      <c r="K7" s="25">
        <v>2</v>
      </c>
      <c r="L7" s="25"/>
      <c r="M7" s="22">
        <f>A7</f>
        <v>100102</v>
      </c>
      <c r="N7" s="22">
        <v>3007</v>
      </c>
      <c r="O7" s="2">
        <v>100101</v>
      </c>
      <c r="P7" s="22">
        <v>200</v>
      </c>
      <c r="Q7" s="22">
        <v>0</v>
      </c>
      <c r="R7" s="22">
        <v>1</v>
      </c>
      <c r="S7" s="22">
        <v>0</v>
      </c>
    </row>
    <row r="8" spans="1:19" x14ac:dyDescent="0.3">
      <c r="A8" s="2">
        <v>100103</v>
      </c>
      <c r="B8" s="2">
        <v>3007</v>
      </c>
      <c r="C8" s="25" t="s">
        <v>165</v>
      </c>
      <c r="D8" s="25">
        <v>3001</v>
      </c>
      <c r="E8" s="22" t="s">
        <v>163</v>
      </c>
      <c r="F8" s="22">
        <v>0</v>
      </c>
      <c r="G8" s="22">
        <v>2</v>
      </c>
      <c r="H8" s="22">
        <v>1</v>
      </c>
      <c r="I8" s="22">
        <v>20000</v>
      </c>
      <c r="J8" s="25">
        <v>500</v>
      </c>
      <c r="K8" s="25">
        <v>1</v>
      </c>
      <c r="L8" s="25"/>
      <c r="M8" s="22">
        <f t="shared" ref="M8" si="0">A8</f>
        <v>100103</v>
      </c>
      <c r="N8" s="22">
        <v>3001</v>
      </c>
      <c r="O8" s="2">
        <v>100102</v>
      </c>
      <c r="P8" s="22">
        <v>200</v>
      </c>
      <c r="Q8" s="22">
        <v>0</v>
      </c>
      <c r="R8" s="22">
        <v>1</v>
      </c>
      <c r="S8" s="22">
        <v>0</v>
      </c>
    </row>
    <row r="9" spans="1:19" x14ac:dyDescent="0.3">
      <c r="A9" s="2">
        <v>100104</v>
      </c>
      <c r="B9" s="2"/>
      <c r="C9" s="25" t="s">
        <v>166</v>
      </c>
      <c r="D9" s="25">
        <v>1</v>
      </c>
      <c r="E9" s="22" t="s">
        <v>163</v>
      </c>
      <c r="F9" s="22">
        <v>0</v>
      </c>
      <c r="G9" s="22">
        <v>1</v>
      </c>
      <c r="H9" s="22">
        <v>1</v>
      </c>
      <c r="I9" s="22">
        <v>20000</v>
      </c>
      <c r="J9" s="25">
        <v>500</v>
      </c>
      <c r="K9" s="25">
        <v>4</v>
      </c>
      <c r="L9" s="25"/>
      <c r="M9" s="22">
        <f t="shared" ref="M9:M16" si="1">A9</f>
        <v>100104</v>
      </c>
      <c r="N9" s="22">
        <v>3001</v>
      </c>
      <c r="O9" s="2"/>
      <c r="P9" s="22">
        <v>200</v>
      </c>
      <c r="Q9" s="22">
        <v>0</v>
      </c>
      <c r="R9" s="22">
        <v>1</v>
      </c>
      <c r="S9" s="22">
        <v>0</v>
      </c>
    </row>
    <row r="10" spans="1:19" x14ac:dyDescent="0.3">
      <c r="A10" s="2">
        <v>100105</v>
      </c>
      <c r="B10" s="2"/>
      <c r="C10" s="25" t="s">
        <v>167</v>
      </c>
      <c r="D10" s="25">
        <v>1</v>
      </c>
      <c r="E10" s="22" t="s">
        <v>163</v>
      </c>
      <c r="F10" s="22">
        <v>0</v>
      </c>
      <c r="G10" s="22">
        <v>1</v>
      </c>
      <c r="H10" s="22">
        <v>1</v>
      </c>
      <c r="I10" s="22">
        <v>20000</v>
      </c>
      <c r="J10" s="25">
        <v>500</v>
      </c>
      <c r="K10" s="25">
        <v>4</v>
      </c>
      <c r="L10" s="25"/>
      <c r="M10" s="22">
        <f t="shared" ref="M10" si="2">A10</f>
        <v>100105</v>
      </c>
      <c r="N10" s="22">
        <v>3001</v>
      </c>
      <c r="O10" s="2"/>
      <c r="P10" s="22">
        <v>200</v>
      </c>
      <c r="Q10" s="22">
        <v>0</v>
      </c>
      <c r="R10" s="22">
        <v>1</v>
      </c>
      <c r="S10" s="22">
        <v>0</v>
      </c>
    </row>
    <row r="11" spans="1:19" x14ac:dyDescent="0.3">
      <c r="A11" s="2">
        <v>100106</v>
      </c>
      <c r="B11" s="2"/>
      <c r="C11" s="25" t="s">
        <v>168</v>
      </c>
      <c r="D11" s="25">
        <v>3001</v>
      </c>
      <c r="E11" s="22" t="s">
        <v>163</v>
      </c>
      <c r="F11" s="22">
        <v>0</v>
      </c>
      <c r="G11" s="22">
        <v>2</v>
      </c>
      <c r="H11" s="22">
        <v>1</v>
      </c>
      <c r="I11" s="22">
        <v>20000</v>
      </c>
      <c r="J11" s="25">
        <v>1000</v>
      </c>
      <c r="K11" s="25">
        <v>5</v>
      </c>
      <c r="L11" s="25" t="s">
        <v>169</v>
      </c>
      <c r="M11" s="22">
        <v>3001</v>
      </c>
      <c r="N11" s="22">
        <v>3007</v>
      </c>
      <c r="O11" s="22"/>
      <c r="P11" s="22">
        <v>200</v>
      </c>
      <c r="Q11" s="22">
        <v>0</v>
      </c>
      <c r="R11" s="22">
        <v>1</v>
      </c>
      <c r="S11" s="22">
        <v>0</v>
      </c>
    </row>
    <row r="12" spans="1:19" x14ac:dyDescent="0.3">
      <c r="A12" s="2">
        <v>100107</v>
      </c>
      <c r="B12" s="2"/>
      <c r="C12" s="25" t="s">
        <v>170</v>
      </c>
      <c r="D12" s="25">
        <v>3001</v>
      </c>
      <c r="E12" s="22" t="s">
        <v>163</v>
      </c>
      <c r="F12" s="22">
        <v>0</v>
      </c>
      <c r="G12" s="22">
        <v>2</v>
      </c>
      <c r="H12" s="22">
        <v>1</v>
      </c>
      <c r="I12" s="22">
        <v>20000</v>
      </c>
      <c r="J12" s="25">
        <v>1000</v>
      </c>
      <c r="K12" s="25">
        <v>5</v>
      </c>
      <c r="L12" s="25" t="s">
        <v>171</v>
      </c>
      <c r="M12" s="22">
        <v>3001</v>
      </c>
      <c r="N12" s="22">
        <v>3007</v>
      </c>
      <c r="O12" s="22"/>
      <c r="P12" s="22">
        <v>200</v>
      </c>
      <c r="Q12" s="22">
        <v>0</v>
      </c>
      <c r="R12" s="22">
        <v>1</v>
      </c>
      <c r="S12" s="22">
        <v>0</v>
      </c>
    </row>
    <row r="13" spans="1:19" x14ac:dyDescent="0.3">
      <c r="A13" s="2">
        <v>100108</v>
      </c>
      <c r="B13" s="2"/>
      <c r="C13" s="25" t="s">
        <v>172</v>
      </c>
      <c r="D13" s="25">
        <v>3001</v>
      </c>
      <c r="E13" s="22" t="s">
        <v>163</v>
      </c>
      <c r="F13" s="22">
        <v>0</v>
      </c>
      <c r="G13" s="22">
        <v>2</v>
      </c>
      <c r="H13" s="22">
        <v>1</v>
      </c>
      <c r="I13" s="22">
        <v>20000</v>
      </c>
      <c r="J13" s="25">
        <v>1000</v>
      </c>
      <c r="K13" s="25">
        <v>5</v>
      </c>
      <c r="L13" s="25" t="s">
        <v>173</v>
      </c>
      <c r="M13" s="22">
        <v>3001</v>
      </c>
      <c r="N13" s="22">
        <v>3007</v>
      </c>
      <c r="O13" s="22"/>
      <c r="P13" s="22">
        <v>200</v>
      </c>
      <c r="Q13" s="22">
        <v>0</v>
      </c>
      <c r="R13" s="22">
        <v>1</v>
      </c>
      <c r="S13" s="22">
        <v>0</v>
      </c>
    </row>
    <row r="14" spans="1:19" x14ac:dyDescent="0.3">
      <c r="A14" s="2">
        <v>100109</v>
      </c>
      <c r="B14" s="2"/>
      <c r="C14" s="25" t="s">
        <v>174</v>
      </c>
      <c r="D14" s="25">
        <v>3001</v>
      </c>
      <c r="E14" s="22" t="s">
        <v>163</v>
      </c>
      <c r="F14" s="22">
        <v>0</v>
      </c>
      <c r="G14" s="22">
        <v>2</v>
      </c>
      <c r="H14" s="22">
        <v>1</v>
      </c>
      <c r="I14" s="22">
        <v>20000</v>
      </c>
      <c r="J14" s="25">
        <v>1000</v>
      </c>
      <c r="K14" s="25">
        <v>14</v>
      </c>
      <c r="L14" s="25"/>
      <c r="M14" s="22">
        <v>3001</v>
      </c>
      <c r="N14" s="22">
        <v>3001</v>
      </c>
      <c r="O14" s="2"/>
      <c r="P14" s="22">
        <v>200</v>
      </c>
      <c r="Q14" s="22">
        <v>0</v>
      </c>
      <c r="R14" s="22">
        <v>1</v>
      </c>
      <c r="S14" s="22">
        <v>0</v>
      </c>
    </row>
    <row r="15" spans="1:19" x14ac:dyDescent="0.3">
      <c r="A15" s="2">
        <v>100110</v>
      </c>
      <c r="B15" s="2"/>
      <c r="C15" s="25" t="s">
        <v>175</v>
      </c>
      <c r="D15" s="25">
        <v>3001</v>
      </c>
      <c r="E15" s="22" t="s">
        <v>163</v>
      </c>
      <c r="F15" s="22">
        <v>0</v>
      </c>
      <c r="G15" s="22">
        <v>2</v>
      </c>
      <c r="H15" s="22">
        <v>1</v>
      </c>
      <c r="I15" s="22">
        <v>20000</v>
      </c>
      <c r="J15" s="25">
        <v>400</v>
      </c>
      <c r="K15" s="25">
        <v>5</v>
      </c>
      <c r="L15" s="25" t="s">
        <v>176</v>
      </c>
      <c r="M15" s="22">
        <v>3009</v>
      </c>
      <c r="N15" s="22">
        <v>3007</v>
      </c>
      <c r="O15" s="22"/>
      <c r="P15" s="22">
        <v>200</v>
      </c>
      <c r="Q15" s="22">
        <v>0</v>
      </c>
      <c r="R15" s="22">
        <v>1</v>
      </c>
      <c r="S15" s="22">
        <v>0</v>
      </c>
    </row>
    <row r="16" spans="1:19" x14ac:dyDescent="0.3">
      <c r="A16" s="2">
        <v>3001</v>
      </c>
      <c r="B16" s="2"/>
      <c r="C16" s="25" t="s">
        <v>177</v>
      </c>
      <c r="D16" s="25">
        <v>3001</v>
      </c>
      <c r="E16" s="22" t="s">
        <v>163</v>
      </c>
      <c r="F16" s="22">
        <v>0</v>
      </c>
      <c r="G16" s="22">
        <v>2</v>
      </c>
      <c r="H16" s="22">
        <v>1</v>
      </c>
      <c r="I16" s="22">
        <v>20000</v>
      </c>
      <c r="J16" s="25">
        <v>1000</v>
      </c>
      <c r="K16" s="25">
        <v>5</v>
      </c>
      <c r="L16" s="25" t="s">
        <v>178</v>
      </c>
      <c r="M16" s="22">
        <f t="shared" si="1"/>
        <v>3001</v>
      </c>
      <c r="N16" s="22">
        <v>3001</v>
      </c>
      <c r="O16" s="2">
        <v>100102</v>
      </c>
      <c r="P16" s="22">
        <v>200</v>
      </c>
      <c r="Q16" s="22">
        <v>0</v>
      </c>
      <c r="R16" s="22">
        <v>1</v>
      </c>
      <c r="S16" s="22">
        <v>0</v>
      </c>
    </row>
    <row r="17" spans="1:19" x14ac:dyDescent="0.3">
      <c r="A17" s="2">
        <v>3002</v>
      </c>
      <c r="B17" s="2"/>
      <c r="C17" s="25" t="s">
        <v>179</v>
      </c>
      <c r="D17" s="25">
        <v>3001</v>
      </c>
      <c r="E17" s="22" t="s">
        <v>163</v>
      </c>
      <c r="F17" s="22">
        <v>0</v>
      </c>
      <c r="G17" s="22">
        <v>2</v>
      </c>
      <c r="H17" s="22">
        <v>1</v>
      </c>
      <c r="I17" s="22">
        <v>20000</v>
      </c>
      <c r="J17" s="25">
        <v>400</v>
      </c>
      <c r="K17" s="25">
        <v>5</v>
      </c>
      <c r="L17" s="25" t="s">
        <v>180</v>
      </c>
      <c r="M17" s="22">
        <v>3001</v>
      </c>
      <c r="N17" s="22">
        <v>3007</v>
      </c>
      <c r="O17" s="22"/>
      <c r="P17" s="22">
        <v>200</v>
      </c>
      <c r="Q17" s="22">
        <v>0</v>
      </c>
      <c r="R17" s="22">
        <v>1</v>
      </c>
      <c r="S17" s="22">
        <v>0</v>
      </c>
    </row>
    <row r="18" spans="1:19" x14ac:dyDescent="0.3">
      <c r="A18" s="2">
        <v>3004</v>
      </c>
      <c r="B18" s="2"/>
      <c r="C18" s="25" t="s">
        <v>181</v>
      </c>
      <c r="D18" s="25">
        <v>3004</v>
      </c>
      <c r="E18" s="22" t="s">
        <v>163</v>
      </c>
      <c r="F18" s="22">
        <v>3</v>
      </c>
      <c r="G18" s="22">
        <v>1</v>
      </c>
      <c r="H18" s="22">
        <v>1</v>
      </c>
      <c r="I18" s="22">
        <v>20000</v>
      </c>
      <c r="J18" s="25">
        <v>1000</v>
      </c>
      <c r="K18" s="25">
        <v>30041</v>
      </c>
      <c r="L18" s="25" t="s">
        <v>182</v>
      </c>
      <c r="M18" s="22">
        <v>3004</v>
      </c>
      <c r="N18" s="22">
        <v>3007</v>
      </c>
      <c r="O18" s="22"/>
      <c r="P18" s="22">
        <v>200</v>
      </c>
      <c r="Q18" s="22">
        <v>0</v>
      </c>
      <c r="R18" s="22">
        <v>1</v>
      </c>
      <c r="S18" s="22">
        <v>0</v>
      </c>
    </row>
    <row r="19" spans="1:19" x14ac:dyDescent="0.3">
      <c r="A19" s="2">
        <v>30111</v>
      </c>
      <c r="B19" s="2"/>
      <c r="C19" s="25" t="s">
        <v>183</v>
      </c>
      <c r="D19" s="25">
        <v>3001</v>
      </c>
      <c r="E19" s="22" t="s">
        <v>163</v>
      </c>
      <c r="F19" s="22">
        <v>0</v>
      </c>
      <c r="G19" s="22">
        <v>2</v>
      </c>
      <c r="H19" s="22">
        <v>1</v>
      </c>
      <c r="I19" s="22">
        <v>20000</v>
      </c>
      <c r="J19" s="25">
        <v>1000</v>
      </c>
      <c r="K19" s="25">
        <v>5</v>
      </c>
      <c r="L19" s="25" t="s">
        <v>184</v>
      </c>
      <c r="M19" s="22">
        <v>3001</v>
      </c>
      <c r="N19" s="22">
        <v>3007</v>
      </c>
      <c r="O19" s="22"/>
      <c r="P19" s="22">
        <v>200</v>
      </c>
      <c r="Q19" s="22">
        <v>0</v>
      </c>
      <c r="R19" s="22">
        <v>1</v>
      </c>
      <c r="S19" s="22">
        <v>0</v>
      </c>
    </row>
    <row r="20" spans="1:19" x14ac:dyDescent="0.3">
      <c r="A20" s="2">
        <v>30011</v>
      </c>
      <c r="B20" s="2"/>
      <c r="C20" s="25" t="s">
        <v>185</v>
      </c>
      <c r="D20" s="25">
        <v>3001</v>
      </c>
      <c r="E20" s="22" t="s">
        <v>163</v>
      </c>
      <c r="F20" s="22">
        <v>0</v>
      </c>
      <c r="G20" s="22">
        <v>2</v>
      </c>
      <c r="H20" s="22">
        <v>1</v>
      </c>
      <c r="I20" s="22">
        <v>20000</v>
      </c>
      <c r="J20" s="25">
        <v>1000</v>
      </c>
      <c r="K20" s="25">
        <v>5</v>
      </c>
      <c r="L20" s="25" t="s">
        <v>186</v>
      </c>
      <c r="M20" s="22">
        <v>3001</v>
      </c>
      <c r="N20" s="22">
        <v>3007</v>
      </c>
      <c r="O20" s="22"/>
      <c r="P20" s="22">
        <v>200</v>
      </c>
      <c r="Q20" s="22">
        <v>0</v>
      </c>
      <c r="R20" s="22">
        <v>1</v>
      </c>
      <c r="S20" s="22">
        <v>0</v>
      </c>
    </row>
    <row r="21" spans="1:19" x14ac:dyDescent="0.3">
      <c r="A21" s="2">
        <v>30012</v>
      </c>
      <c r="B21" s="2"/>
      <c r="C21" s="25" t="s">
        <v>187</v>
      </c>
      <c r="D21" s="25">
        <v>3001</v>
      </c>
      <c r="E21" s="22" t="s">
        <v>163</v>
      </c>
      <c r="F21" s="22">
        <v>0</v>
      </c>
      <c r="G21" s="22">
        <v>2</v>
      </c>
      <c r="H21" s="22">
        <v>1</v>
      </c>
      <c r="I21" s="22">
        <v>20000</v>
      </c>
      <c r="J21" s="25">
        <v>1000</v>
      </c>
      <c r="K21" s="25">
        <v>5</v>
      </c>
      <c r="L21" s="25" t="s">
        <v>188</v>
      </c>
      <c r="M21" s="22">
        <v>3001</v>
      </c>
      <c r="N21" s="22">
        <v>3007</v>
      </c>
      <c r="O21" s="22"/>
      <c r="P21" s="22">
        <v>200</v>
      </c>
      <c r="Q21" s="22">
        <v>0</v>
      </c>
      <c r="R21" s="22">
        <v>1</v>
      </c>
      <c r="S21" s="22">
        <v>0</v>
      </c>
    </row>
    <row r="22" spans="1:19" x14ac:dyDescent="0.3">
      <c r="A22" s="2">
        <v>30013</v>
      </c>
      <c r="B22" s="2"/>
      <c r="C22" s="25" t="s">
        <v>189</v>
      </c>
      <c r="D22" s="25">
        <v>3001</v>
      </c>
      <c r="E22" s="22" t="s">
        <v>163</v>
      </c>
      <c r="F22" s="22">
        <v>0</v>
      </c>
      <c r="G22" s="22">
        <v>2</v>
      </c>
      <c r="H22" s="22">
        <v>1</v>
      </c>
      <c r="I22" s="22">
        <v>20000</v>
      </c>
      <c r="J22" s="25">
        <v>1000</v>
      </c>
      <c r="K22" s="25">
        <v>5</v>
      </c>
      <c r="L22" s="25" t="s">
        <v>190</v>
      </c>
      <c r="M22" s="22">
        <v>3009</v>
      </c>
      <c r="N22" s="22">
        <v>3007</v>
      </c>
      <c r="O22" s="22"/>
      <c r="P22" s="22">
        <v>200</v>
      </c>
      <c r="Q22" s="22">
        <v>0</v>
      </c>
      <c r="R22" s="22">
        <v>1</v>
      </c>
      <c r="S22" s="22">
        <v>0</v>
      </c>
    </row>
    <row r="23" spans="1:19" x14ac:dyDescent="0.3">
      <c r="A23" s="2">
        <v>30014</v>
      </c>
      <c r="B23" s="2"/>
      <c r="C23" s="25" t="s">
        <v>191</v>
      </c>
      <c r="D23" s="25">
        <v>3001</v>
      </c>
      <c r="E23" s="22" t="s">
        <v>163</v>
      </c>
      <c r="F23" s="22">
        <v>0</v>
      </c>
      <c r="G23" s="22">
        <v>2</v>
      </c>
      <c r="H23" s="22">
        <v>1</v>
      </c>
      <c r="I23" s="22">
        <v>20000</v>
      </c>
      <c r="J23" s="25">
        <v>1000</v>
      </c>
      <c r="K23" s="25">
        <v>5</v>
      </c>
      <c r="L23" s="25" t="s">
        <v>192</v>
      </c>
      <c r="M23" s="22">
        <v>3001</v>
      </c>
      <c r="N23" s="22">
        <v>3007</v>
      </c>
      <c r="O23" s="22"/>
      <c r="P23" s="22">
        <v>200</v>
      </c>
      <c r="Q23" s="22">
        <v>0</v>
      </c>
      <c r="R23" s="22">
        <v>1</v>
      </c>
      <c r="S23" s="22">
        <v>0</v>
      </c>
    </row>
    <row r="24" spans="1:19" x14ac:dyDescent="0.3">
      <c r="A24" s="2">
        <v>30015</v>
      </c>
      <c r="B24" s="2"/>
      <c r="C24" s="25" t="s">
        <v>193</v>
      </c>
      <c r="D24" s="25">
        <v>3001</v>
      </c>
      <c r="E24" s="22" t="s">
        <v>163</v>
      </c>
      <c r="F24" s="22">
        <v>0</v>
      </c>
      <c r="G24" s="22">
        <v>2</v>
      </c>
      <c r="H24" s="22">
        <v>1</v>
      </c>
      <c r="I24" s="22">
        <v>20000</v>
      </c>
      <c r="J24" s="25">
        <v>1000</v>
      </c>
      <c r="K24" s="25">
        <v>5</v>
      </c>
      <c r="L24" s="25" t="s">
        <v>194</v>
      </c>
      <c r="M24" s="22">
        <v>3001</v>
      </c>
      <c r="N24" s="22">
        <v>3007</v>
      </c>
      <c r="O24" s="22"/>
      <c r="P24" s="22">
        <v>200</v>
      </c>
      <c r="Q24" s="22">
        <v>0</v>
      </c>
      <c r="R24" s="22">
        <v>1</v>
      </c>
      <c r="S24" s="22">
        <v>0</v>
      </c>
    </row>
    <row r="25" spans="1:19" x14ac:dyDescent="0.3">
      <c r="A25" s="2">
        <v>30016</v>
      </c>
      <c r="B25" s="2"/>
      <c r="C25" s="25" t="s">
        <v>195</v>
      </c>
      <c r="D25" s="25">
        <v>3001</v>
      </c>
      <c r="E25" s="22" t="s">
        <v>163</v>
      </c>
      <c r="F25" s="22">
        <v>0</v>
      </c>
      <c r="G25" s="22">
        <v>2</v>
      </c>
      <c r="H25" s="22">
        <v>1</v>
      </c>
      <c r="I25" s="22">
        <v>20000</v>
      </c>
      <c r="J25" s="25">
        <v>1000</v>
      </c>
      <c r="K25" s="25">
        <v>5</v>
      </c>
      <c r="L25" s="25" t="s">
        <v>196</v>
      </c>
      <c r="M25" s="22">
        <v>3001</v>
      </c>
      <c r="N25" s="22">
        <v>3007</v>
      </c>
      <c r="O25" s="22"/>
      <c r="P25" s="22">
        <v>200</v>
      </c>
      <c r="Q25" s="22">
        <v>0</v>
      </c>
      <c r="R25" s="22">
        <v>1</v>
      </c>
      <c r="S25" s="22">
        <v>0</v>
      </c>
    </row>
    <row r="26" spans="1:19" x14ac:dyDescent="0.3">
      <c r="A26" s="2">
        <v>30017</v>
      </c>
      <c r="B26" s="2"/>
      <c r="C26" s="25" t="s">
        <v>197</v>
      </c>
      <c r="D26" s="25">
        <v>3001</v>
      </c>
      <c r="E26" s="22" t="s">
        <v>163</v>
      </c>
      <c r="F26" s="22">
        <v>0</v>
      </c>
      <c r="G26" s="22">
        <v>2</v>
      </c>
      <c r="H26" s="22">
        <v>1</v>
      </c>
      <c r="I26" s="22">
        <v>20000</v>
      </c>
      <c r="J26" s="25">
        <v>1000</v>
      </c>
      <c r="K26" s="25">
        <v>5</v>
      </c>
      <c r="L26" s="25" t="s">
        <v>198</v>
      </c>
      <c r="M26" s="22">
        <v>3001</v>
      </c>
      <c r="N26" s="22">
        <v>3007</v>
      </c>
      <c r="O26" s="22"/>
      <c r="P26" s="22">
        <v>200</v>
      </c>
      <c r="Q26" s="22">
        <v>0</v>
      </c>
      <c r="R26" s="22">
        <v>1</v>
      </c>
      <c r="S26" s="22">
        <v>0</v>
      </c>
    </row>
    <row r="27" spans="1:19" x14ac:dyDescent="0.3">
      <c r="A27" s="2">
        <v>30018</v>
      </c>
      <c r="B27" s="2"/>
      <c r="C27" s="25" t="s">
        <v>199</v>
      </c>
      <c r="D27" s="25">
        <v>3001</v>
      </c>
      <c r="E27" s="22" t="s">
        <v>163</v>
      </c>
      <c r="F27" s="22">
        <v>0</v>
      </c>
      <c r="G27" s="22">
        <v>2</v>
      </c>
      <c r="H27" s="22">
        <v>1</v>
      </c>
      <c r="I27" s="22">
        <v>20000</v>
      </c>
      <c r="J27" s="25">
        <v>1000</v>
      </c>
      <c r="K27" s="25">
        <v>5</v>
      </c>
      <c r="L27" s="25" t="s">
        <v>200</v>
      </c>
      <c r="M27" s="22">
        <v>3001</v>
      </c>
      <c r="N27" s="22">
        <v>3007</v>
      </c>
      <c r="O27" s="22"/>
      <c r="P27" s="22">
        <v>200</v>
      </c>
      <c r="Q27" s="22">
        <v>0</v>
      </c>
      <c r="R27" s="22">
        <v>1</v>
      </c>
      <c r="S27" s="22">
        <v>0</v>
      </c>
    </row>
    <row r="28" spans="1:19" x14ac:dyDescent="0.3">
      <c r="A28" s="2">
        <v>30019</v>
      </c>
      <c r="B28" s="2"/>
      <c r="C28" s="25" t="s">
        <v>201</v>
      </c>
      <c r="D28" s="25">
        <v>3001</v>
      </c>
      <c r="E28" s="22" t="s">
        <v>163</v>
      </c>
      <c r="F28" s="22">
        <v>0</v>
      </c>
      <c r="G28" s="22">
        <v>2</v>
      </c>
      <c r="H28" s="22">
        <v>1</v>
      </c>
      <c r="I28" s="22">
        <v>20000</v>
      </c>
      <c r="J28" s="25">
        <v>400</v>
      </c>
      <c r="K28" s="25">
        <v>5</v>
      </c>
      <c r="L28" s="25" t="s">
        <v>202</v>
      </c>
      <c r="M28" s="22">
        <v>3009</v>
      </c>
      <c r="N28" s="22">
        <v>3007</v>
      </c>
      <c r="O28" s="22"/>
      <c r="P28" s="22">
        <v>200</v>
      </c>
      <c r="Q28" s="22">
        <v>0</v>
      </c>
      <c r="R28" s="22">
        <v>1</v>
      </c>
      <c r="S28" s="22">
        <v>0</v>
      </c>
    </row>
    <row r="29" spans="1:19" x14ac:dyDescent="0.3">
      <c r="A29" s="2">
        <v>30020</v>
      </c>
      <c r="B29" s="2"/>
      <c r="C29" s="25" t="s">
        <v>203</v>
      </c>
      <c r="D29" s="25">
        <v>3001</v>
      </c>
      <c r="E29" s="22" t="s">
        <v>163</v>
      </c>
      <c r="F29" s="22">
        <v>0</v>
      </c>
      <c r="G29" s="22">
        <v>2</v>
      </c>
      <c r="H29" s="22">
        <v>1</v>
      </c>
      <c r="I29" s="22">
        <v>20000</v>
      </c>
      <c r="J29" s="25">
        <v>400</v>
      </c>
      <c r="K29" s="25">
        <v>5</v>
      </c>
      <c r="L29" s="25" t="s">
        <v>204</v>
      </c>
      <c r="M29" s="22">
        <v>3001</v>
      </c>
      <c r="N29" s="22">
        <v>3007</v>
      </c>
      <c r="O29" s="22"/>
      <c r="P29" s="22">
        <v>200</v>
      </c>
      <c r="Q29" s="22">
        <v>0</v>
      </c>
      <c r="R29" s="22">
        <v>1</v>
      </c>
      <c r="S29" s="22">
        <v>0</v>
      </c>
    </row>
    <row r="30" spans="1:19" x14ac:dyDescent="0.3">
      <c r="A30" s="2">
        <v>30022</v>
      </c>
      <c r="B30" s="2"/>
      <c r="C30" s="25" t="s">
        <v>205</v>
      </c>
      <c r="D30" s="25">
        <v>3001</v>
      </c>
      <c r="E30" s="22" t="s">
        <v>163</v>
      </c>
      <c r="F30" s="22">
        <v>0</v>
      </c>
      <c r="G30" s="22">
        <v>2</v>
      </c>
      <c r="H30" s="22">
        <v>1</v>
      </c>
      <c r="I30" s="22">
        <v>20000</v>
      </c>
      <c r="J30" s="25">
        <v>400</v>
      </c>
      <c r="K30" s="25">
        <v>5</v>
      </c>
      <c r="L30" s="25" t="s">
        <v>206</v>
      </c>
      <c r="M30" s="22">
        <v>3001</v>
      </c>
      <c r="N30" s="22">
        <v>3007</v>
      </c>
      <c r="O30" s="22"/>
      <c r="P30" s="22">
        <v>200</v>
      </c>
      <c r="Q30" s="22">
        <v>0</v>
      </c>
      <c r="R30" s="22">
        <v>1</v>
      </c>
      <c r="S30" s="22">
        <v>0</v>
      </c>
    </row>
    <row r="31" spans="1:19" x14ac:dyDescent="0.3">
      <c r="A31" s="2">
        <v>3020</v>
      </c>
      <c r="B31" s="2"/>
      <c r="C31" s="25" t="s">
        <v>207</v>
      </c>
      <c r="D31" s="25">
        <v>3001</v>
      </c>
      <c r="E31" s="22" t="s">
        <v>163</v>
      </c>
      <c r="F31" s="22">
        <v>0</v>
      </c>
      <c r="G31" s="22">
        <v>2</v>
      </c>
      <c r="H31" s="22">
        <v>1</v>
      </c>
      <c r="I31" s="22">
        <v>20000</v>
      </c>
      <c r="J31" s="25">
        <v>400</v>
      </c>
      <c r="K31" s="25">
        <v>5</v>
      </c>
      <c r="L31" s="25" t="s">
        <v>176</v>
      </c>
      <c r="M31" s="22">
        <v>3001</v>
      </c>
      <c r="N31" s="22">
        <v>3007</v>
      </c>
      <c r="O31" s="22">
        <v>100102</v>
      </c>
      <c r="P31" s="22">
        <v>200</v>
      </c>
      <c r="Q31" s="22">
        <v>0</v>
      </c>
      <c r="R31" s="22">
        <v>1</v>
      </c>
      <c r="S31" s="22">
        <v>0</v>
      </c>
    </row>
    <row r="32" spans="1:19" x14ac:dyDescent="0.3">
      <c r="A32" s="2">
        <v>3021</v>
      </c>
      <c r="B32" s="3" t="s">
        <v>208</v>
      </c>
      <c r="C32" s="25" t="s">
        <v>209</v>
      </c>
      <c r="D32" s="25">
        <v>3006</v>
      </c>
      <c r="E32" s="22" t="s">
        <v>163</v>
      </c>
      <c r="F32" s="22">
        <v>3</v>
      </c>
      <c r="G32" s="22">
        <v>1</v>
      </c>
      <c r="H32" s="22">
        <v>2</v>
      </c>
      <c r="I32" s="22">
        <v>20000</v>
      </c>
      <c r="J32" s="25">
        <v>500</v>
      </c>
      <c r="K32" s="25">
        <v>21</v>
      </c>
      <c r="L32" s="25"/>
      <c r="M32" s="2">
        <v>3021</v>
      </c>
      <c r="N32" s="22">
        <v>3007</v>
      </c>
      <c r="O32" s="22">
        <v>100101</v>
      </c>
      <c r="P32" s="22">
        <v>200</v>
      </c>
      <c r="Q32" s="22">
        <v>0</v>
      </c>
      <c r="R32" s="22">
        <v>1</v>
      </c>
      <c r="S32" s="22">
        <v>0</v>
      </c>
    </row>
    <row r="33" spans="1:19" x14ac:dyDescent="0.3">
      <c r="A33" s="2">
        <v>3022</v>
      </c>
      <c r="B33" s="3" t="s">
        <v>210</v>
      </c>
      <c r="C33" s="25" t="s">
        <v>209</v>
      </c>
      <c r="D33" s="25">
        <v>3007</v>
      </c>
      <c r="E33" s="22" t="s">
        <v>163</v>
      </c>
      <c r="F33" s="22">
        <v>3</v>
      </c>
      <c r="G33" s="22">
        <v>1</v>
      </c>
      <c r="H33" s="22">
        <v>2</v>
      </c>
      <c r="I33" s="22">
        <v>20000</v>
      </c>
      <c r="J33" s="25">
        <v>500</v>
      </c>
      <c r="K33" s="25">
        <v>22</v>
      </c>
      <c r="L33" s="25"/>
      <c r="M33" s="2">
        <v>3022</v>
      </c>
      <c r="N33" s="22">
        <v>3007</v>
      </c>
      <c r="O33" s="22">
        <v>100101</v>
      </c>
      <c r="P33" s="22">
        <v>200</v>
      </c>
      <c r="Q33" s="22">
        <v>0</v>
      </c>
      <c r="R33" s="22">
        <v>1</v>
      </c>
      <c r="S33" s="22">
        <v>0</v>
      </c>
    </row>
    <row r="34" spans="1:19" x14ac:dyDescent="0.3">
      <c r="A34" s="2">
        <v>3023</v>
      </c>
      <c r="B34" s="3" t="s">
        <v>211</v>
      </c>
      <c r="C34" s="25" t="s">
        <v>212</v>
      </c>
      <c r="D34" s="25">
        <v>3006</v>
      </c>
      <c r="E34" s="22" t="s">
        <v>163</v>
      </c>
      <c r="F34" s="22">
        <v>0</v>
      </c>
      <c r="G34" s="22">
        <v>1</v>
      </c>
      <c r="H34" s="22">
        <v>2</v>
      </c>
      <c r="I34" s="22">
        <v>20000</v>
      </c>
      <c r="J34" s="25">
        <v>500</v>
      </c>
      <c r="K34" s="25">
        <v>23</v>
      </c>
      <c r="L34" s="25"/>
      <c r="M34" s="2">
        <v>3023</v>
      </c>
      <c r="N34" s="22">
        <v>3007</v>
      </c>
      <c r="O34" s="22">
        <v>100101</v>
      </c>
      <c r="P34" s="22">
        <v>200</v>
      </c>
      <c r="Q34" s="22">
        <v>0</v>
      </c>
      <c r="R34" s="22">
        <v>1</v>
      </c>
      <c r="S34" s="22">
        <v>0</v>
      </c>
    </row>
    <row r="35" spans="1:19" x14ac:dyDescent="0.3">
      <c r="A35" s="2">
        <v>3024</v>
      </c>
      <c r="B35" s="3" t="s">
        <v>213</v>
      </c>
      <c r="C35" s="25" t="s">
        <v>212</v>
      </c>
      <c r="D35" s="25">
        <v>3007</v>
      </c>
      <c r="E35" s="22" t="s">
        <v>163</v>
      </c>
      <c r="F35" s="22">
        <v>0</v>
      </c>
      <c r="G35" s="22">
        <v>1</v>
      </c>
      <c r="H35" s="22">
        <v>2</v>
      </c>
      <c r="I35" s="22">
        <v>20000</v>
      </c>
      <c r="J35" s="25">
        <v>500</v>
      </c>
      <c r="K35" s="25">
        <v>24</v>
      </c>
      <c r="L35" s="25"/>
      <c r="M35" s="2">
        <v>3024</v>
      </c>
      <c r="N35" s="22">
        <v>3007</v>
      </c>
      <c r="O35" s="22">
        <v>100101</v>
      </c>
      <c r="P35" s="22">
        <v>200</v>
      </c>
      <c r="Q35" s="22">
        <v>0</v>
      </c>
      <c r="R35" s="22">
        <v>1</v>
      </c>
      <c r="S35" s="22">
        <v>0</v>
      </c>
    </row>
    <row r="36" spans="1:19" x14ac:dyDescent="0.3">
      <c r="A36" s="2">
        <v>3025</v>
      </c>
      <c r="B36" s="3" t="s">
        <v>214</v>
      </c>
      <c r="C36" s="25" t="s">
        <v>212</v>
      </c>
      <c r="D36" s="25">
        <v>3006</v>
      </c>
      <c r="E36" s="22" t="s">
        <v>163</v>
      </c>
      <c r="F36" s="22">
        <v>0</v>
      </c>
      <c r="G36" s="22">
        <v>1</v>
      </c>
      <c r="H36" s="22">
        <v>2</v>
      </c>
      <c r="I36" s="22">
        <v>20000</v>
      </c>
      <c r="J36" s="25">
        <v>500</v>
      </c>
      <c r="K36" s="25">
        <v>25</v>
      </c>
      <c r="L36" s="25"/>
      <c r="M36" s="2">
        <v>3025</v>
      </c>
      <c r="N36" s="22">
        <v>3007</v>
      </c>
      <c r="O36" s="22">
        <v>100101</v>
      </c>
      <c r="P36" s="22">
        <v>200</v>
      </c>
      <c r="Q36" s="22">
        <v>0</v>
      </c>
      <c r="R36" s="22">
        <v>1</v>
      </c>
      <c r="S36" s="22">
        <v>0</v>
      </c>
    </row>
    <row r="37" spans="1:19" x14ac:dyDescent="0.3">
      <c r="A37" s="2">
        <v>3026</v>
      </c>
      <c r="B37" s="3" t="s">
        <v>215</v>
      </c>
      <c r="C37" s="25" t="s">
        <v>216</v>
      </c>
      <c r="D37" s="25">
        <v>3003</v>
      </c>
      <c r="E37" s="22" t="s">
        <v>163</v>
      </c>
      <c r="F37" s="22">
        <v>0</v>
      </c>
      <c r="G37" s="22">
        <v>1</v>
      </c>
      <c r="H37" s="22">
        <v>2</v>
      </c>
      <c r="I37" s="22">
        <v>20000</v>
      </c>
      <c r="J37" s="25">
        <v>500</v>
      </c>
      <c r="K37" s="25">
        <v>26</v>
      </c>
      <c r="L37" s="25"/>
      <c r="M37" s="2">
        <v>3026</v>
      </c>
      <c r="N37" s="22">
        <v>3007</v>
      </c>
      <c r="O37" s="22">
        <v>100101</v>
      </c>
      <c r="P37" s="22">
        <v>200</v>
      </c>
      <c r="Q37" s="22">
        <v>0</v>
      </c>
      <c r="R37" s="22">
        <v>1</v>
      </c>
      <c r="S37" s="22">
        <v>0</v>
      </c>
    </row>
    <row r="38" spans="1:19" x14ac:dyDescent="0.3">
      <c r="A38" s="2">
        <v>3029</v>
      </c>
      <c r="B38" s="2"/>
      <c r="C38" s="25" t="s">
        <v>227</v>
      </c>
      <c r="D38" s="25">
        <v>3004</v>
      </c>
      <c r="E38" s="22" t="s">
        <v>163</v>
      </c>
      <c r="F38" s="22">
        <v>3</v>
      </c>
      <c r="G38" s="22">
        <v>1</v>
      </c>
      <c r="H38" s="22">
        <v>1</v>
      </c>
      <c r="I38" s="22">
        <v>20000</v>
      </c>
      <c r="J38" s="25">
        <v>1000</v>
      </c>
      <c r="K38" s="2">
        <v>29</v>
      </c>
      <c r="L38" s="25"/>
      <c r="M38" s="22">
        <v>3029</v>
      </c>
      <c r="N38" s="22">
        <v>3007</v>
      </c>
      <c r="O38" s="22">
        <v>100101</v>
      </c>
      <c r="P38" s="22">
        <v>200</v>
      </c>
      <c r="Q38" s="22">
        <v>0</v>
      </c>
      <c r="R38" s="22">
        <v>1</v>
      </c>
      <c r="S38" s="22">
        <v>0</v>
      </c>
    </row>
    <row r="39" spans="1:19" x14ac:dyDescent="0.3">
      <c r="A39" s="2">
        <v>3030</v>
      </c>
      <c r="B39" s="2"/>
      <c r="C39" s="28" t="s">
        <v>414</v>
      </c>
      <c r="D39" s="28">
        <v>3004</v>
      </c>
      <c r="E39" s="22" t="s">
        <v>163</v>
      </c>
      <c r="F39" s="22">
        <v>3</v>
      </c>
      <c r="G39" s="22">
        <v>1</v>
      </c>
      <c r="H39" s="22">
        <v>1</v>
      </c>
      <c r="I39" s="22">
        <v>20000</v>
      </c>
      <c r="J39" s="25">
        <v>1000</v>
      </c>
      <c r="K39" s="25">
        <v>30</v>
      </c>
      <c r="L39" s="25"/>
      <c r="M39" s="22">
        <v>3030</v>
      </c>
      <c r="N39" s="22">
        <v>3007</v>
      </c>
      <c r="O39" s="22">
        <v>100101</v>
      </c>
      <c r="P39" s="22">
        <v>200</v>
      </c>
      <c r="Q39" s="22">
        <v>0</v>
      </c>
      <c r="R39" s="22">
        <v>1</v>
      </c>
      <c r="S39" s="22">
        <v>0</v>
      </c>
    </row>
    <row r="40" spans="1:19" x14ac:dyDescent="0.3">
      <c r="A40" s="2">
        <v>3031</v>
      </c>
      <c r="B40" s="2"/>
      <c r="C40" s="25" t="s">
        <v>185</v>
      </c>
      <c r="D40" s="25">
        <v>3001</v>
      </c>
      <c r="E40" s="22" t="s">
        <v>163</v>
      </c>
      <c r="F40" s="22">
        <v>0</v>
      </c>
      <c r="G40" s="22">
        <v>2</v>
      </c>
      <c r="H40" s="22">
        <v>1</v>
      </c>
      <c r="I40" s="22">
        <v>20000</v>
      </c>
      <c r="J40" s="25">
        <v>1000</v>
      </c>
      <c r="K40" s="25">
        <v>6</v>
      </c>
      <c r="L40" s="25"/>
      <c r="M40" s="22">
        <v>3001</v>
      </c>
      <c r="N40" s="22">
        <v>3007</v>
      </c>
      <c r="O40" s="22"/>
      <c r="P40" s="22">
        <v>200</v>
      </c>
      <c r="Q40" s="22">
        <v>0</v>
      </c>
      <c r="R40" s="22">
        <v>1</v>
      </c>
      <c r="S40" s="22">
        <v>0</v>
      </c>
    </row>
    <row r="41" spans="1:19" x14ac:dyDescent="0.3">
      <c r="A41" s="2">
        <v>3032</v>
      </c>
      <c r="B41" s="2"/>
      <c r="C41" s="25" t="s">
        <v>187</v>
      </c>
      <c r="D41" s="25">
        <v>3001</v>
      </c>
      <c r="E41" s="22" t="s">
        <v>163</v>
      </c>
      <c r="F41" s="22">
        <v>0</v>
      </c>
      <c r="G41" s="22">
        <v>2</v>
      </c>
      <c r="H41" s="22">
        <v>1</v>
      </c>
      <c r="I41" s="22">
        <v>20000</v>
      </c>
      <c r="J41" s="25">
        <v>1000</v>
      </c>
      <c r="K41" s="25">
        <v>7</v>
      </c>
      <c r="L41" s="25"/>
      <c r="M41" s="22">
        <v>3001</v>
      </c>
      <c r="N41" s="22">
        <v>3007</v>
      </c>
      <c r="O41" s="22"/>
      <c r="P41" s="22">
        <v>200</v>
      </c>
      <c r="Q41" s="22">
        <v>0</v>
      </c>
      <c r="R41" s="22">
        <v>1</v>
      </c>
      <c r="S41" s="22">
        <v>0</v>
      </c>
    </row>
    <row r="42" spans="1:19" x14ac:dyDescent="0.3">
      <c r="A42" s="2">
        <v>3033</v>
      </c>
      <c r="B42" s="2"/>
      <c r="C42" s="25" t="s">
        <v>189</v>
      </c>
      <c r="D42" s="25">
        <v>3001</v>
      </c>
      <c r="E42" s="22" t="s">
        <v>163</v>
      </c>
      <c r="F42" s="22">
        <v>0</v>
      </c>
      <c r="G42" s="22">
        <v>2</v>
      </c>
      <c r="H42" s="22">
        <v>1</v>
      </c>
      <c r="I42" s="22">
        <v>20000</v>
      </c>
      <c r="J42" s="25">
        <v>1000</v>
      </c>
      <c r="K42" s="25">
        <v>8</v>
      </c>
      <c r="L42" s="25"/>
      <c r="M42" s="22">
        <v>3001</v>
      </c>
      <c r="N42" s="22">
        <v>3007</v>
      </c>
      <c r="O42" s="22"/>
      <c r="P42" s="22">
        <v>200</v>
      </c>
      <c r="Q42" s="22">
        <v>0</v>
      </c>
      <c r="R42" s="22">
        <v>1</v>
      </c>
      <c r="S42" s="22">
        <v>0</v>
      </c>
    </row>
    <row r="43" spans="1:19" x14ac:dyDescent="0.3">
      <c r="A43" s="2">
        <v>3034</v>
      </c>
      <c r="B43" s="2"/>
      <c r="C43" s="25" t="s">
        <v>191</v>
      </c>
      <c r="D43" s="25">
        <v>3001</v>
      </c>
      <c r="E43" s="22" t="s">
        <v>163</v>
      </c>
      <c r="F43" s="22">
        <v>0</v>
      </c>
      <c r="G43" s="22">
        <v>2</v>
      </c>
      <c r="H43" s="22">
        <v>1</v>
      </c>
      <c r="I43" s="22">
        <v>20000</v>
      </c>
      <c r="J43" s="25">
        <v>1000</v>
      </c>
      <c r="K43" s="25">
        <v>9</v>
      </c>
      <c r="L43" s="25"/>
      <c r="M43" s="22">
        <v>3001</v>
      </c>
      <c r="N43" s="22">
        <v>3007</v>
      </c>
      <c r="O43" s="22"/>
      <c r="P43" s="22">
        <v>200</v>
      </c>
      <c r="Q43" s="22">
        <v>0</v>
      </c>
      <c r="R43" s="22">
        <v>1</v>
      </c>
      <c r="S43" s="22">
        <v>0</v>
      </c>
    </row>
    <row r="44" spans="1:19" x14ac:dyDescent="0.3">
      <c r="A44" s="2">
        <v>3035</v>
      </c>
      <c r="B44" s="2"/>
      <c r="C44" s="25" t="s">
        <v>193</v>
      </c>
      <c r="D44" s="25">
        <v>3001</v>
      </c>
      <c r="E44" s="22" t="s">
        <v>163</v>
      </c>
      <c r="F44" s="22">
        <v>0</v>
      </c>
      <c r="G44" s="22">
        <v>2</v>
      </c>
      <c r="H44" s="22">
        <v>1</v>
      </c>
      <c r="I44" s="22">
        <v>20000</v>
      </c>
      <c r="J44" s="25">
        <v>1000</v>
      </c>
      <c r="K44" s="25">
        <v>10</v>
      </c>
      <c r="L44" s="25"/>
      <c r="M44" s="22">
        <v>3001</v>
      </c>
      <c r="N44" s="22">
        <v>3007</v>
      </c>
      <c r="O44" s="22"/>
      <c r="P44" s="22">
        <v>200</v>
      </c>
      <c r="Q44" s="22">
        <v>0</v>
      </c>
      <c r="R44" s="22">
        <v>1</v>
      </c>
      <c r="S44" s="22">
        <v>0</v>
      </c>
    </row>
    <row r="45" spans="1:19" x14ac:dyDescent="0.3">
      <c r="A45" s="2">
        <v>3036</v>
      </c>
      <c r="B45" s="2"/>
      <c r="C45" s="25" t="s">
        <v>195</v>
      </c>
      <c r="D45" s="25">
        <v>3001</v>
      </c>
      <c r="E45" s="22" t="s">
        <v>163</v>
      </c>
      <c r="F45" s="22">
        <v>0</v>
      </c>
      <c r="G45" s="22">
        <v>2</v>
      </c>
      <c r="H45" s="22">
        <v>1</v>
      </c>
      <c r="I45" s="22">
        <v>20000</v>
      </c>
      <c r="J45" s="25">
        <v>1000</v>
      </c>
      <c r="K45" s="25">
        <v>5</v>
      </c>
      <c r="L45" s="25" t="s">
        <v>196</v>
      </c>
      <c r="M45" s="22">
        <v>3001</v>
      </c>
      <c r="N45" s="22">
        <v>3007</v>
      </c>
      <c r="O45" s="22"/>
      <c r="P45" s="22">
        <v>200</v>
      </c>
      <c r="Q45" s="22">
        <v>0</v>
      </c>
      <c r="R45" s="22">
        <v>1</v>
      </c>
      <c r="S45" s="22">
        <v>0</v>
      </c>
    </row>
    <row r="46" spans="1:19" x14ac:dyDescent="0.3">
      <c r="A46" s="2">
        <v>3037</v>
      </c>
      <c r="B46" s="2"/>
      <c r="C46" s="25" t="s">
        <v>197</v>
      </c>
      <c r="D46" s="25">
        <v>3001</v>
      </c>
      <c r="E46" s="22" t="s">
        <v>163</v>
      </c>
      <c r="F46" s="22">
        <v>0</v>
      </c>
      <c r="G46" s="22">
        <v>2</v>
      </c>
      <c r="H46" s="22">
        <v>1</v>
      </c>
      <c r="I46" s="22">
        <v>20000</v>
      </c>
      <c r="J46" s="25">
        <v>1000</v>
      </c>
      <c r="K46" s="25">
        <v>11</v>
      </c>
      <c r="L46" s="25"/>
      <c r="M46" s="22">
        <v>3001</v>
      </c>
      <c r="N46" s="22">
        <v>3007</v>
      </c>
      <c r="O46" s="22"/>
      <c r="P46" s="22">
        <v>200</v>
      </c>
      <c r="Q46" s="22">
        <v>0</v>
      </c>
      <c r="R46" s="22">
        <v>1</v>
      </c>
      <c r="S46" s="22">
        <v>0</v>
      </c>
    </row>
    <row r="47" spans="1:19" x14ac:dyDescent="0.3">
      <c r="A47" s="2">
        <v>3040</v>
      </c>
      <c r="B47" s="2"/>
      <c r="C47" s="25" t="s">
        <v>217</v>
      </c>
      <c r="D47" s="25">
        <v>3001</v>
      </c>
      <c r="E47" s="22" t="s">
        <v>163</v>
      </c>
      <c r="F47" s="22">
        <v>0</v>
      </c>
      <c r="G47" s="22">
        <v>2</v>
      </c>
      <c r="H47" s="22">
        <v>1</v>
      </c>
      <c r="I47" s="22">
        <v>20000</v>
      </c>
      <c r="J47" s="25">
        <v>1000</v>
      </c>
      <c r="K47" s="25">
        <v>1</v>
      </c>
      <c r="L47" s="25"/>
      <c r="M47" s="22">
        <v>3021</v>
      </c>
      <c r="N47" s="22">
        <v>3007</v>
      </c>
      <c r="O47" s="22"/>
      <c r="P47" s="22">
        <v>200</v>
      </c>
      <c r="Q47" s="22">
        <v>0</v>
      </c>
      <c r="R47" s="22">
        <v>1</v>
      </c>
      <c r="S47" s="22">
        <v>0</v>
      </c>
    </row>
    <row r="48" spans="1:19" x14ac:dyDescent="0.3">
      <c r="A48" s="2">
        <v>3041</v>
      </c>
      <c r="B48" s="2"/>
      <c r="C48" s="25" t="s">
        <v>218</v>
      </c>
      <c r="D48" s="25">
        <v>3001</v>
      </c>
      <c r="E48" s="22" t="s">
        <v>163</v>
      </c>
      <c r="F48" s="22">
        <v>1</v>
      </c>
      <c r="G48" s="22">
        <v>2</v>
      </c>
      <c r="H48" s="22">
        <v>1</v>
      </c>
      <c r="I48" s="22">
        <v>20000</v>
      </c>
      <c r="J48" s="25">
        <v>1000</v>
      </c>
      <c r="K48" s="25">
        <v>1</v>
      </c>
      <c r="L48" s="25"/>
      <c r="M48" s="22">
        <v>3021</v>
      </c>
      <c r="N48" s="22">
        <v>3007</v>
      </c>
      <c r="O48" s="22"/>
      <c r="P48" s="22">
        <v>200</v>
      </c>
      <c r="Q48" s="22">
        <v>0</v>
      </c>
      <c r="R48" s="22">
        <v>1</v>
      </c>
      <c r="S48" s="22">
        <v>0</v>
      </c>
    </row>
    <row r="49" spans="1:19" x14ac:dyDescent="0.3">
      <c r="A49" s="2">
        <v>3042</v>
      </c>
      <c r="B49" s="2"/>
      <c r="C49" s="25" t="s">
        <v>219</v>
      </c>
      <c r="D49" s="25">
        <v>3001</v>
      </c>
      <c r="E49" s="22" t="s">
        <v>163</v>
      </c>
      <c r="F49" s="22">
        <v>2</v>
      </c>
      <c r="G49" s="22">
        <v>2</v>
      </c>
      <c r="H49" s="22">
        <v>1</v>
      </c>
      <c r="I49" s="22">
        <v>20000</v>
      </c>
      <c r="J49" s="25">
        <v>1000</v>
      </c>
      <c r="K49" s="25">
        <v>1</v>
      </c>
      <c r="L49" s="25"/>
      <c r="M49" s="22">
        <v>3021</v>
      </c>
      <c r="N49" s="22">
        <v>3007</v>
      </c>
      <c r="O49" s="22"/>
      <c r="P49" s="22">
        <v>200</v>
      </c>
      <c r="Q49" s="22">
        <v>0</v>
      </c>
      <c r="R49" s="22">
        <v>1</v>
      </c>
      <c r="S49" s="22">
        <v>0</v>
      </c>
    </row>
    <row r="50" spans="1:19" x14ac:dyDescent="0.3">
      <c r="A50" s="25">
        <v>3043</v>
      </c>
      <c r="B50" s="25"/>
      <c r="C50" s="25" t="s">
        <v>220</v>
      </c>
      <c r="D50" s="25">
        <v>3001</v>
      </c>
      <c r="E50" s="22" t="s">
        <v>163</v>
      </c>
      <c r="F50" s="22">
        <v>3</v>
      </c>
      <c r="G50" s="22">
        <v>2</v>
      </c>
      <c r="H50" s="22">
        <v>1</v>
      </c>
      <c r="I50" s="22">
        <v>20000</v>
      </c>
      <c r="J50" s="25">
        <v>1000</v>
      </c>
      <c r="K50" s="25">
        <v>1</v>
      </c>
      <c r="L50" s="25"/>
      <c r="M50" s="22">
        <v>3021</v>
      </c>
      <c r="N50" s="22">
        <v>3007</v>
      </c>
      <c r="O50" s="22"/>
      <c r="P50" s="22">
        <v>200</v>
      </c>
      <c r="Q50" s="22">
        <v>0</v>
      </c>
      <c r="R50" s="22">
        <v>1</v>
      </c>
      <c r="S50" s="22">
        <v>0</v>
      </c>
    </row>
    <row r="51" spans="1:19" x14ac:dyDescent="0.3">
      <c r="A51" s="25">
        <v>3044</v>
      </c>
      <c r="B51" s="25"/>
      <c r="C51" s="25" t="s">
        <v>79</v>
      </c>
      <c r="D51" s="25">
        <v>3044</v>
      </c>
      <c r="E51" s="22" t="s">
        <v>163</v>
      </c>
      <c r="F51" s="22">
        <v>2</v>
      </c>
      <c r="G51" s="22">
        <v>1</v>
      </c>
      <c r="H51" s="22">
        <v>1</v>
      </c>
      <c r="I51" s="22">
        <v>20000</v>
      </c>
      <c r="J51" s="25">
        <v>1000</v>
      </c>
      <c r="K51" s="25">
        <v>3044</v>
      </c>
      <c r="L51" s="25"/>
      <c r="M51" s="25">
        <v>3044</v>
      </c>
      <c r="N51" s="22">
        <v>3007</v>
      </c>
      <c r="O51" s="22"/>
      <c r="P51" s="22">
        <v>200</v>
      </c>
      <c r="Q51" s="22">
        <v>0</v>
      </c>
      <c r="R51" s="22">
        <v>0</v>
      </c>
      <c r="S51" s="22">
        <v>0</v>
      </c>
    </row>
    <row r="52" spans="1:19" x14ac:dyDescent="0.3">
      <c r="A52" s="25">
        <v>3045</v>
      </c>
      <c r="B52" s="25"/>
      <c r="C52" s="25" t="s">
        <v>68</v>
      </c>
      <c r="D52" s="25">
        <v>3045</v>
      </c>
      <c r="E52" s="22" t="s">
        <v>163</v>
      </c>
      <c r="F52" s="22">
        <v>2</v>
      </c>
      <c r="G52" s="22">
        <v>1</v>
      </c>
      <c r="H52" s="22">
        <v>1</v>
      </c>
      <c r="I52" s="22">
        <v>20000</v>
      </c>
      <c r="J52" s="25">
        <v>1000</v>
      </c>
      <c r="K52" s="25">
        <v>3045</v>
      </c>
      <c r="L52" s="25"/>
      <c r="M52" s="25">
        <v>3045</v>
      </c>
      <c r="N52" s="22">
        <v>3007</v>
      </c>
      <c r="O52" s="22"/>
      <c r="P52" s="22">
        <v>200</v>
      </c>
      <c r="Q52" s="22">
        <v>0</v>
      </c>
      <c r="R52" s="22">
        <v>0</v>
      </c>
      <c r="S52" s="22">
        <v>0</v>
      </c>
    </row>
    <row r="53" spans="1:19" x14ac:dyDescent="0.3">
      <c r="A53" s="25">
        <v>3046</v>
      </c>
      <c r="B53" s="25"/>
      <c r="C53" s="25" t="s">
        <v>88</v>
      </c>
      <c r="D53" s="25">
        <v>3046</v>
      </c>
      <c r="E53" s="22" t="s">
        <v>163</v>
      </c>
      <c r="F53" s="22">
        <v>2</v>
      </c>
      <c r="G53" s="22">
        <v>1</v>
      </c>
      <c r="H53" s="22">
        <v>1</v>
      </c>
      <c r="I53" s="22">
        <v>20000</v>
      </c>
      <c r="J53" s="25">
        <v>1000</v>
      </c>
      <c r="K53" s="25">
        <v>3046</v>
      </c>
      <c r="L53" s="25"/>
      <c r="M53" s="25">
        <v>3046</v>
      </c>
      <c r="N53" s="22">
        <v>3007</v>
      </c>
      <c r="O53" s="22"/>
      <c r="P53" s="22">
        <v>200</v>
      </c>
      <c r="Q53" s="22">
        <v>0</v>
      </c>
      <c r="R53" s="22">
        <v>0</v>
      </c>
      <c r="S53" s="22">
        <v>0</v>
      </c>
    </row>
    <row r="54" spans="1:19" x14ac:dyDescent="0.3">
      <c r="A54" s="25">
        <v>3050</v>
      </c>
      <c r="B54" s="25"/>
      <c r="C54" s="25" t="s">
        <v>221</v>
      </c>
      <c r="D54" s="25">
        <v>3001</v>
      </c>
      <c r="E54" s="22" t="s">
        <v>163</v>
      </c>
      <c r="F54" s="22">
        <v>0</v>
      </c>
      <c r="G54" s="22">
        <v>1</v>
      </c>
      <c r="H54" s="22">
        <v>1</v>
      </c>
      <c r="I54" s="22">
        <v>20000</v>
      </c>
      <c r="J54" s="25">
        <v>1000</v>
      </c>
      <c r="K54" s="25">
        <v>1</v>
      </c>
      <c r="L54" s="25"/>
      <c r="M54" s="22">
        <v>3050</v>
      </c>
      <c r="N54" s="22">
        <v>3007</v>
      </c>
      <c r="O54" s="22"/>
      <c r="P54" s="22">
        <v>200</v>
      </c>
      <c r="Q54" s="22">
        <v>0</v>
      </c>
      <c r="R54" s="22">
        <v>1</v>
      </c>
      <c r="S54" s="22">
        <v>0</v>
      </c>
    </row>
    <row r="55" spans="1:19" x14ac:dyDescent="0.3">
      <c r="A55" s="2">
        <v>3051</v>
      </c>
      <c r="B55" s="2"/>
      <c r="C55" s="25" t="s">
        <v>222</v>
      </c>
      <c r="D55" s="25">
        <v>3001</v>
      </c>
      <c r="E55" s="22" t="s">
        <v>163</v>
      </c>
      <c r="F55" s="22">
        <v>1</v>
      </c>
      <c r="G55" s="22">
        <v>1</v>
      </c>
      <c r="H55" s="22">
        <v>1</v>
      </c>
      <c r="I55" s="22">
        <v>20000</v>
      </c>
      <c r="J55" s="25">
        <v>1000</v>
      </c>
      <c r="K55" s="25">
        <v>1</v>
      </c>
      <c r="L55" s="25"/>
      <c r="M55" s="22">
        <v>3051</v>
      </c>
      <c r="N55" s="22">
        <v>3007</v>
      </c>
      <c r="O55" s="22"/>
      <c r="P55" s="22">
        <v>200</v>
      </c>
      <c r="Q55" s="22">
        <v>0</v>
      </c>
      <c r="R55" s="22">
        <v>1</v>
      </c>
      <c r="S55" s="22">
        <v>0</v>
      </c>
    </row>
    <row r="56" spans="1:19" x14ac:dyDescent="0.3">
      <c r="A56" s="2">
        <v>3052</v>
      </c>
      <c r="B56" s="2"/>
      <c r="C56" s="25" t="s">
        <v>223</v>
      </c>
      <c r="D56" s="25">
        <v>3001</v>
      </c>
      <c r="E56" s="22" t="s">
        <v>163</v>
      </c>
      <c r="F56" s="22">
        <v>2</v>
      </c>
      <c r="G56" s="22">
        <v>1</v>
      </c>
      <c r="H56" s="22">
        <v>1</v>
      </c>
      <c r="I56" s="22">
        <v>20000</v>
      </c>
      <c r="J56" s="25">
        <v>1000</v>
      </c>
      <c r="K56" s="25">
        <v>1</v>
      </c>
      <c r="L56" s="25"/>
      <c r="M56" s="22">
        <v>3052</v>
      </c>
      <c r="N56" s="22">
        <v>3007</v>
      </c>
      <c r="O56" s="22"/>
      <c r="P56" s="22">
        <v>200</v>
      </c>
      <c r="Q56" s="22">
        <v>0</v>
      </c>
      <c r="R56" s="22">
        <v>1</v>
      </c>
      <c r="S56" s="22">
        <v>0</v>
      </c>
    </row>
    <row r="57" spans="1:19" x14ac:dyDescent="0.3">
      <c r="A57" s="2">
        <v>3053</v>
      </c>
      <c r="B57" s="2"/>
      <c r="C57" s="25" t="s">
        <v>224</v>
      </c>
      <c r="D57" s="25">
        <v>3001</v>
      </c>
      <c r="E57" s="22" t="s">
        <v>163</v>
      </c>
      <c r="F57" s="22">
        <v>3</v>
      </c>
      <c r="G57" s="22">
        <v>1</v>
      </c>
      <c r="H57" s="22">
        <v>1</v>
      </c>
      <c r="I57" s="22">
        <v>20000</v>
      </c>
      <c r="J57" s="25">
        <v>1000</v>
      </c>
      <c r="K57" s="25">
        <v>1</v>
      </c>
      <c r="L57" s="25"/>
      <c r="M57" s="22">
        <v>3053</v>
      </c>
      <c r="N57" s="22">
        <v>3007</v>
      </c>
      <c r="O57" s="22"/>
      <c r="P57" s="22">
        <v>200</v>
      </c>
      <c r="Q57" s="22">
        <v>0</v>
      </c>
      <c r="R57" s="22">
        <v>1</v>
      </c>
      <c r="S57" s="22">
        <v>0</v>
      </c>
    </row>
    <row r="58" spans="1:19" x14ac:dyDescent="0.3">
      <c r="A58" s="2">
        <v>3054</v>
      </c>
      <c r="B58" s="2"/>
      <c r="C58" s="25" t="s">
        <v>225</v>
      </c>
      <c r="D58" s="25">
        <v>3004</v>
      </c>
      <c r="E58" s="22" t="s">
        <v>163</v>
      </c>
      <c r="F58" s="22">
        <v>3</v>
      </c>
      <c r="G58" s="22">
        <v>1</v>
      </c>
      <c r="H58" s="22">
        <v>1</v>
      </c>
      <c r="I58" s="22">
        <v>20000</v>
      </c>
      <c r="J58" s="25">
        <v>1000</v>
      </c>
      <c r="K58" s="25">
        <v>27</v>
      </c>
      <c r="L58" s="25"/>
      <c r="M58" s="22">
        <v>3004</v>
      </c>
      <c r="N58" s="22">
        <v>3007</v>
      </c>
      <c r="O58" s="22">
        <v>100101</v>
      </c>
      <c r="P58" s="22">
        <v>200</v>
      </c>
      <c r="Q58" s="22">
        <v>0</v>
      </c>
      <c r="R58" s="22">
        <v>1</v>
      </c>
      <c r="S58" s="22">
        <v>0</v>
      </c>
    </row>
    <row r="59" spans="1:19" x14ac:dyDescent="0.3">
      <c r="A59" s="2">
        <v>3055</v>
      </c>
      <c r="B59" s="2"/>
      <c r="C59" s="25" t="s">
        <v>226</v>
      </c>
      <c r="D59" s="25">
        <v>3004</v>
      </c>
      <c r="E59" s="22" t="s">
        <v>163</v>
      </c>
      <c r="F59" s="22">
        <v>3</v>
      </c>
      <c r="G59" s="22">
        <v>1</v>
      </c>
      <c r="H59" s="22">
        <v>1</v>
      </c>
      <c r="I59" s="22">
        <v>20000</v>
      </c>
      <c r="J59" s="25">
        <v>1000</v>
      </c>
      <c r="K59" s="25">
        <v>28</v>
      </c>
      <c r="L59" s="25"/>
      <c r="M59" s="22">
        <v>3004</v>
      </c>
      <c r="N59" s="22">
        <v>3007</v>
      </c>
      <c r="O59" s="22">
        <v>100101</v>
      </c>
      <c r="P59" s="22">
        <v>200</v>
      </c>
      <c r="Q59" s="22">
        <v>0</v>
      </c>
      <c r="R59" s="22">
        <v>1</v>
      </c>
      <c r="S59" s="22">
        <v>0</v>
      </c>
    </row>
    <row r="60" spans="1:19" x14ac:dyDescent="0.3">
      <c r="A60" s="2">
        <v>30041</v>
      </c>
      <c r="B60" s="2"/>
      <c r="C60" s="25" t="s">
        <v>227</v>
      </c>
      <c r="D60" s="25">
        <v>3004</v>
      </c>
      <c r="E60" s="22" t="s">
        <v>163</v>
      </c>
      <c r="F60" s="22">
        <v>3</v>
      </c>
      <c r="G60" s="22">
        <v>1</v>
      </c>
      <c r="H60" s="22">
        <v>1</v>
      </c>
      <c r="I60" s="22">
        <v>20000</v>
      </c>
      <c r="J60" s="25">
        <v>1000</v>
      </c>
      <c r="K60" s="25">
        <v>30041</v>
      </c>
      <c r="L60" s="25"/>
      <c r="M60" s="22">
        <v>30041</v>
      </c>
      <c r="N60" s="22">
        <v>3007</v>
      </c>
      <c r="O60" s="22"/>
      <c r="P60" s="22">
        <v>200</v>
      </c>
      <c r="Q60" s="22">
        <v>0</v>
      </c>
      <c r="R60" s="22">
        <v>1</v>
      </c>
      <c r="S60" s="22">
        <v>0</v>
      </c>
    </row>
    <row r="61" spans="1:19" x14ac:dyDescent="0.3">
      <c r="A61" s="2">
        <v>30042</v>
      </c>
      <c r="B61" s="2"/>
      <c r="C61" s="25" t="s">
        <v>227</v>
      </c>
      <c r="D61" s="25">
        <v>3004</v>
      </c>
      <c r="E61" s="22" t="s">
        <v>163</v>
      </c>
      <c r="F61" s="22">
        <v>3</v>
      </c>
      <c r="G61" s="22">
        <v>1</v>
      </c>
      <c r="H61" s="22">
        <v>1</v>
      </c>
      <c r="I61" s="22">
        <v>20000</v>
      </c>
      <c r="J61" s="25">
        <v>1000</v>
      </c>
      <c r="K61" s="25">
        <v>30042</v>
      </c>
      <c r="L61" s="25"/>
      <c r="M61" s="22">
        <v>30041</v>
      </c>
      <c r="N61" s="22">
        <v>3007</v>
      </c>
      <c r="O61" s="22"/>
      <c r="P61" s="22">
        <v>200</v>
      </c>
      <c r="Q61" s="22">
        <v>0</v>
      </c>
      <c r="R61" s="22">
        <v>1</v>
      </c>
      <c r="S61" s="22">
        <v>0</v>
      </c>
    </row>
    <row r="62" spans="1:19" x14ac:dyDescent="0.3">
      <c r="A62" s="2">
        <v>30043</v>
      </c>
      <c r="B62" s="2"/>
      <c r="C62" s="25" t="s">
        <v>228</v>
      </c>
      <c r="D62" s="25">
        <v>3004</v>
      </c>
      <c r="E62" s="22" t="s">
        <v>163</v>
      </c>
      <c r="F62" s="22">
        <v>3</v>
      </c>
      <c r="G62" s="22">
        <v>1</v>
      </c>
      <c r="H62" s="22">
        <v>1</v>
      </c>
      <c r="I62" s="22">
        <v>20000</v>
      </c>
      <c r="J62" s="25">
        <v>1000</v>
      </c>
      <c r="K62" s="25">
        <v>30042</v>
      </c>
      <c r="L62" s="25"/>
      <c r="M62" s="22">
        <v>30041</v>
      </c>
      <c r="N62" s="22">
        <v>3007</v>
      </c>
      <c r="O62" s="22"/>
      <c r="P62" s="22">
        <v>200</v>
      </c>
      <c r="Q62" s="22">
        <v>0</v>
      </c>
      <c r="R62" s="22">
        <v>1</v>
      </c>
      <c r="S62" s="22">
        <v>0</v>
      </c>
    </row>
    <row r="63" spans="1:19" x14ac:dyDescent="0.3">
      <c r="A63" s="2">
        <v>30044</v>
      </c>
      <c r="B63" s="2"/>
      <c r="C63" s="25" t="s">
        <v>227</v>
      </c>
      <c r="D63" s="25">
        <v>3004</v>
      </c>
      <c r="E63" s="22" t="s">
        <v>163</v>
      </c>
      <c r="F63" s="22">
        <v>3</v>
      </c>
      <c r="G63" s="22">
        <v>1</v>
      </c>
      <c r="H63" s="22">
        <v>1</v>
      </c>
      <c r="I63" s="22">
        <v>20000</v>
      </c>
      <c r="J63" s="25">
        <v>1000</v>
      </c>
      <c r="K63" s="2">
        <v>30044</v>
      </c>
      <c r="L63" s="25"/>
      <c r="M63" s="22">
        <v>30041</v>
      </c>
      <c r="N63" s="22">
        <v>3007</v>
      </c>
      <c r="O63" s="22"/>
      <c r="P63" s="22">
        <v>200</v>
      </c>
      <c r="Q63" s="22">
        <v>0</v>
      </c>
      <c r="R63" s="22">
        <v>1</v>
      </c>
      <c r="S63" s="22">
        <v>0</v>
      </c>
    </row>
    <row r="64" spans="1:19" x14ac:dyDescent="0.3">
      <c r="A64" s="2">
        <v>30045</v>
      </c>
      <c r="B64" s="2"/>
      <c r="C64" s="25" t="s">
        <v>227</v>
      </c>
      <c r="D64" s="25">
        <v>3004</v>
      </c>
      <c r="E64" s="22" t="s">
        <v>163</v>
      </c>
      <c r="F64" s="22">
        <v>3</v>
      </c>
      <c r="G64" s="22">
        <v>1</v>
      </c>
      <c r="H64" s="22">
        <v>1</v>
      </c>
      <c r="I64" s="22">
        <v>20000</v>
      </c>
      <c r="J64" s="25">
        <v>1000</v>
      </c>
      <c r="K64" s="2">
        <v>30045</v>
      </c>
      <c r="L64" s="25"/>
      <c r="M64" s="22">
        <v>30041</v>
      </c>
      <c r="N64" s="22">
        <v>3007</v>
      </c>
      <c r="O64" s="22"/>
      <c r="P64" s="22">
        <v>200</v>
      </c>
      <c r="Q64" s="22">
        <v>0</v>
      </c>
      <c r="R64" s="22">
        <v>1</v>
      </c>
      <c r="S64" s="22">
        <v>0</v>
      </c>
    </row>
    <row r="65" spans="1:19" x14ac:dyDescent="0.3">
      <c r="A65" s="2">
        <v>30046</v>
      </c>
      <c r="B65" s="2"/>
      <c r="C65" s="25" t="s">
        <v>227</v>
      </c>
      <c r="D65" s="25">
        <v>3004</v>
      </c>
      <c r="E65" s="22" t="s">
        <v>163</v>
      </c>
      <c r="F65" s="22">
        <v>3</v>
      </c>
      <c r="G65" s="22">
        <v>1</v>
      </c>
      <c r="H65" s="22">
        <v>1</v>
      </c>
      <c r="I65" s="22">
        <v>20000</v>
      </c>
      <c r="J65" s="25">
        <v>1000</v>
      </c>
      <c r="K65" s="2">
        <v>30046</v>
      </c>
      <c r="L65" s="25"/>
      <c r="M65" s="22">
        <v>30041</v>
      </c>
      <c r="N65" s="22">
        <v>3007</v>
      </c>
      <c r="O65" s="22"/>
      <c r="P65" s="22">
        <v>200</v>
      </c>
      <c r="Q65" s="22">
        <v>0</v>
      </c>
      <c r="R65" s="22">
        <v>1</v>
      </c>
      <c r="S65" s="22">
        <v>0</v>
      </c>
    </row>
    <row r="66" spans="1:19" x14ac:dyDescent="0.3">
      <c r="A66" s="2">
        <v>30021</v>
      </c>
      <c r="B66" s="2"/>
      <c r="C66" s="25" t="s">
        <v>228</v>
      </c>
      <c r="D66" s="25">
        <v>3002</v>
      </c>
      <c r="E66" s="22" t="s">
        <v>163</v>
      </c>
      <c r="F66" s="22">
        <v>3</v>
      </c>
      <c r="G66" s="22">
        <v>1</v>
      </c>
      <c r="H66" s="22">
        <v>1</v>
      </c>
      <c r="I66" s="22">
        <v>20000</v>
      </c>
      <c r="J66" s="25">
        <v>1000</v>
      </c>
      <c r="K66" s="25">
        <v>30042</v>
      </c>
      <c r="L66" s="25"/>
      <c r="M66" s="22">
        <v>30041</v>
      </c>
      <c r="N66" s="22">
        <v>3007</v>
      </c>
      <c r="O66" s="22"/>
      <c r="P66" s="22">
        <v>200</v>
      </c>
      <c r="Q66" s="22">
        <v>0</v>
      </c>
      <c r="R66" s="22">
        <v>1</v>
      </c>
      <c r="S66" s="22">
        <v>0</v>
      </c>
    </row>
    <row r="67" spans="1:19" x14ac:dyDescent="0.3">
      <c r="A67" s="2">
        <v>30051</v>
      </c>
      <c r="B67" s="2"/>
      <c r="C67" s="25" t="s">
        <v>229</v>
      </c>
      <c r="D67" s="25">
        <v>3005</v>
      </c>
      <c r="E67" s="22" t="s">
        <v>163</v>
      </c>
      <c r="F67" s="22">
        <v>3</v>
      </c>
      <c r="G67" s="22">
        <v>2</v>
      </c>
      <c r="H67" s="22">
        <v>1</v>
      </c>
      <c r="I67" s="22">
        <v>20000</v>
      </c>
      <c r="J67" s="25">
        <v>1000</v>
      </c>
      <c r="K67" s="25">
        <v>30051</v>
      </c>
      <c r="L67" s="25"/>
      <c r="M67" s="22">
        <v>3002</v>
      </c>
      <c r="N67" s="22">
        <v>3007</v>
      </c>
      <c r="O67" s="22"/>
      <c r="P67" s="22">
        <v>200</v>
      </c>
      <c r="Q67" s="22">
        <v>0</v>
      </c>
      <c r="R67" s="22">
        <v>1</v>
      </c>
      <c r="S67" s="22">
        <v>0</v>
      </c>
    </row>
    <row r="68" spans="1:19" x14ac:dyDescent="0.3">
      <c r="A68" s="2">
        <v>30052</v>
      </c>
      <c r="B68" s="2"/>
      <c r="C68" s="25" t="s">
        <v>230</v>
      </c>
      <c r="D68" s="25">
        <v>3005</v>
      </c>
      <c r="E68" s="22" t="s">
        <v>163</v>
      </c>
      <c r="F68" s="22">
        <v>3</v>
      </c>
      <c r="G68" s="22">
        <v>2</v>
      </c>
      <c r="H68" s="22">
        <v>1</v>
      </c>
      <c r="I68" s="22">
        <v>20000</v>
      </c>
      <c r="J68" s="25">
        <v>1000</v>
      </c>
      <c r="K68" s="25">
        <v>30052</v>
      </c>
      <c r="L68" s="25"/>
      <c r="M68" s="22">
        <v>3002</v>
      </c>
      <c r="N68" s="22">
        <v>3007</v>
      </c>
      <c r="O68" s="22"/>
      <c r="P68" s="22">
        <v>200</v>
      </c>
      <c r="Q68" s="22">
        <v>0</v>
      </c>
      <c r="R68" s="22">
        <v>1</v>
      </c>
      <c r="S68" s="22">
        <v>0</v>
      </c>
    </row>
    <row r="69" spans="1:19" x14ac:dyDescent="0.3">
      <c r="A69" s="2">
        <v>30053</v>
      </c>
      <c r="B69" s="2"/>
      <c r="C69" s="25" t="s">
        <v>231</v>
      </c>
      <c r="D69" s="25">
        <v>3005</v>
      </c>
      <c r="E69" s="22" t="s">
        <v>163</v>
      </c>
      <c r="F69" s="22">
        <v>3</v>
      </c>
      <c r="G69" s="22">
        <v>2</v>
      </c>
      <c r="H69" s="22">
        <v>1</v>
      </c>
      <c r="I69" s="22">
        <v>20000</v>
      </c>
      <c r="J69" s="25">
        <v>1000</v>
      </c>
      <c r="K69" s="25">
        <v>30053</v>
      </c>
      <c r="L69" s="25"/>
      <c r="M69" s="22">
        <v>3002</v>
      </c>
      <c r="N69" s="22">
        <v>3007</v>
      </c>
      <c r="O69" s="22"/>
      <c r="P69" s="22">
        <v>200</v>
      </c>
      <c r="Q69" s="22">
        <v>0</v>
      </c>
      <c r="R69" s="22">
        <v>1</v>
      </c>
      <c r="S69" s="22">
        <v>0</v>
      </c>
    </row>
    <row r="70" spans="1:19" x14ac:dyDescent="0.3">
      <c r="A70" s="2">
        <v>30054</v>
      </c>
      <c r="B70" s="2"/>
      <c r="C70" s="25" t="s">
        <v>232</v>
      </c>
      <c r="D70" s="25">
        <v>3005</v>
      </c>
      <c r="E70" s="22" t="s">
        <v>163</v>
      </c>
      <c r="F70" s="22">
        <v>3</v>
      </c>
      <c r="G70" s="22">
        <v>2</v>
      </c>
      <c r="H70" s="22">
        <v>1</v>
      </c>
      <c r="I70" s="22">
        <v>20000</v>
      </c>
      <c r="J70" s="25">
        <v>1000</v>
      </c>
      <c r="K70" s="25">
        <v>30054</v>
      </c>
      <c r="L70" s="25"/>
      <c r="M70" s="22">
        <v>3002</v>
      </c>
      <c r="N70" s="22">
        <v>3007</v>
      </c>
      <c r="O70" s="22"/>
      <c r="P70" s="22">
        <v>200</v>
      </c>
      <c r="Q70" s="22">
        <v>0</v>
      </c>
      <c r="R70" s="22">
        <v>1</v>
      </c>
      <c r="S70" s="22">
        <v>0</v>
      </c>
    </row>
  </sheetData>
  <sortState ref="A6:S26">
    <sortCondition ref="A6:A26"/>
  </sortState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>
      <selection activeCell="G4" sqref="G4"/>
    </sheetView>
  </sheetViews>
  <sheetFormatPr defaultColWidth="9" defaultRowHeight="17.25" x14ac:dyDescent="0.3"/>
  <cols>
    <col min="1" max="1" width="8.88671875" customWidth="1"/>
    <col min="2" max="2" width="8.6640625" customWidth="1"/>
    <col min="3" max="3" width="16.109375" customWidth="1"/>
    <col min="4" max="4" width="14.88671875" customWidth="1"/>
    <col min="5" max="5" width="13.88671875" customWidth="1"/>
    <col min="6" max="6" width="9" customWidth="1"/>
    <col min="7" max="7" width="100.6640625" customWidth="1"/>
    <col min="8" max="8" width="20.5546875" customWidth="1"/>
    <col min="10" max="10" width="13.88671875" customWidth="1"/>
    <col min="11" max="11" width="8.6640625" customWidth="1"/>
  </cols>
  <sheetData>
    <row r="1" spans="1:11" ht="18" x14ac:dyDescent="0.3">
      <c r="A1" s="1" t="s">
        <v>5</v>
      </c>
      <c r="B1" s="1" t="s">
        <v>233</v>
      </c>
      <c r="C1" s="1" t="s">
        <v>6</v>
      </c>
      <c r="D1" s="1" t="s">
        <v>11</v>
      </c>
      <c r="E1" s="1" t="s">
        <v>136</v>
      </c>
      <c r="F1" s="1" t="s">
        <v>13</v>
      </c>
      <c r="G1" s="1" t="s">
        <v>234</v>
      </c>
      <c r="H1" s="1" t="s">
        <v>235</v>
      </c>
      <c r="I1" s="1" t="s">
        <v>236</v>
      </c>
      <c r="J1" s="1" t="s">
        <v>237</v>
      </c>
      <c r="K1" s="1" t="s">
        <v>236</v>
      </c>
    </row>
    <row r="2" spans="1:11" ht="18" x14ac:dyDescent="0.3">
      <c r="A2" s="1" t="s">
        <v>30</v>
      </c>
      <c r="B2" s="1"/>
      <c r="C2" s="1" t="s">
        <v>238</v>
      </c>
      <c r="D2" s="1" t="s">
        <v>35</v>
      </c>
      <c r="E2" s="1" t="s">
        <v>148</v>
      </c>
      <c r="F2" s="1" t="s">
        <v>37</v>
      </c>
      <c r="G2" s="1" t="s">
        <v>239</v>
      </c>
      <c r="H2" s="1" t="s">
        <v>240</v>
      </c>
      <c r="I2" s="1" t="s">
        <v>241</v>
      </c>
      <c r="J2" s="1" t="s">
        <v>242</v>
      </c>
      <c r="K2" s="1" t="s">
        <v>243</v>
      </c>
    </row>
    <row r="3" spans="1:11" ht="18" x14ac:dyDescent="0.3">
      <c r="A3" s="1" t="s">
        <v>54</v>
      </c>
      <c r="B3" s="1"/>
      <c r="C3" s="1" t="s">
        <v>56</v>
      </c>
      <c r="D3" s="1" t="s">
        <v>56</v>
      </c>
      <c r="E3" s="1" t="s">
        <v>54</v>
      </c>
      <c r="F3" s="1" t="s">
        <v>54</v>
      </c>
      <c r="G3" s="1" t="s">
        <v>56</v>
      </c>
      <c r="H3" s="1" t="s">
        <v>56</v>
      </c>
      <c r="I3" s="1" t="s">
        <v>54</v>
      </c>
      <c r="J3" s="1" t="s">
        <v>54</v>
      </c>
      <c r="K3" s="1" t="s">
        <v>54</v>
      </c>
    </row>
    <row r="4" spans="1:11" x14ac:dyDescent="0.3">
      <c r="A4" s="11"/>
      <c r="B4" s="11"/>
      <c r="C4" s="11"/>
      <c r="D4" s="11"/>
      <c r="E4" s="11"/>
      <c r="F4" s="23"/>
      <c r="H4" s="2"/>
      <c r="I4" s="2"/>
      <c r="J4" s="24"/>
      <c r="K4" s="2"/>
    </row>
    <row r="5" spans="1:11" x14ac:dyDescent="0.3">
      <c r="A5" s="11"/>
      <c r="B5" s="11"/>
      <c r="C5" s="11"/>
      <c r="D5" s="11"/>
      <c r="E5" s="11"/>
      <c r="F5" s="23"/>
      <c r="G5" s="11"/>
      <c r="H5" s="2"/>
      <c r="I5" s="2"/>
      <c r="J5" s="24"/>
      <c r="K5" s="2"/>
    </row>
    <row r="6" spans="1:11" x14ac:dyDescent="0.3">
      <c r="A6" s="2">
        <v>3001</v>
      </c>
      <c r="B6" s="2">
        <v>2001</v>
      </c>
      <c r="C6" s="2" t="s">
        <v>244</v>
      </c>
      <c r="D6" s="2" t="s">
        <v>163</v>
      </c>
      <c r="E6" s="2">
        <v>3</v>
      </c>
      <c r="F6" s="2">
        <v>3001</v>
      </c>
      <c r="G6" s="2" t="s">
        <v>245</v>
      </c>
      <c r="H6" s="6" t="s">
        <v>246</v>
      </c>
      <c r="I6" s="2">
        <v>1</v>
      </c>
      <c r="J6" s="2">
        <v>203</v>
      </c>
      <c r="K6" s="2">
        <v>20</v>
      </c>
    </row>
    <row r="7" spans="1:11" x14ac:dyDescent="0.3">
      <c r="A7" s="2">
        <v>3002</v>
      </c>
      <c r="B7" s="2">
        <v>2002</v>
      </c>
      <c r="C7" s="2" t="s">
        <v>247</v>
      </c>
      <c r="D7" s="2" t="s">
        <v>163</v>
      </c>
      <c r="E7" s="2">
        <v>3</v>
      </c>
      <c r="F7" s="2">
        <v>3002</v>
      </c>
      <c r="G7" s="6" t="s">
        <v>248</v>
      </c>
      <c r="H7" s="6" t="s">
        <v>246</v>
      </c>
      <c r="I7" s="2">
        <v>1</v>
      </c>
      <c r="J7" s="2">
        <v>203</v>
      </c>
      <c r="K7" s="2">
        <v>20</v>
      </c>
    </row>
    <row r="8" spans="1:11" x14ac:dyDescent="0.3">
      <c r="A8" s="2">
        <v>3003</v>
      </c>
      <c r="B8" s="2">
        <v>2003</v>
      </c>
      <c r="C8" s="2" t="s">
        <v>249</v>
      </c>
      <c r="D8" s="2" t="s">
        <v>163</v>
      </c>
      <c r="E8" s="2">
        <v>3</v>
      </c>
      <c r="F8" s="2">
        <v>3003</v>
      </c>
      <c r="G8" s="6" t="s">
        <v>250</v>
      </c>
      <c r="H8" s="6" t="s">
        <v>246</v>
      </c>
      <c r="I8" s="2">
        <v>1</v>
      </c>
      <c r="J8" s="2">
        <v>203</v>
      </c>
      <c r="K8" s="2">
        <v>20</v>
      </c>
    </row>
    <row r="9" spans="1:11" x14ac:dyDescent="0.3">
      <c r="A9" s="2">
        <v>3004</v>
      </c>
      <c r="B9" s="2">
        <v>2004</v>
      </c>
      <c r="C9" s="6" t="s">
        <v>251</v>
      </c>
      <c r="D9" s="2" t="s">
        <v>163</v>
      </c>
      <c r="E9" s="2">
        <v>1</v>
      </c>
      <c r="F9" s="2">
        <v>3004</v>
      </c>
      <c r="G9" s="2" t="s">
        <v>252</v>
      </c>
      <c r="H9" s="6" t="s">
        <v>253</v>
      </c>
      <c r="I9" s="2">
        <v>1</v>
      </c>
      <c r="J9" s="2">
        <v>201</v>
      </c>
      <c r="K9" s="2">
        <v>10</v>
      </c>
    </row>
    <row r="10" spans="1:11" x14ac:dyDescent="0.3">
      <c r="A10" s="2">
        <v>3005</v>
      </c>
      <c r="B10" s="2">
        <v>2005</v>
      </c>
      <c r="C10" s="6" t="s">
        <v>254</v>
      </c>
      <c r="D10" s="2" t="s">
        <v>163</v>
      </c>
      <c r="E10" s="2">
        <v>3</v>
      </c>
      <c r="F10" s="2">
        <v>3005</v>
      </c>
      <c r="G10" s="6" t="s">
        <v>255</v>
      </c>
      <c r="H10" s="6" t="s">
        <v>256</v>
      </c>
      <c r="I10" s="2">
        <v>1</v>
      </c>
      <c r="J10" s="2">
        <v>205</v>
      </c>
      <c r="K10" s="2">
        <v>12</v>
      </c>
    </row>
    <row r="11" spans="1:11" x14ac:dyDescent="0.3">
      <c r="A11" s="2">
        <v>3006</v>
      </c>
      <c r="B11" s="2">
        <v>3001</v>
      </c>
      <c r="C11" s="2" t="s">
        <v>257</v>
      </c>
      <c r="D11" s="2" t="s">
        <v>163</v>
      </c>
      <c r="E11" s="2">
        <v>1</v>
      </c>
      <c r="F11" s="2">
        <v>3006</v>
      </c>
      <c r="G11" s="2" t="s">
        <v>252</v>
      </c>
      <c r="H11" s="6" t="s">
        <v>253</v>
      </c>
      <c r="I11" s="2">
        <v>1</v>
      </c>
      <c r="J11" s="2">
        <v>101</v>
      </c>
      <c r="K11" s="2">
        <v>10</v>
      </c>
    </row>
    <row r="12" spans="1:11" x14ac:dyDescent="0.3">
      <c r="A12" s="2">
        <v>3007</v>
      </c>
      <c r="B12" s="2">
        <v>3002</v>
      </c>
      <c r="C12" s="2" t="s">
        <v>258</v>
      </c>
      <c r="D12" s="2" t="s">
        <v>163</v>
      </c>
      <c r="E12" s="2">
        <v>1</v>
      </c>
      <c r="F12" s="2">
        <v>3007</v>
      </c>
      <c r="G12" s="2" t="s">
        <v>245</v>
      </c>
      <c r="H12" s="6" t="s">
        <v>259</v>
      </c>
      <c r="I12" s="2">
        <v>1</v>
      </c>
      <c r="J12" s="2">
        <v>102</v>
      </c>
      <c r="K12" s="2">
        <v>10</v>
      </c>
    </row>
  </sheetData>
  <sortState ref="A6:I22">
    <sortCondition ref="A6:A22"/>
  </sortState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2" workbookViewId="0">
      <selection activeCell="A34" sqref="A34"/>
    </sheetView>
  </sheetViews>
  <sheetFormatPr defaultColWidth="9" defaultRowHeight="17.25" x14ac:dyDescent="0.3"/>
  <cols>
    <col min="1" max="1" width="8.88671875" customWidth="1"/>
    <col min="2" max="2" width="14.44140625" customWidth="1"/>
    <col min="3" max="3" width="17.88671875" customWidth="1"/>
    <col min="5" max="5" width="17.5546875" customWidth="1"/>
  </cols>
  <sheetData>
    <row r="1" spans="1:6" ht="18" x14ac:dyDescent="0.3">
      <c r="A1" s="1" t="s">
        <v>5</v>
      </c>
      <c r="B1" s="1" t="s">
        <v>260</v>
      </c>
      <c r="C1" s="31" t="s">
        <v>261</v>
      </c>
      <c r="D1" s="31"/>
      <c r="E1" s="32" t="s">
        <v>261</v>
      </c>
      <c r="F1" s="33"/>
    </row>
    <row r="2" spans="1:6" ht="18" x14ac:dyDescent="0.3">
      <c r="A2" s="1" t="s">
        <v>30</v>
      </c>
      <c r="B2" s="1" t="s">
        <v>262</v>
      </c>
      <c r="C2" s="1"/>
      <c r="D2" s="1"/>
      <c r="E2" s="1"/>
      <c r="F2" s="1"/>
    </row>
    <row r="3" spans="1:6" ht="18" x14ac:dyDescent="0.3">
      <c r="A3" s="1" t="s">
        <v>54</v>
      </c>
      <c r="B3" s="1" t="s">
        <v>263</v>
      </c>
      <c r="C3" s="1" t="s">
        <v>264</v>
      </c>
      <c r="D3" s="1" t="s">
        <v>265</v>
      </c>
      <c r="E3" s="1" t="s">
        <v>264</v>
      </c>
      <c r="F3" s="1" t="s">
        <v>266</v>
      </c>
    </row>
    <row r="4" spans="1:6" x14ac:dyDescent="0.3">
      <c r="A4" s="2"/>
      <c r="B4" s="2"/>
      <c r="C4" s="2"/>
      <c r="D4" s="2"/>
      <c r="E4" s="2"/>
      <c r="F4" s="2"/>
    </row>
    <row r="5" spans="1:6" x14ac:dyDescent="0.3">
      <c r="A5" s="2"/>
      <c r="B5" s="2"/>
      <c r="C5" s="2"/>
      <c r="D5" s="2"/>
      <c r="E5" s="2"/>
      <c r="F5" s="2"/>
    </row>
    <row r="6" spans="1:6" x14ac:dyDescent="0.3">
      <c r="A6" s="2">
        <v>3001</v>
      </c>
      <c r="B6" s="2" t="str">
        <f>"{"&amp;C6&amp;","&amp;E6&amp;"}"</f>
        <v>{"3":0,"8":0}</v>
      </c>
      <c r="C6" s="2" t="str">
        <f>D$3&amp;":"&amp;D6</f>
        <v>"3":0</v>
      </c>
      <c r="D6" s="2">
        <v>0</v>
      </c>
      <c r="E6" s="2" t="str">
        <f>F$3&amp;":"&amp;F6</f>
        <v>"8":0</v>
      </c>
      <c r="F6" s="2">
        <v>0</v>
      </c>
    </row>
    <row r="7" spans="1:6" x14ac:dyDescent="0.3">
      <c r="A7" s="2">
        <v>3002</v>
      </c>
      <c r="B7" s="2" t="str">
        <f t="shared" ref="B7:B22" si="0">"{"&amp;C7&amp;","&amp;E7&amp;"}"</f>
        <v>{"3":0,"8":0}</v>
      </c>
      <c r="C7" s="2" t="str">
        <f t="shared" ref="C7:E22" si="1">D$3&amp;":"&amp;D7</f>
        <v>"3":0</v>
      </c>
      <c r="D7" s="2">
        <v>0</v>
      </c>
      <c r="E7" s="2" t="str">
        <f t="shared" si="1"/>
        <v>"8":0</v>
      </c>
      <c r="F7" s="2">
        <v>0</v>
      </c>
    </row>
    <row r="8" spans="1:6" x14ac:dyDescent="0.3">
      <c r="A8" s="2">
        <v>3003</v>
      </c>
      <c r="B8" s="2" t="str">
        <f t="shared" si="0"/>
        <v>{"3":0,"8":0}</v>
      </c>
      <c r="C8" s="2" t="str">
        <f t="shared" si="1"/>
        <v>"3":0</v>
      </c>
      <c r="D8" s="2">
        <v>0</v>
      </c>
      <c r="E8" s="2" t="str">
        <f t="shared" si="1"/>
        <v>"8":0</v>
      </c>
      <c r="F8" s="2">
        <v>0</v>
      </c>
    </row>
    <row r="9" spans="1:6" x14ac:dyDescent="0.3">
      <c r="A9" s="2">
        <v>3004</v>
      </c>
      <c r="B9" s="2" t="str">
        <f t="shared" si="0"/>
        <v>{"3":0,"8":0}</v>
      </c>
      <c r="C9" s="2" t="str">
        <f t="shared" si="1"/>
        <v>"3":0</v>
      </c>
      <c r="D9" s="2">
        <v>0</v>
      </c>
      <c r="E9" s="2" t="str">
        <f t="shared" si="1"/>
        <v>"8":0</v>
      </c>
      <c r="F9" s="2">
        <v>0</v>
      </c>
    </row>
    <row r="10" spans="1:6" x14ac:dyDescent="0.3">
      <c r="A10" s="2">
        <v>3005</v>
      </c>
      <c r="B10" s="2" t="str">
        <f t="shared" si="0"/>
        <v>{"3":0,"8":0}</v>
      </c>
      <c r="C10" s="2" t="str">
        <f t="shared" si="1"/>
        <v>"3":0</v>
      </c>
      <c r="D10" s="2">
        <v>0</v>
      </c>
      <c r="E10" s="2" t="str">
        <f t="shared" si="1"/>
        <v>"8":0</v>
      </c>
      <c r="F10" s="2">
        <v>0</v>
      </c>
    </row>
    <row r="11" spans="1:6" x14ac:dyDescent="0.3">
      <c r="A11" s="2">
        <v>3006</v>
      </c>
      <c r="B11" s="2" t="str">
        <f t="shared" si="0"/>
        <v>{"3":10,"8":5}</v>
      </c>
      <c r="C11" s="2" t="str">
        <f t="shared" si="1"/>
        <v>"3":10</v>
      </c>
      <c r="D11" s="2">
        <v>10</v>
      </c>
      <c r="E11" s="2" t="str">
        <f t="shared" si="1"/>
        <v>"8":5</v>
      </c>
      <c r="F11" s="2">
        <f t="shared" ref="F11:F20" si="2">D11/2</f>
        <v>5</v>
      </c>
    </row>
    <row r="12" spans="1:6" x14ac:dyDescent="0.3">
      <c r="A12" s="2">
        <v>3007</v>
      </c>
      <c r="B12" s="2" t="str">
        <f t="shared" si="0"/>
        <v>{"3":20,"8":10}</v>
      </c>
      <c r="C12" s="2" t="str">
        <f t="shared" si="1"/>
        <v>"3":20</v>
      </c>
      <c r="D12" s="2">
        <v>20</v>
      </c>
      <c r="E12" s="2" t="str">
        <f t="shared" si="1"/>
        <v>"8":10</v>
      </c>
      <c r="F12" s="2">
        <f t="shared" si="2"/>
        <v>10</v>
      </c>
    </row>
    <row r="13" spans="1:6" x14ac:dyDescent="0.3">
      <c r="A13" s="2">
        <v>3008</v>
      </c>
      <c r="B13" s="2" t="str">
        <f t="shared" si="0"/>
        <v>{"3":10,"8":5}</v>
      </c>
      <c r="C13" s="2" t="str">
        <f t="shared" si="1"/>
        <v>"3":10</v>
      </c>
      <c r="D13" s="2">
        <v>10</v>
      </c>
      <c r="E13" s="2" t="str">
        <f t="shared" si="1"/>
        <v>"8":5</v>
      </c>
      <c r="F13" s="2">
        <f t="shared" si="2"/>
        <v>5</v>
      </c>
    </row>
    <row r="14" spans="1:6" x14ac:dyDescent="0.3">
      <c r="A14" s="2">
        <v>3009</v>
      </c>
      <c r="B14" s="2" t="str">
        <f t="shared" si="0"/>
        <v>{"3":50,"8":25}</v>
      </c>
      <c r="C14" s="2" t="str">
        <f t="shared" si="1"/>
        <v>"3":50</v>
      </c>
      <c r="D14" s="2">
        <v>50</v>
      </c>
      <c r="E14" s="2" t="str">
        <f t="shared" si="1"/>
        <v>"8":25</v>
      </c>
      <c r="F14" s="2">
        <f t="shared" si="2"/>
        <v>25</v>
      </c>
    </row>
    <row r="15" spans="1:6" x14ac:dyDescent="0.3">
      <c r="A15" s="2">
        <v>3010</v>
      </c>
      <c r="B15" s="2" t="str">
        <f t="shared" si="0"/>
        <v>{"3":10,"8":5}</v>
      </c>
      <c r="C15" s="2" t="str">
        <f t="shared" si="1"/>
        <v>"3":10</v>
      </c>
      <c r="D15" s="2">
        <v>10</v>
      </c>
      <c r="E15" s="2" t="str">
        <f t="shared" si="1"/>
        <v>"8":5</v>
      </c>
      <c r="F15" s="2">
        <f t="shared" si="2"/>
        <v>5</v>
      </c>
    </row>
    <row r="16" spans="1:6" x14ac:dyDescent="0.3">
      <c r="A16" s="2">
        <v>3011</v>
      </c>
      <c r="B16" s="2" t="str">
        <f t="shared" si="0"/>
        <v>{"3":10,"8":5}</v>
      </c>
      <c r="C16" s="2" t="str">
        <f t="shared" si="1"/>
        <v>"3":10</v>
      </c>
      <c r="D16" s="2">
        <v>10</v>
      </c>
      <c r="E16" s="2" t="str">
        <f t="shared" si="1"/>
        <v>"8":5</v>
      </c>
      <c r="F16" s="2">
        <f t="shared" si="2"/>
        <v>5</v>
      </c>
    </row>
    <row r="17" spans="1:6" x14ac:dyDescent="0.3">
      <c r="A17" s="2">
        <v>3012</v>
      </c>
      <c r="B17" s="2" t="str">
        <f t="shared" si="0"/>
        <v>{"3":100,"8":50}</v>
      </c>
      <c r="C17" s="2" t="str">
        <f t="shared" si="1"/>
        <v>"3":100</v>
      </c>
      <c r="D17" s="2">
        <v>100</v>
      </c>
      <c r="E17" s="2" t="str">
        <f t="shared" si="1"/>
        <v>"8":50</v>
      </c>
      <c r="F17" s="2">
        <f t="shared" si="2"/>
        <v>50</v>
      </c>
    </row>
    <row r="18" spans="1:6" x14ac:dyDescent="0.3">
      <c r="A18" s="2">
        <v>3013</v>
      </c>
      <c r="B18" s="2" t="str">
        <f t="shared" si="0"/>
        <v>{"3":10,"8":5}</v>
      </c>
      <c r="C18" s="2" t="str">
        <f t="shared" si="1"/>
        <v>"3":10</v>
      </c>
      <c r="D18" s="2">
        <v>10</v>
      </c>
      <c r="E18" s="2" t="str">
        <f t="shared" si="1"/>
        <v>"8":5</v>
      </c>
      <c r="F18" s="2">
        <f t="shared" si="2"/>
        <v>5</v>
      </c>
    </row>
    <row r="19" spans="1:6" x14ac:dyDescent="0.3">
      <c r="A19" s="2">
        <v>3014</v>
      </c>
      <c r="B19" s="2" t="str">
        <f t="shared" si="0"/>
        <v>{"3":20,"8":10}</v>
      </c>
      <c r="C19" s="2" t="str">
        <f t="shared" si="1"/>
        <v>"3":20</v>
      </c>
      <c r="D19" s="2">
        <v>20</v>
      </c>
      <c r="E19" s="2" t="str">
        <f t="shared" si="1"/>
        <v>"8":10</v>
      </c>
      <c r="F19" s="2">
        <f t="shared" si="2"/>
        <v>10</v>
      </c>
    </row>
    <row r="20" spans="1:6" x14ac:dyDescent="0.3">
      <c r="A20" s="2">
        <v>3015</v>
      </c>
      <c r="B20" s="2" t="str">
        <f t="shared" si="0"/>
        <v>{"3":10,"8":5}</v>
      </c>
      <c r="C20" s="2" t="str">
        <f t="shared" si="1"/>
        <v>"3":10</v>
      </c>
      <c r="D20" s="2">
        <v>10</v>
      </c>
      <c r="E20" s="2" t="str">
        <f t="shared" si="1"/>
        <v>"8":5</v>
      </c>
      <c r="F20" s="2">
        <f t="shared" si="2"/>
        <v>5</v>
      </c>
    </row>
    <row r="21" spans="1:6" x14ac:dyDescent="0.3">
      <c r="A21" s="2">
        <v>3016</v>
      </c>
      <c r="B21" s="2" t="str">
        <f t="shared" si="0"/>
        <v>{"3":0,"8":0}</v>
      </c>
      <c r="C21" s="2" t="str">
        <f t="shared" si="1"/>
        <v>"3":0</v>
      </c>
      <c r="D21" s="2">
        <v>0</v>
      </c>
      <c r="E21" s="2" t="str">
        <f t="shared" si="1"/>
        <v>"8":0</v>
      </c>
      <c r="F21" s="2">
        <v>0</v>
      </c>
    </row>
    <row r="22" spans="1:6" x14ac:dyDescent="0.3">
      <c r="A22" s="2">
        <v>3017</v>
      </c>
      <c r="B22" s="2" t="str">
        <f t="shared" si="0"/>
        <v>{"3":0,"8":0}</v>
      </c>
      <c r="C22" s="2" t="str">
        <f t="shared" si="1"/>
        <v>"3":0</v>
      </c>
      <c r="D22" s="2">
        <v>0</v>
      </c>
      <c r="E22" s="2" t="str">
        <f t="shared" si="1"/>
        <v>"8":0</v>
      </c>
      <c r="F22" s="2">
        <v>0</v>
      </c>
    </row>
  </sheetData>
  <mergeCells count="2">
    <mergeCell ref="C1:D1"/>
    <mergeCell ref="E1:F1"/>
  </mergeCells>
  <phoneticPr fontId="9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"/>
  <sheetViews>
    <sheetView topLeftCell="A20" workbookViewId="0">
      <selection activeCell="A3" sqref="A3"/>
    </sheetView>
  </sheetViews>
  <sheetFormatPr defaultColWidth="9" defaultRowHeight="17.25" x14ac:dyDescent="0.3"/>
  <cols>
    <col min="2" max="2" width="22.21875" customWidth="1"/>
    <col min="3" max="3" width="15.109375" customWidth="1"/>
    <col min="4" max="6" width="10.5546875" customWidth="1"/>
    <col min="7" max="7" width="12.5546875" customWidth="1"/>
    <col min="8" max="9" width="19" customWidth="1"/>
    <col min="10" max="10" width="9.6640625" customWidth="1"/>
    <col min="11" max="11" width="11" customWidth="1"/>
    <col min="12" max="12" width="75.33203125" customWidth="1"/>
  </cols>
  <sheetData>
    <row r="1" spans="1:12" ht="18" x14ac:dyDescent="0.3">
      <c r="A1" s="1" t="s">
        <v>267</v>
      </c>
      <c r="B1" s="1" t="s">
        <v>6</v>
      </c>
      <c r="C1" s="1" t="s">
        <v>11</v>
      </c>
      <c r="D1" s="1" t="s">
        <v>268</v>
      </c>
      <c r="E1" s="1" t="s">
        <v>269</v>
      </c>
      <c r="F1" s="1" t="s">
        <v>270</v>
      </c>
      <c r="G1" s="1" t="s">
        <v>271</v>
      </c>
      <c r="H1" s="1" t="s">
        <v>272</v>
      </c>
      <c r="I1" s="1" t="s">
        <v>273</v>
      </c>
      <c r="J1" s="1" t="s">
        <v>274</v>
      </c>
      <c r="K1" s="1" t="s">
        <v>275</v>
      </c>
      <c r="L1" s="1" t="s">
        <v>276</v>
      </c>
    </row>
    <row r="2" spans="1:12" ht="18" x14ac:dyDescent="0.3">
      <c r="A2" s="1" t="s">
        <v>30</v>
      </c>
      <c r="B2" s="1"/>
      <c r="C2" s="1" t="s">
        <v>277</v>
      </c>
      <c r="D2" s="1" t="s">
        <v>278</v>
      </c>
      <c r="E2" s="1" t="s">
        <v>279</v>
      </c>
      <c r="F2" s="1" t="s">
        <v>280</v>
      </c>
      <c r="G2" s="1" t="s">
        <v>281</v>
      </c>
      <c r="H2" s="1" t="s">
        <v>282</v>
      </c>
      <c r="I2" s="1" t="s">
        <v>283</v>
      </c>
      <c r="J2" s="1" t="s">
        <v>284</v>
      </c>
      <c r="K2" s="1" t="s">
        <v>38</v>
      </c>
      <c r="L2" s="1" t="s">
        <v>285</v>
      </c>
    </row>
    <row r="3" spans="1:12" ht="18" x14ac:dyDescent="0.3">
      <c r="A3" s="1" t="s">
        <v>54</v>
      </c>
      <c r="B3" s="1"/>
      <c r="C3" s="1" t="s">
        <v>56</v>
      </c>
      <c r="D3" s="1" t="s">
        <v>54</v>
      </c>
      <c r="E3" s="1" t="s">
        <v>54</v>
      </c>
      <c r="F3" s="1" t="s">
        <v>54</v>
      </c>
      <c r="G3" s="1" t="s">
        <v>54</v>
      </c>
      <c r="H3" s="1" t="s">
        <v>54</v>
      </c>
      <c r="I3" s="1" t="s">
        <v>54</v>
      </c>
      <c r="J3" s="1" t="s">
        <v>54</v>
      </c>
      <c r="K3" s="1" t="s">
        <v>54</v>
      </c>
      <c r="L3" s="1" t="s">
        <v>56</v>
      </c>
    </row>
    <row r="4" spans="1:12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3">
      <c r="A6" s="2">
        <v>5001</v>
      </c>
      <c r="B6" s="2" t="str">
        <f>IF(D6=1,VLOOKUP(G6,[1]AffectBuff!$A$6:$B$8,2,FALSE),IF(D6=3,VLOOKUP(G6,[2]data!$A$6:$B$362,2,FALSE),""))</f>
        <v>场景道具，回复生命值</v>
      </c>
      <c r="C6" s="6" t="s">
        <v>286</v>
      </c>
      <c r="D6" s="2">
        <v>1</v>
      </c>
      <c r="E6" s="2">
        <v>30000</v>
      </c>
      <c r="F6" s="2">
        <v>2000</v>
      </c>
      <c r="G6" s="2">
        <v>1002</v>
      </c>
      <c r="H6" s="2">
        <v>1</v>
      </c>
      <c r="I6" s="2">
        <v>1</v>
      </c>
      <c r="J6" s="2">
        <v>2</v>
      </c>
      <c r="K6" s="2">
        <v>500</v>
      </c>
      <c r="L6" s="6" t="s">
        <v>287</v>
      </c>
    </row>
    <row r="7" spans="1:12" x14ac:dyDescent="0.3">
      <c r="A7" s="2">
        <v>5002</v>
      </c>
      <c r="B7" s="2" t="str">
        <f>IF(D7=1,VLOOKUP(G7,[1]AffectBuff!$A$6:$B$8,2,FALSE),IF(D7=3,VLOOKUP(G7,[2]data!$A$6:$B$362,2,FALSE),""))</f>
        <v>场景道具，回复生命值</v>
      </c>
      <c r="C7" s="6" t="s">
        <v>286</v>
      </c>
      <c r="D7" s="2">
        <v>1</v>
      </c>
      <c r="E7" s="2">
        <v>30000</v>
      </c>
      <c r="F7" s="2">
        <v>2000</v>
      </c>
      <c r="G7" s="2">
        <v>1002</v>
      </c>
      <c r="H7" s="2">
        <v>1</v>
      </c>
      <c r="I7" s="2">
        <v>1</v>
      </c>
      <c r="J7" s="2">
        <v>2</v>
      </c>
      <c r="K7" s="2">
        <v>500</v>
      </c>
      <c r="L7" s="6" t="s">
        <v>288</v>
      </c>
    </row>
    <row r="8" spans="1:12" x14ac:dyDescent="0.3">
      <c r="A8" s="2">
        <v>5003</v>
      </c>
      <c r="B8" s="2" t="e">
        <f>IF(D8=1,VLOOKUP(G8,[1]AffectBuff!$A$6:$B$8,2,FALSE),IF(D8=3,VLOOKUP(G8,[2]data!$A$6:$B$362,2,FALSE),""))</f>
        <v>#N/A</v>
      </c>
      <c r="C8" s="6" t="s">
        <v>286</v>
      </c>
      <c r="D8" s="2">
        <v>1</v>
      </c>
      <c r="E8" s="2">
        <v>30000</v>
      </c>
      <c r="F8" s="2">
        <v>2000</v>
      </c>
      <c r="G8" s="2">
        <v>1004</v>
      </c>
      <c r="H8" s="2">
        <v>1</v>
      </c>
      <c r="I8" s="2">
        <v>1</v>
      </c>
      <c r="J8" s="2">
        <v>2</v>
      </c>
      <c r="K8" s="2">
        <v>500</v>
      </c>
      <c r="L8" s="6" t="s">
        <v>289</v>
      </c>
    </row>
    <row r="9" spans="1:12" x14ac:dyDescent="0.3">
      <c r="A9" s="2">
        <v>5004</v>
      </c>
      <c r="B9" s="2" t="e">
        <f>IF(D9=1,VLOOKUP(G9,[1]AffectBuff!$A$6:$B$8,2,FALSE),IF(D9=3,VLOOKUP(G9,[2]data!$A$6:$B$362,2,FALSE),""))</f>
        <v>#N/A</v>
      </c>
      <c r="C9" s="6" t="s">
        <v>286</v>
      </c>
      <c r="D9" s="2">
        <v>1</v>
      </c>
      <c r="E9" s="2">
        <v>30000</v>
      </c>
      <c r="F9" s="2">
        <v>2000</v>
      </c>
      <c r="G9" s="2">
        <v>1004</v>
      </c>
      <c r="H9" s="2">
        <v>1</v>
      </c>
      <c r="I9" s="2">
        <v>1</v>
      </c>
      <c r="J9" s="2">
        <v>2</v>
      </c>
      <c r="K9" s="2">
        <v>500</v>
      </c>
      <c r="L9" s="6" t="s">
        <v>290</v>
      </c>
    </row>
    <row r="10" spans="1:12" ht="16.5" customHeight="1" x14ac:dyDescent="0.3">
      <c r="A10" s="2">
        <v>5005</v>
      </c>
      <c r="B10" s="2" t="str">
        <f>IF(D10=1,VLOOKUP(G10,[1]AffectBuff!$A$6:$B$8,2,FALSE),IF(D10=3,VLOOKUP(G10,[2]data!$A$6:$B$362,2,FALSE),""))</f>
        <v>场景道具，提升普通攻击</v>
      </c>
      <c r="C10" s="6" t="s">
        <v>286</v>
      </c>
      <c r="D10" s="2">
        <v>1</v>
      </c>
      <c r="E10" s="2">
        <v>30000</v>
      </c>
      <c r="F10" s="2">
        <v>2000</v>
      </c>
      <c r="G10" s="2">
        <v>1003</v>
      </c>
      <c r="H10" s="2">
        <v>1</v>
      </c>
      <c r="I10" s="2">
        <v>1</v>
      </c>
      <c r="J10" s="2">
        <v>2</v>
      </c>
      <c r="K10" s="2">
        <v>500</v>
      </c>
      <c r="L10" s="6" t="s">
        <v>291</v>
      </c>
    </row>
    <row r="11" spans="1:12" x14ac:dyDescent="0.3">
      <c r="A11" s="2">
        <v>5006</v>
      </c>
      <c r="B11" s="2" t="str">
        <f>IF(D11=1,VLOOKUP(G11,[1]AffectBuff!$A$6:$B$8,2,FALSE),IF(D11=3,VLOOKUP(G11,[2]data!$A$6:$B$362,2,FALSE),""))</f>
        <v>铁胚</v>
      </c>
      <c r="C11" s="6" t="s">
        <v>286</v>
      </c>
      <c r="D11" s="2">
        <v>3</v>
      </c>
      <c r="E11" s="2">
        <v>10000</v>
      </c>
      <c r="F11" s="2">
        <v>2000</v>
      </c>
      <c r="G11" s="2">
        <v>3001</v>
      </c>
      <c r="H11" s="2">
        <v>1</v>
      </c>
      <c r="I11" s="2">
        <v>1</v>
      </c>
      <c r="J11" s="2">
        <v>1</v>
      </c>
      <c r="K11" s="2">
        <v>5000</v>
      </c>
      <c r="L11" s="6" t="s">
        <v>292</v>
      </c>
    </row>
    <row r="12" spans="1:12" x14ac:dyDescent="0.3">
      <c r="A12" s="2">
        <v>5007</v>
      </c>
      <c r="B12" s="2" t="str">
        <f>IF(D12=1,VLOOKUP(G12,[1]AffectBuff!$A$6:$B$8,2,FALSE),IF(D12=3,VLOOKUP(G12,[2]data!$A$6:$B$362,2,FALSE),""))</f>
        <v>精钢胚</v>
      </c>
      <c r="C12" s="6" t="s">
        <v>286</v>
      </c>
      <c r="D12" s="2">
        <v>3</v>
      </c>
      <c r="E12" s="2">
        <v>10000</v>
      </c>
      <c r="F12" s="2">
        <v>2000</v>
      </c>
      <c r="G12" s="2">
        <v>3002</v>
      </c>
      <c r="H12" s="2">
        <v>1</v>
      </c>
      <c r="I12" s="2">
        <v>1</v>
      </c>
      <c r="J12" s="2">
        <v>1</v>
      </c>
      <c r="K12" s="2">
        <v>5000</v>
      </c>
      <c r="L12" s="6" t="s">
        <v>293</v>
      </c>
    </row>
    <row r="13" spans="1:12" x14ac:dyDescent="0.3">
      <c r="A13" s="2">
        <v>5008</v>
      </c>
      <c r="B13" s="2" t="str">
        <f>IF(D13=1,VLOOKUP(G13,[1]AffectBuff!$A$6:$B$8,2,FALSE),IF(D13=3,VLOOKUP(G13,[2]data!$A$6:$B$362,2,FALSE),""))</f>
        <v>百炼钢胚</v>
      </c>
      <c r="C13" s="6" t="s">
        <v>286</v>
      </c>
      <c r="D13" s="2">
        <v>3</v>
      </c>
      <c r="E13" s="2">
        <v>10000</v>
      </c>
      <c r="F13" s="2">
        <v>2000</v>
      </c>
      <c r="G13" s="2">
        <v>3003</v>
      </c>
      <c r="H13" s="2">
        <v>1</v>
      </c>
      <c r="I13" s="2">
        <v>1</v>
      </c>
      <c r="J13" s="2">
        <v>1</v>
      </c>
      <c r="K13" s="2">
        <v>5000</v>
      </c>
      <c r="L13" s="6" t="s">
        <v>294</v>
      </c>
    </row>
    <row r="14" spans="1:12" x14ac:dyDescent="0.3">
      <c r="A14" s="2">
        <v>5009</v>
      </c>
      <c r="B14" s="2" t="str">
        <f>IF(D14=1,VLOOKUP(G14,[1]AffectBuff!$A$6:$B$8,2,FALSE),IF(D14=3,VLOOKUP(G14,[2]data!$A$6:$B$362,2,FALSE),""))</f>
        <v>长刀</v>
      </c>
      <c r="C14" s="2" t="s">
        <v>286</v>
      </c>
      <c r="D14" s="2">
        <v>3</v>
      </c>
      <c r="E14" s="2">
        <v>10000</v>
      </c>
      <c r="F14" s="2">
        <v>2000</v>
      </c>
      <c r="G14" s="2">
        <v>10011</v>
      </c>
      <c r="H14" s="2">
        <v>1</v>
      </c>
      <c r="I14" s="2">
        <v>1</v>
      </c>
      <c r="J14" s="2">
        <v>1</v>
      </c>
      <c r="K14" s="2">
        <v>5000</v>
      </c>
      <c r="L14" s="6" t="s">
        <v>295</v>
      </c>
    </row>
    <row r="15" spans="1:12" x14ac:dyDescent="0.3">
      <c r="A15" s="2">
        <v>5010</v>
      </c>
      <c r="B15" s="2" t="str">
        <f>IF(D15=1,VLOOKUP(G15,[1]AffectBuff!$A$6:$B$8,2,FALSE),IF(D15=3,VLOOKUP(G15,[2]data!$A$6:$B$362,2,FALSE),""))</f>
        <v>镔铁刀</v>
      </c>
      <c r="C15" s="2" t="s">
        <v>286</v>
      </c>
      <c r="D15" s="2">
        <v>3</v>
      </c>
      <c r="E15" s="2">
        <v>10000</v>
      </c>
      <c r="F15" s="2">
        <v>2000</v>
      </c>
      <c r="G15" s="2">
        <v>10012</v>
      </c>
      <c r="H15" s="2">
        <v>1</v>
      </c>
      <c r="I15" s="2">
        <v>1</v>
      </c>
      <c r="J15" s="2">
        <v>1</v>
      </c>
      <c r="K15" s="2">
        <v>5000</v>
      </c>
      <c r="L15" s="6" t="s">
        <v>295</v>
      </c>
    </row>
    <row r="16" spans="1:12" x14ac:dyDescent="0.3">
      <c r="A16" s="2">
        <v>5011</v>
      </c>
      <c r="B16" s="2" t="str">
        <f>IF(D16=1,VLOOKUP(G16,[1]AffectBuff!$A$6:$B$8,2,FALSE),IF(D16=3,VLOOKUP(G16,[2]data!$A$6:$B$362,2,FALSE),""))</f>
        <v>炎凤镔铁刀</v>
      </c>
      <c r="C16" s="2" t="s">
        <v>286</v>
      </c>
      <c r="D16" s="2">
        <v>3</v>
      </c>
      <c r="E16" s="2">
        <v>10000</v>
      </c>
      <c r="F16" s="2">
        <v>2000</v>
      </c>
      <c r="G16" s="2">
        <v>10013</v>
      </c>
      <c r="H16" s="2">
        <v>1</v>
      </c>
      <c r="I16" s="2">
        <v>1</v>
      </c>
      <c r="J16" s="2">
        <v>1</v>
      </c>
      <c r="K16" s="2">
        <v>5000</v>
      </c>
      <c r="L16" s="6" t="s">
        <v>295</v>
      </c>
    </row>
    <row r="17" spans="1:12" x14ac:dyDescent="0.3">
      <c r="A17" s="2">
        <v>5012</v>
      </c>
      <c r="B17" s="2" t="str">
        <f>IF(D17=1,VLOOKUP(G17,[1]AffectBuff!$A$6:$B$8,2,FALSE),IF(D17=3,VLOOKUP(G17,[2]data!$A$6:$B$362,2,FALSE),""))</f>
        <v>长剑</v>
      </c>
      <c r="C17" s="2" t="s">
        <v>286</v>
      </c>
      <c r="D17" s="2">
        <v>3</v>
      </c>
      <c r="E17" s="2">
        <v>10000</v>
      </c>
      <c r="F17" s="2">
        <v>2000</v>
      </c>
      <c r="G17" s="2">
        <f>G14+10</f>
        <v>10021</v>
      </c>
      <c r="H17" s="2">
        <v>1</v>
      </c>
      <c r="I17" s="2">
        <v>1</v>
      </c>
      <c r="J17" s="2">
        <v>1</v>
      </c>
      <c r="K17" s="2">
        <v>5000</v>
      </c>
      <c r="L17" s="6" t="s">
        <v>295</v>
      </c>
    </row>
    <row r="18" spans="1:12" x14ac:dyDescent="0.3">
      <c r="A18" s="2">
        <v>5013</v>
      </c>
      <c r="B18" s="2" t="str">
        <f>IF(D18=1,VLOOKUP(G18,[1]AffectBuff!$A$6:$B$8,2,FALSE),IF(D18=3,VLOOKUP(G18,[2]data!$A$6:$B$362,2,FALSE),""))</f>
        <v>镔铁长剑</v>
      </c>
      <c r="C18" s="2" t="s">
        <v>286</v>
      </c>
      <c r="D18" s="2">
        <v>3</v>
      </c>
      <c r="E18" s="2">
        <v>10000</v>
      </c>
      <c r="F18" s="2">
        <v>2000</v>
      </c>
      <c r="G18" s="2">
        <f t="shared" ref="G18:G20" si="0">G15+10</f>
        <v>10022</v>
      </c>
      <c r="H18" s="2">
        <v>1</v>
      </c>
      <c r="I18" s="2">
        <v>1</v>
      </c>
      <c r="J18" s="2">
        <v>1</v>
      </c>
      <c r="K18" s="2">
        <v>5000</v>
      </c>
      <c r="L18" s="6" t="s">
        <v>295</v>
      </c>
    </row>
    <row r="19" spans="1:12" x14ac:dyDescent="0.3">
      <c r="A19" s="2">
        <v>5014</v>
      </c>
      <c r="B19" s="2" t="str">
        <f>IF(D19=1,VLOOKUP(G19,[1]AffectBuff!$A$6:$B$8,2,FALSE),IF(D19=3,VLOOKUP(G19,[2]data!$A$6:$B$362,2,FALSE),""))</f>
        <v>炎凤镔铁剑</v>
      </c>
      <c r="C19" s="2" t="s">
        <v>286</v>
      </c>
      <c r="D19" s="2">
        <v>3</v>
      </c>
      <c r="E19" s="2">
        <v>10000</v>
      </c>
      <c r="F19" s="2">
        <v>2000</v>
      </c>
      <c r="G19" s="2">
        <f t="shared" si="0"/>
        <v>10023</v>
      </c>
      <c r="H19" s="2">
        <v>1</v>
      </c>
      <c r="I19" s="2">
        <v>1</v>
      </c>
      <c r="J19" s="2">
        <v>1</v>
      </c>
      <c r="K19" s="2">
        <v>5000</v>
      </c>
      <c r="L19" s="6" t="s">
        <v>295</v>
      </c>
    </row>
    <row r="20" spans="1:12" x14ac:dyDescent="0.3">
      <c r="A20" s="2">
        <v>5015</v>
      </c>
      <c r="B20" s="2" t="str">
        <f>IF(D20=1,VLOOKUP(G20,[1]AffectBuff!$A$6:$B$8,2,FALSE),IF(D20=3,VLOOKUP(G20,[2]data!$A$6:$B$362,2,FALSE),""))</f>
        <v>关刀</v>
      </c>
      <c r="C20" s="2" t="s">
        <v>286</v>
      </c>
      <c r="D20" s="2">
        <v>3</v>
      </c>
      <c r="E20" s="2">
        <v>10000</v>
      </c>
      <c r="F20" s="2">
        <v>2000</v>
      </c>
      <c r="G20" s="2">
        <f t="shared" si="0"/>
        <v>10031</v>
      </c>
      <c r="H20" s="2">
        <v>1</v>
      </c>
      <c r="I20" s="2">
        <v>1</v>
      </c>
      <c r="J20" s="2">
        <v>1</v>
      </c>
      <c r="K20" s="2">
        <v>5000</v>
      </c>
      <c r="L20" s="6" t="s">
        <v>295</v>
      </c>
    </row>
    <row r="21" spans="1:12" x14ac:dyDescent="0.3">
      <c r="A21" s="2">
        <v>5016</v>
      </c>
      <c r="B21" s="2" t="str">
        <f>IF(D21=1,VLOOKUP(G21,[1]AffectBuff!$A$6:$B$8,2,FALSE),IF(D21=3,VLOOKUP(G21,[2]data!$A$6:$B$362,2,FALSE),""))</f>
        <v>偃月刀</v>
      </c>
      <c r="C21" s="2" t="s">
        <v>286</v>
      </c>
      <c r="D21" s="2">
        <v>3</v>
      </c>
      <c r="E21" s="2">
        <v>10000</v>
      </c>
      <c r="F21" s="2">
        <v>2000</v>
      </c>
      <c r="G21" s="2">
        <f t="shared" ref="G21:G43" si="1">G18+10</f>
        <v>10032</v>
      </c>
      <c r="H21" s="2">
        <v>1</v>
      </c>
      <c r="I21" s="2">
        <v>1</v>
      </c>
      <c r="J21" s="2">
        <v>1</v>
      </c>
      <c r="K21" s="2">
        <v>5000</v>
      </c>
      <c r="L21" s="6" t="s">
        <v>295</v>
      </c>
    </row>
    <row r="22" spans="1:12" x14ac:dyDescent="0.3">
      <c r="A22" s="2">
        <v>5017</v>
      </c>
      <c r="B22" s="2" t="str">
        <f>IF(D22=1,VLOOKUP(G22,[1]AffectBuff!$A$6:$B$8,2,FALSE),IF(D22=3,VLOOKUP(G22,[2]data!$A$6:$B$362,2,FALSE),""))</f>
        <v>青龙偃月刀</v>
      </c>
      <c r="C22" s="2" t="s">
        <v>286</v>
      </c>
      <c r="D22" s="2">
        <v>3</v>
      </c>
      <c r="E22" s="2">
        <v>10000</v>
      </c>
      <c r="F22" s="2">
        <v>2000</v>
      </c>
      <c r="G22" s="2">
        <f t="shared" si="1"/>
        <v>10033</v>
      </c>
      <c r="H22" s="2">
        <v>1</v>
      </c>
      <c r="I22" s="2">
        <v>1</v>
      </c>
      <c r="J22" s="2">
        <v>1</v>
      </c>
      <c r="K22" s="2">
        <v>5000</v>
      </c>
      <c r="L22" s="6" t="s">
        <v>295</v>
      </c>
    </row>
    <row r="23" spans="1:12" x14ac:dyDescent="0.3">
      <c r="A23" s="2">
        <v>5018</v>
      </c>
      <c r="B23" s="2" t="str">
        <f>IF(D23=1,VLOOKUP(G23,[1]AffectBuff!$A$6:$B$8,2,FALSE),IF(D23=3,VLOOKUP(G23,[2]data!$A$6:$B$362,2,FALSE),""))</f>
        <v>大斧</v>
      </c>
      <c r="C23" s="2" t="s">
        <v>286</v>
      </c>
      <c r="D23" s="2">
        <v>3</v>
      </c>
      <c r="E23" s="2">
        <v>10000</v>
      </c>
      <c r="F23" s="2">
        <v>2000</v>
      </c>
      <c r="G23" s="2">
        <f t="shared" si="1"/>
        <v>10041</v>
      </c>
      <c r="H23" s="2">
        <v>1</v>
      </c>
      <c r="I23" s="2">
        <v>1</v>
      </c>
      <c r="J23" s="2">
        <v>1</v>
      </c>
      <c r="K23" s="2">
        <v>5000</v>
      </c>
      <c r="L23" s="6" t="s">
        <v>295</v>
      </c>
    </row>
    <row r="24" spans="1:12" x14ac:dyDescent="0.3">
      <c r="A24" s="2">
        <v>5019</v>
      </c>
      <c r="B24" s="2" t="str">
        <f>IF(D24=1,VLOOKUP(G24,[1]AffectBuff!$A$6:$B$8,2,FALSE),IF(D24=3,VLOOKUP(G24,[2]data!$A$6:$B$362,2,FALSE),""))</f>
        <v>宣花斧</v>
      </c>
      <c r="C24" s="2" t="s">
        <v>286</v>
      </c>
      <c r="D24" s="2">
        <v>3</v>
      </c>
      <c r="E24" s="2">
        <v>10000</v>
      </c>
      <c r="F24" s="2">
        <v>2000</v>
      </c>
      <c r="G24" s="2">
        <f t="shared" si="1"/>
        <v>10042</v>
      </c>
      <c r="H24" s="2">
        <v>1</v>
      </c>
      <c r="I24" s="2">
        <v>1</v>
      </c>
      <c r="J24" s="2">
        <v>1</v>
      </c>
      <c r="K24" s="2">
        <v>5000</v>
      </c>
      <c r="L24" s="6" t="s">
        <v>295</v>
      </c>
    </row>
    <row r="25" spans="1:12" x14ac:dyDescent="0.3">
      <c r="A25" s="2">
        <v>5020</v>
      </c>
      <c r="B25" s="2" t="str">
        <f>IF(D25=1,VLOOKUP(G25,[1]AffectBuff!$A$6:$B$8,2,FALSE),IF(D25=3,VLOOKUP(G25,[2]data!$A$6:$B$362,2,FALSE),""))</f>
        <v>寒意宣花斧</v>
      </c>
      <c r="C25" s="2" t="s">
        <v>286</v>
      </c>
      <c r="D25" s="2">
        <v>3</v>
      </c>
      <c r="E25" s="2">
        <v>10000</v>
      </c>
      <c r="F25" s="2">
        <v>2000</v>
      </c>
      <c r="G25" s="2">
        <f t="shared" si="1"/>
        <v>10043</v>
      </c>
      <c r="H25" s="2">
        <v>1</v>
      </c>
      <c r="I25" s="2">
        <v>1</v>
      </c>
      <c r="J25" s="2">
        <v>1</v>
      </c>
      <c r="K25" s="2">
        <v>5000</v>
      </c>
      <c r="L25" s="6" t="s">
        <v>295</v>
      </c>
    </row>
    <row r="26" spans="1:12" x14ac:dyDescent="0.3">
      <c r="A26" s="2">
        <v>5021</v>
      </c>
      <c r="B26" s="2" t="str">
        <f>IF(D26=1,VLOOKUP(G26,[1]AffectBuff!$A$6:$B$8,2,FALSE),IF(D26=3,VLOOKUP(G26,[2]data!$A$6:$B$362,2,FALSE),""))</f>
        <v>木棍</v>
      </c>
      <c r="C26" s="2" t="s">
        <v>286</v>
      </c>
      <c r="D26" s="2">
        <v>3</v>
      </c>
      <c r="E26" s="2">
        <v>10000</v>
      </c>
      <c r="F26" s="2">
        <v>2000</v>
      </c>
      <c r="G26" s="2">
        <f t="shared" si="1"/>
        <v>10051</v>
      </c>
      <c r="H26" s="2">
        <v>1</v>
      </c>
      <c r="I26" s="2">
        <v>1</v>
      </c>
      <c r="J26" s="2">
        <v>1</v>
      </c>
      <c r="K26" s="2">
        <v>5000</v>
      </c>
      <c r="L26" s="6" t="s">
        <v>295</v>
      </c>
    </row>
    <row r="27" spans="1:12" x14ac:dyDescent="0.3">
      <c r="A27" s="2">
        <v>5022</v>
      </c>
      <c r="B27" s="2" t="str">
        <f>IF(D27=1,VLOOKUP(G27,[1]AffectBuff!$A$6:$B$8,2,FALSE),IF(D27=3,VLOOKUP(G27,[2]data!$A$6:$B$362,2,FALSE),""))</f>
        <v>铁棍</v>
      </c>
      <c r="C27" s="2" t="s">
        <v>286</v>
      </c>
      <c r="D27" s="2">
        <v>3</v>
      </c>
      <c r="E27" s="2">
        <v>10000</v>
      </c>
      <c r="F27" s="2">
        <v>2000</v>
      </c>
      <c r="G27" s="2">
        <f t="shared" si="1"/>
        <v>10052</v>
      </c>
      <c r="H27" s="2">
        <v>1</v>
      </c>
      <c r="I27" s="2">
        <v>1</v>
      </c>
      <c r="J27" s="2">
        <v>1</v>
      </c>
      <c r="K27" s="2">
        <v>5000</v>
      </c>
      <c r="L27" s="6" t="s">
        <v>295</v>
      </c>
    </row>
    <row r="28" spans="1:12" x14ac:dyDescent="0.3">
      <c r="A28" s="2">
        <v>5023</v>
      </c>
      <c r="B28" s="2" t="str">
        <f>IF(D28=1,VLOOKUP(G28,[1]AffectBuff!$A$6:$B$8,2,FALSE),IF(D28=3,VLOOKUP(G28,[2]data!$A$6:$B$362,2,FALSE),""))</f>
        <v>骨朵</v>
      </c>
      <c r="C28" s="2" t="s">
        <v>286</v>
      </c>
      <c r="D28" s="2">
        <v>3</v>
      </c>
      <c r="E28" s="2">
        <v>10000</v>
      </c>
      <c r="F28" s="2">
        <v>2000</v>
      </c>
      <c r="G28" s="2">
        <f t="shared" si="1"/>
        <v>10053</v>
      </c>
      <c r="H28" s="2">
        <v>1</v>
      </c>
      <c r="I28" s="2">
        <v>1</v>
      </c>
      <c r="J28" s="2">
        <v>1</v>
      </c>
      <c r="K28" s="2">
        <v>5000</v>
      </c>
      <c r="L28" s="6" t="s">
        <v>295</v>
      </c>
    </row>
    <row r="29" spans="1:12" x14ac:dyDescent="0.3">
      <c r="A29" s="2">
        <v>5024</v>
      </c>
      <c r="B29" s="2" t="str">
        <f>IF(D29=1,VLOOKUP(G29,[1]AffectBuff!$A$6:$B$8,2,FALSE),IF(D29=3,VLOOKUP(G29,[2]data!$A$6:$B$362,2,FALSE),""))</f>
        <v>短矛</v>
      </c>
      <c r="C29" s="2" t="s">
        <v>286</v>
      </c>
      <c r="D29" s="2">
        <v>3</v>
      </c>
      <c r="E29" s="2">
        <v>10000</v>
      </c>
      <c r="F29" s="2">
        <v>2000</v>
      </c>
      <c r="G29" s="2">
        <f t="shared" si="1"/>
        <v>10061</v>
      </c>
      <c r="H29" s="2">
        <v>1</v>
      </c>
      <c r="I29" s="2">
        <v>1</v>
      </c>
      <c r="J29" s="2">
        <v>1</v>
      </c>
      <c r="K29" s="2">
        <v>5000</v>
      </c>
      <c r="L29" s="6" t="s">
        <v>295</v>
      </c>
    </row>
    <row r="30" spans="1:12" x14ac:dyDescent="0.3">
      <c r="A30" s="2">
        <v>5025</v>
      </c>
      <c r="B30" s="2" t="str">
        <f>IF(D30=1,VLOOKUP(G30,[1]AffectBuff!$A$6:$B$8,2,FALSE),IF(D30=3,VLOOKUP(G30,[2]data!$A$6:$B$362,2,FALSE),""))</f>
        <v>长枪</v>
      </c>
      <c r="C30" s="2" t="s">
        <v>286</v>
      </c>
      <c r="D30" s="2">
        <v>3</v>
      </c>
      <c r="E30" s="2">
        <v>10000</v>
      </c>
      <c r="F30" s="2">
        <v>2000</v>
      </c>
      <c r="G30" s="2">
        <f t="shared" si="1"/>
        <v>10062</v>
      </c>
      <c r="H30" s="2">
        <v>1</v>
      </c>
      <c r="I30" s="2">
        <v>1</v>
      </c>
      <c r="J30" s="2">
        <v>1</v>
      </c>
      <c r="K30" s="2">
        <v>5000</v>
      </c>
      <c r="L30" s="6" t="s">
        <v>295</v>
      </c>
    </row>
    <row r="31" spans="1:12" x14ac:dyDescent="0.3">
      <c r="A31" s="2">
        <v>5026</v>
      </c>
      <c r="B31" s="2" t="str">
        <f>IF(D31=1,VLOOKUP(G31,[1]AffectBuff!$A$6:$B$8,2,FALSE),IF(D31=3,VLOOKUP(G31,[2]data!$A$6:$B$362,2,FALSE),""))</f>
        <v>马槊</v>
      </c>
      <c r="C31" s="2" t="s">
        <v>286</v>
      </c>
      <c r="D31" s="2">
        <v>3</v>
      </c>
      <c r="E31" s="2">
        <v>10000</v>
      </c>
      <c r="F31" s="2">
        <v>2000</v>
      </c>
      <c r="G31" s="2">
        <f t="shared" si="1"/>
        <v>10063</v>
      </c>
      <c r="H31" s="2">
        <v>1</v>
      </c>
      <c r="I31" s="2">
        <v>1</v>
      </c>
      <c r="J31" s="2">
        <v>1</v>
      </c>
      <c r="K31" s="2">
        <v>5000</v>
      </c>
      <c r="L31" s="6" t="s">
        <v>295</v>
      </c>
    </row>
    <row r="32" spans="1:12" x14ac:dyDescent="0.3">
      <c r="A32" s="2">
        <v>5027</v>
      </c>
      <c r="B32" s="2" t="str">
        <f>IF(D32=1,VLOOKUP(G32,[1]AffectBuff!$A$6:$B$8,2,FALSE),IF(D32=3,VLOOKUP(G32,[2]data!$A$6:$B$362,2,FALSE),""))</f>
        <v>长戟</v>
      </c>
      <c r="C32" s="2" t="s">
        <v>286</v>
      </c>
      <c r="D32" s="2">
        <v>3</v>
      </c>
      <c r="E32" s="2">
        <v>10000</v>
      </c>
      <c r="F32" s="2">
        <v>2000</v>
      </c>
      <c r="G32" s="2">
        <f t="shared" si="1"/>
        <v>10071</v>
      </c>
      <c r="H32" s="2">
        <v>1</v>
      </c>
      <c r="I32" s="2">
        <v>1</v>
      </c>
      <c r="J32" s="2">
        <v>1</v>
      </c>
      <c r="K32" s="2">
        <v>5000</v>
      </c>
      <c r="L32" s="6" t="s">
        <v>295</v>
      </c>
    </row>
    <row r="33" spans="1:12" x14ac:dyDescent="0.3">
      <c r="A33" s="2">
        <v>5028</v>
      </c>
      <c r="B33" s="2" t="str">
        <f>IF(D33=1,VLOOKUP(G33,[1]AffectBuff!$A$6:$B$8,2,FALSE),IF(D33=3,VLOOKUP(G33,[2]data!$A$6:$B$362,2,FALSE),""))</f>
        <v>双耳戟</v>
      </c>
      <c r="C33" s="2" t="s">
        <v>286</v>
      </c>
      <c r="D33" s="2">
        <v>3</v>
      </c>
      <c r="E33" s="2">
        <v>10000</v>
      </c>
      <c r="F33" s="2">
        <v>2000</v>
      </c>
      <c r="G33" s="2">
        <f t="shared" si="1"/>
        <v>10072</v>
      </c>
      <c r="H33" s="2">
        <v>1</v>
      </c>
      <c r="I33" s="2">
        <v>1</v>
      </c>
      <c r="J33" s="2">
        <v>1</v>
      </c>
      <c r="K33" s="2">
        <v>5000</v>
      </c>
      <c r="L33" s="6" t="s">
        <v>295</v>
      </c>
    </row>
    <row r="34" spans="1:12" x14ac:dyDescent="0.3">
      <c r="A34" s="2">
        <v>5029</v>
      </c>
      <c r="B34" s="2" t="str">
        <f>IF(D34=1,VLOOKUP(G34,[1]AffectBuff!$A$6:$B$8,2,FALSE),IF(D34=3,VLOOKUP(G34,[2]data!$A$6:$B$362,2,FALSE),""))</f>
        <v>方天画戟</v>
      </c>
      <c r="C34" s="2" t="s">
        <v>286</v>
      </c>
      <c r="D34" s="2">
        <v>3</v>
      </c>
      <c r="E34" s="2">
        <v>10000</v>
      </c>
      <c r="F34" s="2">
        <v>2000</v>
      </c>
      <c r="G34" s="2">
        <f t="shared" si="1"/>
        <v>10073</v>
      </c>
      <c r="H34" s="2">
        <v>1</v>
      </c>
      <c r="I34" s="2">
        <v>1</v>
      </c>
      <c r="J34" s="2">
        <v>1</v>
      </c>
      <c r="K34" s="2">
        <v>5000</v>
      </c>
      <c r="L34" s="6" t="s">
        <v>295</v>
      </c>
    </row>
    <row r="35" spans="1:12" x14ac:dyDescent="0.3">
      <c r="A35" s="2">
        <v>5030</v>
      </c>
      <c r="B35" s="2" t="str">
        <f>IF(D35=1,VLOOKUP(G35,[1]AffectBuff!$A$6:$B$8,2,FALSE),IF(D35=3,VLOOKUP(G35,[2]data!$A$6:$B$362,2,FALSE),""))</f>
        <v>吴钩</v>
      </c>
      <c r="C35" s="2" t="s">
        <v>286</v>
      </c>
      <c r="D35" s="2">
        <v>3</v>
      </c>
      <c r="E35" s="2">
        <v>10000</v>
      </c>
      <c r="F35" s="2">
        <v>2000</v>
      </c>
      <c r="G35" s="2">
        <f t="shared" si="1"/>
        <v>10081</v>
      </c>
      <c r="H35" s="2">
        <v>1</v>
      </c>
      <c r="I35" s="2">
        <v>1</v>
      </c>
      <c r="J35" s="2">
        <v>1</v>
      </c>
      <c r="K35" s="2">
        <v>5000</v>
      </c>
      <c r="L35" s="6" t="s">
        <v>295</v>
      </c>
    </row>
    <row r="36" spans="1:12" x14ac:dyDescent="0.3">
      <c r="A36" s="2">
        <v>5031</v>
      </c>
      <c r="B36" s="2" t="str">
        <f>IF(D36=1,VLOOKUP(G36,[1]AffectBuff!$A$6:$B$8,2,FALSE),IF(D36=3,VLOOKUP(G36,[2]data!$A$6:$B$362,2,FALSE),""))</f>
        <v>镔铁吴钩</v>
      </c>
      <c r="C36" s="2" t="s">
        <v>286</v>
      </c>
      <c r="D36" s="2">
        <v>3</v>
      </c>
      <c r="E36" s="2">
        <v>10000</v>
      </c>
      <c r="F36" s="2">
        <v>2000</v>
      </c>
      <c r="G36" s="2">
        <f t="shared" si="1"/>
        <v>10082</v>
      </c>
      <c r="H36" s="2">
        <v>1</v>
      </c>
      <c r="I36" s="2">
        <v>1</v>
      </c>
      <c r="J36" s="2">
        <v>1</v>
      </c>
      <c r="K36" s="2">
        <v>5000</v>
      </c>
      <c r="L36" s="6" t="s">
        <v>295</v>
      </c>
    </row>
    <row r="37" spans="1:12" x14ac:dyDescent="0.3">
      <c r="A37" s="2">
        <v>5032</v>
      </c>
      <c r="B37" s="2" t="str">
        <f>IF(D37=1,VLOOKUP(G37,[1]AffectBuff!$A$6:$B$8,2,FALSE),IF(D37=3,VLOOKUP(G37,[2]data!$A$6:$B$362,2,FALSE),""))</f>
        <v>淬毒吴钩</v>
      </c>
      <c r="C37" s="2" t="s">
        <v>286</v>
      </c>
      <c r="D37" s="2">
        <v>3</v>
      </c>
      <c r="E37" s="2">
        <v>10000</v>
      </c>
      <c r="F37" s="2">
        <v>2000</v>
      </c>
      <c r="G37" s="2">
        <f t="shared" si="1"/>
        <v>10083</v>
      </c>
      <c r="H37" s="2">
        <v>1</v>
      </c>
      <c r="I37" s="2">
        <v>1</v>
      </c>
      <c r="J37" s="2">
        <v>1</v>
      </c>
      <c r="K37" s="2">
        <v>5000</v>
      </c>
      <c r="L37" s="6" t="s">
        <v>295</v>
      </c>
    </row>
    <row r="38" spans="1:12" x14ac:dyDescent="0.3">
      <c r="A38" s="2">
        <v>5033</v>
      </c>
      <c r="B38" s="2" t="str">
        <f>IF(D38=1,VLOOKUP(G38,[1]AffectBuff!$A$6:$B$8,2,FALSE),IF(D38=3,VLOOKUP(G38,[2]data!$A$6:$B$362,2,FALSE),""))</f>
        <v>铜戈</v>
      </c>
      <c r="C38" s="2" t="s">
        <v>286</v>
      </c>
      <c r="D38" s="2">
        <v>3</v>
      </c>
      <c r="E38" s="2">
        <v>10000</v>
      </c>
      <c r="F38" s="2">
        <v>2000</v>
      </c>
      <c r="G38" s="2">
        <f t="shared" si="1"/>
        <v>10091</v>
      </c>
      <c r="H38" s="2">
        <v>1</v>
      </c>
      <c r="I38" s="2">
        <v>1</v>
      </c>
      <c r="J38" s="2">
        <v>1</v>
      </c>
      <c r="K38" s="2">
        <v>5000</v>
      </c>
      <c r="L38" s="6" t="s">
        <v>295</v>
      </c>
    </row>
    <row r="39" spans="1:12" x14ac:dyDescent="0.3">
      <c r="A39" s="2">
        <v>5034</v>
      </c>
      <c r="B39" s="2" t="str">
        <f>IF(D39=1,VLOOKUP(G39,[1]AffectBuff!$A$6:$B$8,2,FALSE),IF(D39=3,VLOOKUP(G39,[2]data!$A$6:$B$362,2,FALSE),""))</f>
        <v>铁戈</v>
      </c>
      <c r="C39" s="2" t="s">
        <v>286</v>
      </c>
      <c r="D39" s="2">
        <v>3</v>
      </c>
      <c r="E39" s="2">
        <v>10000</v>
      </c>
      <c r="F39" s="2">
        <v>2000</v>
      </c>
      <c r="G39" s="2">
        <f t="shared" si="1"/>
        <v>10092</v>
      </c>
      <c r="H39" s="2">
        <v>1</v>
      </c>
      <c r="I39" s="2">
        <v>1</v>
      </c>
      <c r="J39" s="2">
        <v>1</v>
      </c>
      <c r="K39" s="2">
        <v>5000</v>
      </c>
      <c r="L39" s="6" t="s">
        <v>295</v>
      </c>
    </row>
    <row r="40" spans="1:12" x14ac:dyDescent="0.3">
      <c r="A40" s="2">
        <v>5035</v>
      </c>
      <c r="B40" s="2" t="str">
        <f>IF(D40=1,VLOOKUP(G40,[1]AffectBuff!$A$6:$B$8,2,FALSE),IF(D40=3,VLOOKUP(G40,[2]data!$A$6:$B$362,2,FALSE),""))</f>
        <v>金戈</v>
      </c>
      <c r="C40" s="2" t="s">
        <v>286</v>
      </c>
      <c r="D40" s="2">
        <v>3</v>
      </c>
      <c r="E40" s="2">
        <v>10000</v>
      </c>
      <c r="F40" s="2">
        <v>2000</v>
      </c>
      <c r="G40" s="2">
        <f t="shared" si="1"/>
        <v>10093</v>
      </c>
      <c r="H40" s="2">
        <v>1</v>
      </c>
      <c r="I40" s="2">
        <v>1</v>
      </c>
      <c r="J40" s="2">
        <v>1</v>
      </c>
      <c r="K40" s="2">
        <v>5000</v>
      </c>
      <c r="L40" s="6" t="s">
        <v>295</v>
      </c>
    </row>
    <row r="41" spans="1:12" x14ac:dyDescent="0.3">
      <c r="A41" s="2">
        <v>5036</v>
      </c>
      <c r="B41" s="2" t="str">
        <f>IF(D41=1,VLOOKUP(G41,[1]AffectBuff!$A$6:$B$8,2,FALSE),IF(D41=3,VLOOKUP(G41,[2]data!$A$6:$B$362,2,FALSE),""))</f>
        <v>木槌</v>
      </c>
      <c r="C41" s="2" t="s">
        <v>286</v>
      </c>
      <c r="D41" s="2">
        <v>3</v>
      </c>
      <c r="E41" s="2">
        <v>10000</v>
      </c>
      <c r="F41" s="2">
        <v>2000</v>
      </c>
      <c r="G41" s="2">
        <f t="shared" si="1"/>
        <v>10101</v>
      </c>
      <c r="H41" s="2">
        <v>1</v>
      </c>
      <c r="I41" s="2">
        <v>1</v>
      </c>
      <c r="J41" s="2">
        <v>1</v>
      </c>
      <c r="K41" s="2">
        <v>5000</v>
      </c>
      <c r="L41" s="6" t="s">
        <v>295</v>
      </c>
    </row>
    <row r="42" spans="1:12" x14ac:dyDescent="0.3">
      <c r="A42" s="2">
        <v>5037</v>
      </c>
      <c r="B42" s="2" t="str">
        <f>IF(D42=1,VLOOKUP(G42,[1]AffectBuff!$A$6:$B$8,2,FALSE),IF(D42=3,VLOOKUP(G42,[2]data!$A$6:$B$362,2,FALSE),""))</f>
        <v>铁锤</v>
      </c>
      <c r="C42" s="2" t="s">
        <v>286</v>
      </c>
      <c r="D42" s="2">
        <v>3</v>
      </c>
      <c r="E42" s="2">
        <v>10000</v>
      </c>
      <c r="F42" s="2">
        <v>2000</v>
      </c>
      <c r="G42" s="2">
        <f t="shared" si="1"/>
        <v>10102</v>
      </c>
      <c r="H42" s="2">
        <v>1</v>
      </c>
      <c r="I42" s="2">
        <v>1</v>
      </c>
      <c r="J42" s="2">
        <v>1</v>
      </c>
      <c r="K42" s="2">
        <v>5000</v>
      </c>
      <c r="L42" s="6" t="s">
        <v>295</v>
      </c>
    </row>
    <row r="43" spans="1:12" x14ac:dyDescent="0.3">
      <c r="A43" s="2">
        <v>5038</v>
      </c>
      <c r="B43" s="2" t="str">
        <f>IF(D43=1,VLOOKUP(G43,[1]AffectBuff!$A$6:$B$8,2,FALSE),IF(D43=3,VLOOKUP(G43,[2]data!$A$6:$B$362,2,FALSE),""))</f>
        <v>重型锤</v>
      </c>
      <c r="C43" s="2" t="s">
        <v>286</v>
      </c>
      <c r="D43" s="2">
        <v>3</v>
      </c>
      <c r="E43" s="2">
        <v>10000</v>
      </c>
      <c r="F43" s="2">
        <v>2000</v>
      </c>
      <c r="G43" s="2">
        <f t="shared" si="1"/>
        <v>10103</v>
      </c>
      <c r="H43" s="2">
        <v>1</v>
      </c>
      <c r="I43" s="2">
        <v>1</v>
      </c>
      <c r="J43" s="2">
        <v>1</v>
      </c>
      <c r="K43" s="2">
        <v>5000</v>
      </c>
      <c r="L43" s="6" t="s">
        <v>295</v>
      </c>
    </row>
    <row r="44" spans="1:12" x14ac:dyDescent="0.3">
      <c r="A44" s="2">
        <v>6001</v>
      </c>
      <c r="B44" s="2" t="str">
        <f>IF(D44=1,VLOOKUP(G44,[1]AffectBuff!$A$6:$B$8,2,FALSE),IF(D44=3,VLOOKUP(G44,[2]data!$A$6:$B$362,2,FALSE),""))</f>
        <v>铁胚</v>
      </c>
      <c r="C44" s="2" t="s">
        <v>286</v>
      </c>
      <c r="D44" s="2">
        <v>3</v>
      </c>
      <c r="E44" s="2">
        <v>30000</v>
      </c>
      <c r="F44" s="2">
        <v>2000</v>
      </c>
      <c r="G44" s="2">
        <v>3001</v>
      </c>
      <c r="H44" s="2">
        <v>1</v>
      </c>
      <c r="I44" s="2">
        <v>1</v>
      </c>
      <c r="J44" s="2">
        <v>2</v>
      </c>
      <c r="K44" s="2">
        <v>500</v>
      </c>
      <c r="L44" s="6" t="s">
        <v>292</v>
      </c>
    </row>
    <row r="45" spans="1:12" x14ac:dyDescent="0.3">
      <c r="A45" s="2">
        <v>6002</v>
      </c>
      <c r="B45" s="2" t="str">
        <f>IF(D45=1,VLOOKUP(G45,[1]AffectBuff!$A$6:$B$8,2,FALSE),IF(D45=3,VLOOKUP(G45,[2]data!$A$6:$B$362,2,FALSE),""))</f>
        <v>精钢胚</v>
      </c>
      <c r="C45" s="2" t="s">
        <v>286</v>
      </c>
      <c r="D45" s="2">
        <v>3</v>
      </c>
      <c r="E45" s="2">
        <v>30000</v>
      </c>
      <c r="F45" s="2">
        <v>2000</v>
      </c>
      <c r="G45" s="2">
        <v>3002</v>
      </c>
      <c r="H45" s="2">
        <v>1</v>
      </c>
      <c r="I45" s="2">
        <v>1</v>
      </c>
      <c r="J45" s="2">
        <v>2</v>
      </c>
      <c r="K45" s="2">
        <v>500</v>
      </c>
      <c r="L45" s="6" t="s">
        <v>293</v>
      </c>
    </row>
    <row r="46" spans="1:12" x14ac:dyDescent="0.3">
      <c r="A46" s="2">
        <v>6003</v>
      </c>
      <c r="B46" s="2" t="str">
        <f>IF(D46=1,VLOOKUP(G46,[1]AffectBuff!$A$6:$B$8,2,FALSE),IF(D46=3,VLOOKUP(G46,[2]data!$A$6:$B$362,2,FALSE),""))</f>
        <v>百炼钢胚</v>
      </c>
      <c r="C46" s="2" t="s">
        <v>286</v>
      </c>
      <c r="D46" s="2">
        <v>3</v>
      </c>
      <c r="E46" s="2">
        <v>30000</v>
      </c>
      <c r="F46" s="2">
        <v>2000</v>
      </c>
      <c r="G46" s="2">
        <v>3003</v>
      </c>
      <c r="H46" s="2">
        <v>1</v>
      </c>
      <c r="I46" s="2">
        <v>1</v>
      </c>
      <c r="J46" s="2">
        <v>2</v>
      </c>
      <c r="K46" s="2">
        <v>500</v>
      </c>
      <c r="L46" s="6" t="s">
        <v>294</v>
      </c>
    </row>
    <row r="47" spans="1:12" x14ac:dyDescent="0.3">
      <c r="A47" s="2">
        <v>6004</v>
      </c>
      <c r="B47" s="2" t="str">
        <f>IF(D47=1,VLOOKUP(G47,[1]AffectBuff!$A$6:$B$8,2,FALSE),IF(D47=3,VLOOKUP(G47,[2]data!$A$6:$B$362,2,FALSE),""))</f>
        <v>长刀</v>
      </c>
      <c r="C47" s="2" t="s">
        <v>286</v>
      </c>
      <c r="D47" s="2">
        <v>3</v>
      </c>
      <c r="E47" s="2">
        <v>30000</v>
      </c>
      <c r="F47" s="2">
        <v>2000</v>
      </c>
      <c r="G47" s="2">
        <v>10011</v>
      </c>
      <c r="H47" s="2">
        <v>1</v>
      </c>
      <c r="I47" s="2">
        <v>1</v>
      </c>
      <c r="J47" s="2">
        <v>2</v>
      </c>
      <c r="K47" s="2">
        <v>500</v>
      </c>
      <c r="L47" s="6" t="s">
        <v>295</v>
      </c>
    </row>
    <row r="48" spans="1:12" x14ac:dyDescent="0.3">
      <c r="A48" s="2">
        <v>6005</v>
      </c>
      <c r="B48" s="2" t="str">
        <f>IF(D48=1,VLOOKUP(G48,[1]AffectBuff!$A$6:$B$8,2,FALSE),IF(D48=3,VLOOKUP(G48,[2]data!$A$6:$B$362,2,FALSE),""))</f>
        <v>镔铁刀</v>
      </c>
      <c r="C48" s="2" t="s">
        <v>286</v>
      </c>
      <c r="D48" s="2">
        <v>3</v>
      </c>
      <c r="E48" s="2">
        <v>30000</v>
      </c>
      <c r="F48" s="2">
        <v>2000</v>
      </c>
      <c r="G48" s="2">
        <v>10012</v>
      </c>
      <c r="H48" s="2">
        <v>1</v>
      </c>
      <c r="I48" s="2">
        <v>1</v>
      </c>
      <c r="J48" s="2">
        <v>2</v>
      </c>
      <c r="K48" s="2">
        <v>500</v>
      </c>
      <c r="L48" s="6" t="s">
        <v>295</v>
      </c>
    </row>
    <row r="49" spans="1:12" x14ac:dyDescent="0.3">
      <c r="A49" s="2">
        <v>6006</v>
      </c>
      <c r="B49" s="2" t="str">
        <f>IF(D49=1,VLOOKUP(G49,[1]AffectBuff!$A$6:$B$8,2,FALSE),IF(D49=3,VLOOKUP(G49,[2]data!$A$6:$B$362,2,FALSE),""))</f>
        <v>炎凤镔铁刀</v>
      </c>
      <c r="C49" s="2" t="s">
        <v>286</v>
      </c>
      <c r="D49" s="2">
        <v>3</v>
      </c>
      <c r="E49" s="2">
        <v>30000</v>
      </c>
      <c r="F49" s="2">
        <v>2000</v>
      </c>
      <c r="G49" s="2">
        <v>10013</v>
      </c>
      <c r="H49" s="2">
        <v>1</v>
      </c>
      <c r="I49" s="2">
        <v>1</v>
      </c>
      <c r="J49" s="2">
        <v>2</v>
      </c>
      <c r="K49" s="2">
        <v>500</v>
      </c>
      <c r="L49" s="6" t="s">
        <v>295</v>
      </c>
    </row>
    <row r="50" spans="1:12" x14ac:dyDescent="0.3">
      <c r="A50" s="2">
        <v>6007</v>
      </c>
      <c r="B50" s="2" t="str">
        <f>IF(D50=1,VLOOKUP(G50,[1]AffectBuff!$A$6:$B$8,2,FALSE),IF(D50=3,VLOOKUP(G50,[2]data!$A$6:$B$362,2,FALSE),""))</f>
        <v>长剑</v>
      </c>
      <c r="C50" s="2" t="s">
        <v>286</v>
      </c>
      <c r="D50" s="2">
        <v>3</v>
      </c>
      <c r="E50" s="2">
        <v>30000</v>
      </c>
      <c r="F50" s="2">
        <v>2000</v>
      </c>
      <c r="G50" s="2">
        <f>G47+10</f>
        <v>10021</v>
      </c>
      <c r="H50" s="2">
        <v>1</v>
      </c>
      <c r="I50" s="2">
        <v>1</v>
      </c>
      <c r="J50" s="2">
        <v>2</v>
      </c>
      <c r="K50" s="2">
        <v>500</v>
      </c>
      <c r="L50" s="6" t="s">
        <v>295</v>
      </c>
    </row>
    <row r="51" spans="1:12" x14ac:dyDescent="0.3">
      <c r="A51" s="2">
        <v>6008</v>
      </c>
      <c r="B51" s="2" t="str">
        <f>IF(D51=1,VLOOKUP(G51,[1]AffectBuff!$A$6:$B$8,2,FALSE),IF(D51=3,VLOOKUP(G51,[2]data!$A$6:$B$362,2,FALSE),""))</f>
        <v>镔铁长剑</v>
      </c>
      <c r="C51" s="2" t="s">
        <v>286</v>
      </c>
      <c r="D51" s="2">
        <v>3</v>
      </c>
      <c r="E51" s="2">
        <v>30000</v>
      </c>
      <c r="F51" s="2">
        <v>2000</v>
      </c>
      <c r="G51" s="2">
        <f t="shared" ref="G51:G53" si="2">G48+10</f>
        <v>10022</v>
      </c>
      <c r="H51" s="2">
        <v>1</v>
      </c>
      <c r="I51" s="2">
        <v>1</v>
      </c>
      <c r="J51" s="2">
        <v>2</v>
      </c>
      <c r="K51" s="2">
        <v>500</v>
      </c>
      <c r="L51" s="6" t="s">
        <v>295</v>
      </c>
    </row>
    <row r="52" spans="1:12" x14ac:dyDescent="0.3">
      <c r="A52" s="2">
        <v>6009</v>
      </c>
      <c r="B52" s="2" t="str">
        <f>IF(D52=1,VLOOKUP(G52,[1]AffectBuff!$A$6:$B$8,2,FALSE),IF(D52=3,VLOOKUP(G52,[2]data!$A$6:$B$362,2,FALSE),""))</f>
        <v>炎凤镔铁剑</v>
      </c>
      <c r="C52" s="2" t="s">
        <v>286</v>
      </c>
      <c r="D52" s="2">
        <v>3</v>
      </c>
      <c r="E52" s="2">
        <v>30000</v>
      </c>
      <c r="F52" s="2">
        <v>2000</v>
      </c>
      <c r="G52" s="2">
        <f t="shared" si="2"/>
        <v>10023</v>
      </c>
      <c r="H52" s="2">
        <v>1</v>
      </c>
      <c r="I52" s="2">
        <v>1</v>
      </c>
      <c r="J52" s="2">
        <v>2</v>
      </c>
      <c r="K52" s="2">
        <v>500</v>
      </c>
      <c r="L52" s="6" t="s">
        <v>295</v>
      </c>
    </row>
    <row r="53" spans="1:12" x14ac:dyDescent="0.3">
      <c r="A53" s="2">
        <v>6010</v>
      </c>
      <c r="B53" s="2" t="str">
        <f>IF(D53=1,VLOOKUP(G53,[1]AffectBuff!$A$6:$B$8,2,FALSE),IF(D53=3,VLOOKUP(G53,[2]data!$A$6:$B$362,2,FALSE),""))</f>
        <v>关刀</v>
      </c>
      <c r="C53" s="2" t="s">
        <v>286</v>
      </c>
      <c r="D53" s="2">
        <v>3</v>
      </c>
      <c r="E53" s="2">
        <v>30000</v>
      </c>
      <c r="F53" s="2">
        <v>2000</v>
      </c>
      <c r="G53" s="2">
        <f t="shared" si="2"/>
        <v>10031</v>
      </c>
      <c r="H53" s="2">
        <v>1</v>
      </c>
      <c r="I53" s="2">
        <v>1</v>
      </c>
      <c r="J53" s="2">
        <v>2</v>
      </c>
      <c r="K53" s="2">
        <v>500</v>
      </c>
      <c r="L53" s="6" t="s">
        <v>295</v>
      </c>
    </row>
    <row r="54" spans="1:12" x14ac:dyDescent="0.3">
      <c r="A54" s="2">
        <v>6011</v>
      </c>
      <c r="B54" s="2" t="str">
        <f>IF(D54=1,VLOOKUP(G54,[1]AffectBuff!$A$6:$B$8,2,FALSE),IF(D54=3,VLOOKUP(G54,[2]data!$A$6:$B$362,2,FALSE),""))</f>
        <v>偃月刀</v>
      </c>
      <c r="C54" s="2" t="s">
        <v>286</v>
      </c>
      <c r="D54" s="2">
        <v>3</v>
      </c>
      <c r="E54" s="2">
        <v>30000</v>
      </c>
      <c r="F54" s="2">
        <v>2000</v>
      </c>
      <c r="G54" s="2">
        <f t="shared" ref="G54:G70" si="3">G51+10</f>
        <v>10032</v>
      </c>
      <c r="H54" s="2">
        <v>1</v>
      </c>
      <c r="I54" s="2">
        <v>1</v>
      </c>
      <c r="J54" s="2">
        <v>2</v>
      </c>
      <c r="K54" s="2">
        <v>500</v>
      </c>
      <c r="L54" s="6" t="s">
        <v>295</v>
      </c>
    </row>
    <row r="55" spans="1:12" x14ac:dyDescent="0.3">
      <c r="A55" s="2">
        <v>6012</v>
      </c>
      <c r="B55" s="2" t="str">
        <f>IF(D55=1,VLOOKUP(G55,[1]AffectBuff!$A$6:$B$8,2,FALSE),IF(D55=3,VLOOKUP(G55,[2]data!$A$6:$B$362,2,FALSE),""))</f>
        <v>青龙偃月刀</v>
      </c>
      <c r="C55" s="2" t="s">
        <v>286</v>
      </c>
      <c r="D55" s="2">
        <v>3</v>
      </c>
      <c r="E55" s="2">
        <v>30000</v>
      </c>
      <c r="F55" s="2">
        <v>2000</v>
      </c>
      <c r="G55" s="2">
        <f t="shared" si="3"/>
        <v>10033</v>
      </c>
      <c r="H55" s="2">
        <v>1</v>
      </c>
      <c r="I55" s="2">
        <v>1</v>
      </c>
      <c r="J55" s="2">
        <v>2</v>
      </c>
      <c r="K55" s="2">
        <v>500</v>
      </c>
      <c r="L55" s="6" t="s">
        <v>295</v>
      </c>
    </row>
    <row r="56" spans="1:12" x14ac:dyDescent="0.3">
      <c r="A56" s="2">
        <v>6013</v>
      </c>
      <c r="B56" s="2" t="str">
        <f>IF(D56=1,VLOOKUP(G56,[1]AffectBuff!$A$6:$B$8,2,FALSE),IF(D56=3,VLOOKUP(G56,[2]data!$A$6:$B$362,2,FALSE),""))</f>
        <v>大斧</v>
      </c>
      <c r="C56" s="2" t="s">
        <v>286</v>
      </c>
      <c r="D56" s="2">
        <v>3</v>
      </c>
      <c r="E56" s="2">
        <v>30000</v>
      </c>
      <c r="F56" s="2">
        <v>2000</v>
      </c>
      <c r="G56" s="2">
        <f t="shared" si="3"/>
        <v>10041</v>
      </c>
      <c r="H56" s="2">
        <v>1</v>
      </c>
      <c r="I56" s="2">
        <v>1</v>
      </c>
      <c r="J56" s="2">
        <v>2</v>
      </c>
      <c r="K56" s="2">
        <v>500</v>
      </c>
      <c r="L56" s="6" t="s">
        <v>295</v>
      </c>
    </row>
    <row r="57" spans="1:12" x14ac:dyDescent="0.3">
      <c r="A57" s="2">
        <v>6014</v>
      </c>
      <c r="B57" s="2" t="str">
        <f>IF(D57=1,VLOOKUP(G57,[1]AffectBuff!$A$6:$B$8,2,FALSE),IF(D57=3,VLOOKUP(G57,[2]data!$A$6:$B$362,2,FALSE),""))</f>
        <v>宣花斧</v>
      </c>
      <c r="C57" s="2" t="s">
        <v>286</v>
      </c>
      <c r="D57" s="2">
        <v>3</v>
      </c>
      <c r="E57" s="2">
        <v>30000</v>
      </c>
      <c r="F57" s="2">
        <v>2000</v>
      </c>
      <c r="G57" s="2">
        <f t="shared" si="3"/>
        <v>10042</v>
      </c>
      <c r="H57" s="2">
        <v>1</v>
      </c>
      <c r="I57" s="2">
        <v>1</v>
      </c>
      <c r="J57" s="2">
        <v>2</v>
      </c>
      <c r="K57" s="2">
        <v>500</v>
      </c>
      <c r="L57" s="6" t="s">
        <v>295</v>
      </c>
    </row>
    <row r="58" spans="1:12" x14ac:dyDescent="0.3">
      <c r="A58" s="2">
        <v>6015</v>
      </c>
      <c r="B58" s="2" t="str">
        <f>IF(D58=1,VLOOKUP(G58,[1]AffectBuff!$A$6:$B$8,2,FALSE),IF(D58=3,VLOOKUP(G58,[2]data!$A$6:$B$362,2,FALSE),""))</f>
        <v>寒意宣花斧</v>
      </c>
      <c r="C58" s="2" t="s">
        <v>286</v>
      </c>
      <c r="D58" s="2">
        <v>3</v>
      </c>
      <c r="E58" s="2">
        <v>30000</v>
      </c>
      <c r="F58" s="2">
        <v>2000</v>
      </c>
      <c r="G58" s="2">
        <f t="shared" si="3"/>
        <v>10043</v>
      </c>
      <c r="H58" s="2">
        <v>1</v>
      </c>
      <c r="I58" s="2">
        <v>1</v>
      </c>
      <c r="J58" s="2">
        <v>2</v>
      </c>
      <c r="K58" s="2">
        <v>500</v>
      </c>
      <c r="L58" s="6" t="s">
        <v>295</v>
      </c>
    </row>
    <row r="59" spans="1:12" x14ac:dyDescent="0.3">
      <c r="A59" s="2">
        <v>6016</v>
      </c>
      <c r="B59" s="2" t="str">
        <f>IF(D59=1,VLOOKUP(G59,[1]AffectBuff!$A$6:$B$8,2,FALSE),IF(D59=3,VLOOKUP(G59,[2]data!$A$6:$B$362,2,FALSE),""))</f>
        <v>长刀</v>
      </c>
      <c r="C59" s="2" t="s">
        <v>286</v>
      </c>
      <c r="D59" s="2">
        <v>3</v>
      </c>
      <c r="E59" s="2">
        <v>30000</v>
      </c>
      <c r="F59" s="2">
        <v>2000</v>
      </c>
      <c r="G59" s="2">
        <v>10011</v>
      </c>
      <c r="H59" s="2">
        <v>1</v>
      </c>
      <c r="I59" s="2">
        <v>1</v>
      </c>
      <c r="J59" s="2">
        <v>2</v>
      </c>
      <c r="K59" s="2">
        <v>500</v>
      </c>
      <c r="L59" s="6" t="s">
        <v>295</v>
      </c>
    </row>
    <row r="60" spans="1:12" x14ac:dyDescent="0.3">
      <c r="A60" s="2">
        <v>6017</v>
      </c>
      <c r="B60" s="2" t="str">
        <f>IF(D60=1,VLOOKUP(G60,[1]AffectBuff!$A$6:$B$8,2,FALSE),IF(D60=3,VLOOKUP(G60,[2]data!$A$6:$B$362,2,FALSE),""))</f>
        <v>镔铁刀</v>
      </c>
      <c r="C60" s="2" t="s">
        <v>286</v>
      </c>
      <c r="D60" s="2">
        <v>3</v>
      </c>
      <c r="E60" s="2">
        <v>30000</v>
      </c>
      <c r="F60" s="2">
        <v>2000</v>
      </c>
      <c r="G60" s="2">
        <v>10012</v>
      </c>
      <c r="H60" s="2">
        <v>1</v>
      </c>
      <c r="I60" s="2">
        <v>1</v>
      </c>
      <c r="J60" s="2">
        <v>2</v>
      </c>
      <c r="K60" s="2">
        <v>500</v>
      </c>
      <c r="L60" s="6" t="s">
        <v>295</v>
      </c>
    </row>
    <row r="61" spans="1:12" x14ac:dyDescent="0.3">
      <c r="A61" s="2">
        <v>6018</v>
      </c>
      <c r="B61" s="2" t="str">
        <f>IF(D61=1,VLOOKUP(G61,[1]AffectBuff!$A$6:$B$8,2,FALSE),IF(D61=3,VLOOKUP(G61,[2]data!$A$6:$B$362,2,FALSE),""))</f>
        <v>炎凤镔铁刀</v>
      </c>
      <c r="C61" s="2" t="s">
        <v>286</v>
      </c>
      <c r="D61" s="2">
        <v>3</v>
      </c>
      <c r="E61" s="2">
        <v>30000</v>
      </c>
      <c r="F61" s="2">
        <v>2000</v>
      </c>
      <c r="G61" s="2">
        <v>10013</v>
      </c>
      <c r="H61" s="2">
        <v>1</v>
      </c>
      <c r="I61" s="2">
        <v>1</v>
      </c>
      <c r="J61" s="2">
        <v>2</v>
      </c>
      <c r="K61" s="2">
        <v>500</v>
      </c>
      <c r="L61" s="6" t="s">
        <v>295</v>
      </c>
    </row>
    <row r="62" spans="1:12" x14ac:dyDescent="0.3">
      <c r="A62" s="2">
        <v>6019</v>
      </c>
      <c r="B62" s="2" t="str">
        <f>IF(D62=1,VLOOKUP(G62,[1]AffectBuff!$A$6:$B$8,2,FALSE),IF(D62=3,VLOOKUP(G62,[2]data!$A$6:$B$362,2,FALSE),""))</f>
        <v>长剑</v>
      </c>
      <c r="C62" s="2" t="s">
        <v>286</v>
      </c>
      <c r="D62" s="2">
        <v>3</v>
      </c>
      <c r="E62" s="2">
        <v>30000</v>
      </c>
      <c r="F62" s="2">
        <v>2000</v>
      </c>
      <c r="G62" s="2">
        <f>G59+10</f>
        <v>10021</v>
      </c>
      <c r="H62" s="2">
        <v>1</v>
      </c>
      <c r="I62" s="2">
        <v>1</v>
      </c>
      <c r="J62" s="2">
        <v>2</v>
      </c>
      <c r="K62" s="2">
        <v>500</v>
      </c>
      <c r="L62" s="6" t="s">
        <v>295</v>
      </c>
    </row>
    <row r="63" spans="1:12" x14ac:dyDescent="0.3">
      <c r="A63" s="2">
        <v>6020</v>
      </c>
      <c r="B63" s="2" t="str">
        <f>IF(D63=1,VLOOKUP(G63,[1]AffectBuff!$A$6:$B$8,2,FALSE),IF(D63=3,VLOOKUP(G63,[2]data!$A$6:$B$362,2,FALSE),""))</f>
        <v>镔铁长剑</v>
      </c>
      <c r="C63" s="2" t="s">
        <v>286</v>
      </c>
      <c r="D63" s="2">
        <v>3</v>
      </c>
      <c r="E63" s="2">
        <v>30000</v>
      </c>
      <c r="F63" s="2">
        <v>2000</v>
      </c>
      <c r="G63" s="2">
        <f t="shared" ref="G63:G65" si="4">G60+10</f>
        <v>10022</v>
      </c>
      <c r="H63" s="2">
        <v>1</v>
      </c>
      <c r="I63" s="2">
        <v>1</v>
      </c>
      <c r="J63" s="2">
        <v>2</v>
      </c>
      <c r="K63" s="2">
        <v>500</v>
      </c>
      <c r="L63" s="6" t="s">
        <v>295</v>
      </c>
    </row>
    <row r="64" spans="1:12" x14ac:dyDescent="0.3">
      <c r="A64" s="2">
        <v>6021</v>
      </c>
      <c r="B64" s="2" t="str">
        <f>IF(D64=1,VLOOKUP(G64,[1]AffectBuff!$A$6:$B$8,2,FALSE),IF(D64=3,VLOOKUP(G64,[2]data!$A$6:$B$362,2,FALSE),""))</f>
        <v>炎凤镔铁剑</v>
      </c>
      <c r="C64" s="2" t="s">
        <v>286</v>
      </c>
      <c r="D64" s="2">
        <v>3</v>
      </c>
      <c r="E64" s="2">
        <v>30000</v>
      </c>
      <c r="F64" s="2">
        <v>2000</v>
      </c>
      <c r="G64" s="2">
        <f t="shared" si="4"/>
        <v>10023</v>
      </c>
      <c r="H64" s="2">
        <v>1</v>
      </c>
      <c r="I64" s="2">
        <v>1</v>
      </c>
      <c r="J64" s="2">
        <v>2</v>
      </c>
      <c r="K64" s="2">
        <v>500</v>
      </c>
      <c r="L64" s="6" t="s">
        <v>295</v>
      </c>
    </row>
    <row r="65" spans="1:12" x14ac:dyDescent="0.3">
      <c r="A65" s="2">
        <v>6022</v>
      </c>
      <c r="B65" s="2" t="str">
        <f>IF(D65=1,VLOOKUP(G65,[1]AffectBuff!$A$6:$B$8,2,FALSE),IF(D65=3,VLOOKUP(G65,[2]data!$A$6:$B$362,2,FALSE),""))</f>
        <v>关刀</v>
      </c>
      <c r="C65" s="2" t="s">
        <v>286</v>
      </c>
      <c r="D65" s="2">
        <v>3</v>
      </c>
      <c r="E65" s="2">
        <v>30000</v>
      </c>
      <c r="F65" s="2">
        <v>2000</v>
      </c>
      <c r="G65" s="2">
        <f t="shared" si="4"/>
        <v>10031</v>
      </c>
      <c r="H65" s="2">
        <v>1</v>
      </c>
      <c r="I65" s="2">
        <v>1</v>
      </c>
      <c r="J65" s="2">
        <v>2</v>
      </c>
      <c r="K65" s="2">
        <v>500</v>
      </c>
      <c r="L65" s="6" t="s">
        <v>295</v>
      </c>
    </row>
    <row r="66" spans="1:12" x14ac:dyDescent="0.3">
      <c r="A66" s="2">
        <v>6023</v>
      </c>
      <c r="B66" s="2" t="str">
        <f>IF(D66=1,VLOOKUP(G66,[1]AffectBuff!$A$6:$B$8,2,FALSE),IF(D66=3,VLOOKUP(G66,[2]data!$A$6:$B$362,2,FALSE),""))</f>
        <v>偃月刀</v>
      </c>
      <c r="C66" s="2" t="s">
        <v>286</v>
      </c>
      <c r="D66" s="2">
        <v>3</v>
      </c>
      <c r="E66" s="2">
        <v>30000</v>
      </c>
      <c r="F66" s="2">
        <v>2000</v>
      </c>
      <c r="G66" s="2">
        <f t="shared" si="3"/>
        <v>10032</v>
      </c>
      <c r="H66" s="2">
        <v>1</v>
      </c>
      <c r="I66" s="2">
        <v>1</v>
      </c>
      <c r="J66" s="2">
        <v>2</v>
      </c>
      <c r="K66" s="2">
        <v>500</v>
      </c>
      <c r="L66" s="6" t="s">
        <v>295</v>
      </c>
    </row>
    <row r="67" spans="1:12" x14ac:dyDescent="0.3">
      <c r="A67" s="2">
        <v>6024</v>
      </c>
      <c r="B67" s="2" t="str">
        <f>IF(D67=1,VLOOKUP(G67,[1]AffectBuff!$A$6:$B$8,2,FALSE),IF(D67=3,VLOOKUP(G67,[2]data!$A$6:$B$362,2,FALSE),""))</f>
        <v>青龙偃月刀</v>
      </c>
      <c r="C67" s="2" t="s">
        <v>286</v>
      </c>
      <c r="D67" s="2">
        <v>3</v>
      </c>
      <c r="E67" s="2">
        <v>30000</v>
      </c>
      <c r="F67" s="2">
        <v>2000</v>
      </c>
      <c r="G67" s="2">
        <f t="shared" si="3"/>
        <v>10033</v>
      </c>
      <c r="H67" s="2">
        <v>1</v>
      </c>
      <c r="I67" s="2">
        <v>1</v>
      </c>
      <c r="J67" s="2">
        <v>2</v>
      </c>
      <c r="K67" s="2">
        <v>500</v>
      </c>
      <c r="L67" s="6" t="s">
        <v>295</v>
      </c>
    </row>
    <row r="68" spans="1:12" x14ac:dyDescent="0.3">
      <c r="A68" s="2">
        <v>6025</v>
      </c>
      <c r="B68" s="2" t="str">
        <f>IF(D68=1,VLOOKUP(G68,[1]AffectBuff!$A$6:$B$8,2,FALSE),IF(D68=3,VLOOKUP(G68,[2]data!$A$6:$B$362,2,FALSE),""))</f>
        <v>大斧</v>
      </c>
      <c r="C68" s="2" t="s">
        <v>286</v>
      </c>
      <c r="D68" s="2">
        <v>3</v>
      </c>
      <c r="E68" s="2">
        <v>30000</v>
      </c>
      <c r="F68" s="2">
        <v>2000</v>
      </c>
      <c r="G68" s="2">
        <f t="shared" si="3"/>
        <v>10041</v>
      </c>
      <c r="H68" s="2">
        <v>1</v>
      </c>
      <c r="I68" s="2">
        <v>1</v>
      </c>
      <c r="J68" s="2">
        <v>2</v>
      </c>
      <c r="K68" s="2">
        <v>500</v>
      </c>
      <c r="L68" s="6" t="s">
        <v>295</v>
      </c>
    </row>
    <row r="69" spans="1:12" x14ac:dyDescent="0.3">
      <c r="A69" s="2">
        <v>6026</v>
      </c>
      <c r="B69" s="2" t="str">
        <f>IF(D69=1,VLOOKUP(G69,[1]AffectBuff!$A$6:$B$8,2,FALSE),IF(D69=3,VLOOKUP(G69,[2]data!$A$6:$B$362,2,FALSE),""))</f>
        <v>宣花斧</v>
      </c>
      <c r="C69" s="2" t="s">
        <v>286</v>
      </c>
      <c r="D69" s="2">
        <v>3</v>
      </c>
      <c r="E69" s="2">
        <v>30000</v>
      </c>
      <c r="F69" s="2">
        <v>2000</v>
      </c>
      <c r="G69" s="2">
        <f t="shared" si="3"/>
        <v>10042</v>
      </c>
      <c r="H69" s="2">
        <v>1</v>
      </c>
      <c r="I69" s="2">
        <v>1</v>
      </c>
      <c r="J69" s="2">
        <v>2</v>
      </c>
      <c r="K69" s="2">
        <v>500</v>
      </c>
      <c r="L69" s="6" t="s">
        <v>295</v>
      </c>
    </row>
    <row r="70" spans="1:12" x14ac:dyDescent="0.3">
      <c r="A70" s="2">
        <v>6027</v>
      </c>
      <c r="B70" s="2" t="str">
        <f>IF(D70=1,VLOOKUP(G70,[1]AffectBuff!$A$6:$B$8,2,FALSE),IF(D70=3,VLOOKUP(G70,[2]data!$A$6:$B$362,2,FALSE),""))</f>
        <v>寒意宣花斧</v>
      </c>
      <c r="C70" s="2" t="s">
        <v>286</v>
      </c>
      <c r="D70" s="2">
        <v>3</v>
      </c>
      <c r="E70" s="2">
        <v>30000</v>
      </c>
      <c r="F70" s="2">
        <v>2000</v>
      </c>
      <c r="G70" s="2">
        <f t="shared" si="3"/>
        <v>10043</v>
      </c>
      <c r="H70" s="2">
        <v>1</v>
      </c>
      <c r="I70" s="2">
        <v>1</v>
      </c>
      <c r="J70" s="2">
        <v>2</v>
      </c>
      <c r="K70" s="2">
        <v>500</v>
      </c>
      <c r="L70" s="6" t="s">
        <v>295</v>
      </c>
    </row>
    <row r="71" spans="1:12" x14ac:dyDescent="0.3">
      <c r="A71" s="2">
        <v>6028</v>
      </c>
      <c r="B71" s="2" t="str">
        <f>IF(D71=1,VLOOKUP(G71,[1]AffectBuff!$A$6:$B$8,2,FALSE),IF(D71=3,VLOOKUP(G71,[2]data!$A$6:$B$362,2,FALSE),""))</f>
        <v>长刀</v>
      </c>
      <c r="C71" s="2" t="s">
        <v>286</v>
      </c>
      <c r="D71" s="2">
        <v>3</v>
      </c>
      <c r="E71" s="2">
        <v>30000</v>
      </c>
      <c r="F71" s="2">
        <v>2000</v>
      </c>
      <c r="G71" s="2">
        <v>10011</v>
      </c>
      <c r="H71" s="2">
        <v>1</v>
      </c>
      <c r="I71" s="2">
        <v>1</v>
      </c>
      <c r="J71" s="2">
        <v>2</v>
      </c>
      <c r="K71" s="2">
        <v>500</v>
      </c>
      <c r="L71" s="6" t="s">
        <v>295</v>
      </c>
    </row>
    <row r="72" spans="1:12" x14ac:dyDescent="0.3">
      <c r="A72" s="2">
        <v>6029</v>
      </c>
      <c r="B72" s="2" t="str">
        <f>IF(D72=1,VLOOKUP(G72,[1]AffectBuff!$A$6:$B$8,2,FALSE),IF(D72=3,VLOOKUP(G72,[2]data!$A$6:$B$362,2,FALSE),""))</f>
        <v>镔铁刀</v>
      </c>
      <c r="C72" s="2" t="s">
        <v>286</v>
      </c>
      <c r="D72" s="2">
        <v>3</v>
      </c>
      <c r="E72" s="2">
        <v>30000</v>
      </c>
      <c r="F72" s="2">
        <v>2000</v>
      </c>
      <c r="G72" s="2">
        <v>10012</v>
      </c>
      <c r="H72" s="2">
        <v>1</v>
      </c>
      <c r="I72" s="2">
        <v>1</v>
      </c>
      <c r="J72" s="2">
        <v>2</v>
      </c>
      <c r="K72" s="2">
        <v>500</v>
      </c>
      <c r="L72" s="6" t="s">
        <v>295</v>
      </c>
    </row>
    <row r="73" spans="1:12" x14ac:dyDescent="0.3">
      <c r="A73" s="2">
        <v>6030</v>
      </c>
      <c r="B73" s="2" t="str">
        <f>IF(D73=1,VLOOKUP(G73,[1]AffectBuff!$A$6:$B$8,2,FALSE),IF(D73=3,VLOOKUP(G73,[2]data!$A$6:$B$362,2,FALSE),""))</f>
        <v>炎凤镔铁刀</v>
      </c>
      <c r="C73" s="2" t="s">
        <v>286</v>
      </c>
      <c r="D73" s="2">
        <v>3</v>
      </c>
      <c r="E73" s="2">
        <v>30000</v>
      </c>
      <c r="F73" s="2">
        <v>2000</v>
      </c>
      <c r="G73" s="2">
        <v>10013</v>
      </c>
      <c r="H73" s="2">
        <v>1</v>
      </c>
      <c r="I73" s="2">
        <v>1</v>
      </c>
      <c r="J73" s="2">
        <v>2</v>
      </c>
      <c r="K73" s="2">
        <v>500</v>
      </c>
      <c r="L73" s="6" t="s">
        <v>295</v>
      </c>
    </row>
    <row r="74" spans="1:12" x14ac:dyDescent="0.3">
      <c r="A74" s="2">
        <v>6031</v>
      </c>
      <c r="B74" s="2" t="str">
        <f>IF(D74=1,VLOOKUP(G74,[1]AffectBuff!$A$6:$B$8,2,FALSE),IF(D74=3,VLOOKUP(G74,[2]data!$A$6:$B$362,2,FALSE),""))</f>
        <v>长剑</v>
      </c>
      <c r="C74" s="2" t="s">
        <v>286</v>
      </c>
      <c r="D74" s="2">
        <v>3</v>
      </c>
      <c r="E74" s="2">
        <v>30000</v>
      </c>
      <c r="F74" s="2">
        <v>2000</v>
      </c>
      <c r="G74" s="2">
        <f>G71+10</f>
        <v>10021</v>
      </c>
      <c r="H74" s="2">
        <v>1</v>
      </c>
      <c r="I74" s="2">
        <v>1</v>
      </c>
      <c r="J74" s="2">
        <v>2</v>
      </c>
      <c r="K74" s="2">
        <v>500</v>
      </c>
      <c r="L74" s="6" t="s">
        <v>295</v>
      </c>
    </row>
    <row r="75" spans="1:12" x14ac:dyDescent="0.3">
      <c r="A75" s="2">
        <v>6032</v>
      </c>
      <c r="B75" s="2" t="str">
        <f>IF(D75=1,VLOOKUP(G75,[1]AffectBuff!$A$6:$B$8,2,FALSE),IF(D75=3,VLOOKUP(G75,[2]data!$A$6:$B$362,2,FALSE),""))</f>
        <v>镔铁长剑</v>
      </c>
      <c r="C75" s="2" t="s">
        <v>286</v>
      </c>
      <c r="D75" s="2">
        <v>3</v>
      </c>
      <c r="E75" s="2">
        <v>30000</v>
      </c>
      <c r="F75" s="2">
        <v>2000</v>
      </c>
      <c r="G75" s="2">
        <f t="shared" ref="G75:G76" si="5">G72+10</f>
        <v>10022</v>
      </c>
      <c r="H75" s="2">
        <v>1</v>
      </c>
      <c r="I75" s="2">
        <v>1</v>
      </c>
      <c r="J75" s="2">
        <v>2</v>
      </c>
      <c r="K75" s="2">
        <v>500</v>
      </c>
      <c r="L75" s="6" t="s">
        <v>295</v>
      </c>
    </row>
    <row r="76" spans="1:12" x14ac:dyDescent="0.3">
      <c r="A76" s="2">
        <v>6033</v>
      </c>
      <c r="B76" s="2" t="str">
        <f>IF(D76=1,VLOOKUP(G76,[1]AffectBuff!$A$6:$B$8,2,FALSE),IF(D76=3,VLOOKUP(G76,[2]data!$A$6:$B$362,2,FALSE),""))</f>
        <v>炎凤镔铁剑</v>
      </c>
      <c r="C76" s="2" t="s">
        <v>286</v>
      </c>
      <c r="D76" s="2">
        <v>3</v>
      </c>
      <c r="E76" s="2">
        <v>30000</v>
      </c>
      <c r="F76" s="2">
        <v>2000</v>
      </c>
      <c r="G76" s="2">
        <f t="shared" si="5"/>
        <v>10023</v>
      </c>
      <c r="H76" s="2">
        <v>1</v>
      </c>
      <c r="I76" s="2">
        <v>1</v>
      </c>
      <c r="J76" s="2">
        <v>2</v>
      </c>
      <c r="K76" s="2">
        <v>500</v>
      </c>
      <c r="L76" s="6" t="s">
        <v>295</v>
      </c>
    </row>
    <row r="77" spans="1:12" x14ac:dyDescent="0.3">
      <c r="A77" s="2">
        <v>6034</v>
      </c>
      <c r="B77" s="2" t="str">
        <f>IF(D77=1,VLOOKUP(G77,[1]AffectBuff!$A$6:$B$8,2,FALSE),IF(D77=3,VLOOKUP(G77,[2]data!$A$6:$B$362,2,FALSE),""))</f>
        <v>铁胚</v>
      </c>
      <c r="C77" s="6" t="s">
        <v>286</v>
      </c>
      <c r="D77" s="2">
        <v>3</v>
      </c>
      <c r="E77" s="2">
        <v>30000</v>
      </c>
      <c r="F77" s="2">
        <v>2000</v>
      </c>
      <c r="G77" s="2">
        <v>3001</v>
      </c>
      <c r="H77" s="2">
        <v>1</v>
      </c>
      <c r="I77" s="2">
        <v>1</v>
      </c>
      <c r="J77" s="2">
        <v>2</v>
      </c>
      <c r="K77" s="2">
        <v>500</v>
      </c>
      <c r="L77" s="6" t="s">
        <v>292</v>
      </c>
    </row>
    <row r="78" spans="1:12" x14ac:dyDescent="0.3">
      <c r="A78" s="2">
        <v>6035</v>
      </c>
      <c r="B78" s="2" t="str">
        <f>IF(D78=1,VLOOKUP(G78,[1]AffectBuff!$A$6:$B$8,2,FALSE),IF(D78=3,VLOOKUP(G78,[2]data!$A$6:$B$362,2,FALSE),""))</f>
        <v>精钢胚</v>
      </c>
      <c r="C78" s="6" t="s">
        <v>286</v>
      </c>
      <c r="D78" s="2">
        <v>3</v>
      </c>
      <c r="E78" s="2">
        <v>30000</v>
      </c>
      <c r="F78" s="2">
        <v>2000</v>
      </c>
      <c r="G78" s="2">
        <v>3002</v>
      </c>
      <c r="H78" s="2">
        <v>1</v>
      </c>
      <c r="I78" s="2">
        <v>1</v>
      </c>
      <c r="J78" s="2">
        <v>2</v>
      </c>
      <c r="K78" s="2">
        <v>500</v>
      </c>
      <c r="L78" s="6" t="s">
        <v>293</v>
      </c>
    </row>
    <row r="79" spans="1:12" x14ac:dyDescent="0.3">
      <c r="A79" s="2">
        <v>6036</v>
      </c>
      <c r="B79" s="2" t="str">
        <f>IF(D79=1,VLOOKUP(G79,[1]AffectBuff!$A$6:$B$8,2,FALSE),IF(D79=3,VLOOKUP(G79,[2]data!$A$6:$B$362,2,FALSE),""))</f>
        <v>百炼钢胚</v>
      </c>
      <c r="C79" s="6" t="s">
        <v>286</v>
      </c>
      <c r="D79" s="2">
        <v>3</v>
      </c>
      <c r="E79" s="2">
        <v>30000</v>
      </c>
      <c r="F79" s="2">
        <v>2000</v>
      </c>
      <c r="G79" s="2">
        <v>3003</v>
      </c>
      <c r="H79" s="2">
        <v>1</v>
      </c>
      <c r="I79" s="2">
        <v>1</v>
      </c>
      <c r="J79" s="2">
        <v>2</v>
      </c>
      <c r="K79" s="2">
        <v>500</v>
      </c>
      <c r="L79" s="6" t="s">
        <v>294</v>
      </c>
    </row>
    <row r="80" spans="1:12" x14ac:dyDescent="0.3">
      <c r="A80" s="2">
        <v>6037</v>
      </c>
      <c r="B80" s="2" t="s">
        <v>296</v>
      </c>
      <c r="C80" s="6" t="s">
        <v>286</v>
      </c>
      <c r="D80" s="2">
        <v>2</v>
      </c>
      <c r="E80" s="2">
        <v>30000</v>
      </c>
      <c r="F80" s="2">
        <v>2000</v>
      </c>
      <c r="G80" s="2">
        <v>1</v>
      </c>
      <c r="H80" s="2">
        <v>1000</v>
      </c>
      <c r="I80" s="2">
        <v>2000</v>
      </c>
      <c r="J80" s="2">
        <v>2</v>
      </c>
      <c r="K80" s="2">
        <v>500</v>
      </c>
      <c r="L80" s="6" t="s">
        <v>297</v>
      </c>
    </row>
    <row r="81" spans="1:12" x14ac:dyDescent="0.3">
      <c r="A81" s="2">
        <v>6038</v>
      </c>
      <c r="B81" s="2" t="s">
        <v>298</v>
      </c>
      <c r="C81" s="6" t="s">
        <v>286</v>
      </c>
      <c r="D81" s="2">
        <v>2</v>
      </c>
      <c r="E81" s="2">
        <v>30000</v>
      </c>
      <c r="F81" s="2">
        <v>2000</v>
      </c>
      <c r="G81" s="2">
        <v>3</v>
      </c>
      <c r="H81" s="2">
        <v>5000</v>
      </c>
      <c r="I81" s="2">
        <v>10000</v>
      </c>
      <c r="J81" s="2">
        <v>2</v>
      </c>
      <c r="K81" s="2">
        <v>500</v>
      </c>
      <c r="L81" s="6" t="s">
        <v>299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978"/>
  <sheetViews>
    <sheetView workbookViewId="0">
      <pane xSplit="3" ySplit="3" topLeftCell="D4" activePane="bottomRight" state="frozen"/>
      <selection pane="topRight"/>
      <selection pane="bottomLeft"/>
      <selection pane="bottomRight" activeCell="AD8" sqref="AD8"/>
    </sheetView>
  </sheetViews>
  <sheetFormatPr defaultColWidth="9" defaultRowHeight="17.25" x14ac:dyDescent="0.3"/>
  <cols>
    <col min="1" max="2" width="11" customWidth="1"/>
    <col min="3" max="3" width="27.77734375" customWidth="1"/>
    <col min="4" max="4" width="15.109375" customWidth="1"/>
    <col min="5" max="5" width="17.5546875" customWidth="1"/>
    <col min="6" max="6" width="16.44140625" customWidth="1"/>
    <col min="7" max="7" width="24.109375" customWidth="1"/>
    <col min="8" max="8" width="13.5546875" customWidth="1"/>
    <col min="9" max="9" width="91.5546875" customWidth="1"/>
    <col min="10" max="10" width="37.109375" customWidth="1"/>
    <col min="11" max="11" width="33.5546875" customWidth="1"/>
    <col min="12" max="12" width="23.88671875" customWidth="1"/>
    <col min="13" max="13" width="9.21875" customWidth="1"/>
    <col min="14" max="14" width="8.6640625" customWidth="1"/>
    <col min="15" max="15" width="12.44140625" customWidth="1"/>
    <col min="17" max="17" width="16.109375" customWidth="1"/>
    <col min="18" max="18" width="12.44140625" customWidth="1"/>
    <col min="19" max="21" width="22.109375" customWidth="1"/>
    <col min="22" max="22" width="11.21875" customWidth="1"/>
    <col min="25" max="25" width="12.6640625" customWidth="1"/>
    <col min="26" max="26" width="15.5546875" customWidth="1"/>
  </cols>
  <sheetData>
    <row r="1" spans="1:26" ht="18" x14ac:dyDescent="0.3">
      <c r="A1" s="1" t="s">
        <v>5</v>
      </c>
      <c r="B1" s="1" t="s">
        <v>233</v>
      </c>
      <c r="C1" s="1" t="s">
        <v>6</v>
      </c>
      <c r="D1" s="1" t="s">
        <v>300</v>
      </c>
      <c r="E1" s="5" t="s">
        <v>301</v>
      </c>
      <c r="F1" s="5" t="s">
        <v>302</v>
      </c>
      <c r="G1" s="1" t="s">
        <v>303</v>
      </c>
      <c r="H1" s="1" t="s">
        <v>304</v>
      </c>
      <c r="I1" s="1" t="s">
        <v>305</v>
      </c>
      <c r="J1" s="1" t="s">
        <v>306</v>
      </c>
      <c r="K1" s="1" t="s">
        <v>307</v>
      </c>
      <c r="L1" s="1" t="s">
        <v>308</v>
      </c>
      <c r="M1" s="1" t="s">
        <v>309</v>
      </c>
      <c r="N1" s="1" t="s">
        <v>310</v>
      </c>
      <c r="O1" s="1" t="s">
        <v>311</v>
      </c>
      <c r="P1" s="1" t="s">
        <v>312</v>
      </c>
      <c r="Q1" s="1" t="s">
        <v>313</v>
      </c>
      <c r="R1" s="1" t="s">
        <v>314</v>
      </c>
      <c r="S1" s="15" t="s">
        <v>315</v>
      </c>
      <c r="T1" s="15" t="s">
        <v>316</v>
      </c>
      <c r="U1" s="16" t="s">
        <v>317</v>
      </c>
      <c r="V1" s="16" t="s">
        <v>318</v>
      </c>
      <c r="W1" s="16" t="s">
        <v>319</v>
      </c>
      <c r="X1" s="16" t="s">
        <v>320</v>
      </c>
      <c r="Y1" s="16" t="s">
        <v>321</v>
      </c>
      <c r="Z1" s="1" t="s">
        <v>322</v>
      </c>
    </row>
    <row r="2" spans="1:26" ht="18" x14ac:dyDescent="0.3">
      <c r="A2" s="1" t="s">
        <v>30</v>
      </c>
      <c r="B2" s="1"/>
      <c r="C2" s="1"/>
      <c r="D2" s="1" t="s">
        <v>323</v>
      </c>
      <c r="E2" s="5" t="s">
        <v>324</v>
      </c>
      <c r="F2" s="5" t="s">
        <v>325</v>
      </c>
      <c r="G2" s="1" t="s">
        <v>326</v>
      </c>
      <c r="H2" s="1" t="s">
        <v>327</v>
      </c>
      <c r="I2" s="1" t="s">
        <v>328</v>
      </c>
      <c r="J2" s="1" t="s">
        <v>329</v>
      </c>
      <c r="K2" s="1" t="s">
        <v>330</v>
      </c>
      <c r="L2" s="1" t="s">
        <v>331</v>
      </c>
      <c r="M2" s="1"/>
      <c r="N2" s="1"/>
      <c r="O2" s="1"/>
      <c r="P2" s="1"/>
      <c r="Q2" s="1"/>
      <c r="R2" s="1"/>
      <c r="S2" s="15"/>
      <c r="T2" s="15"/>
      <c r="U2" s="15"/>
      <c r="V2" s="1" t="s">
        <v>332</v>
      </c>
      <c r="W2" s="1" t="s">
        <v>333</v>
      </c>
      <c r="X2" s="17" t="s">
        <v>334</v>
      </c>
      <c r="Y2" s="21" t="s">
        <v>335</v>
      </c>
      <c r="Z2" s="1" t="s">
        <v>336</v>
      </c>
    </row>
    <row r="3" spans="1:26" ht="18" x14ac:dyDescent="0.3">
      <c r="A3" s="1" t="s">
        <v>54</v>
      </c>
      <c r="B3" s="1"/>
      <c r="C3" s="1"/>
      <c r="D3" s="1" t="s">
        <v>54</v>
      </c>
      <c r="E3" s="5" t="s">
        <v>337</v>
      </c>
      <c r="F3" s="5" t="s">
        <v>337</v>
      </c>
      <c r="G3" s="1" t="s">
        <v>56</v>
      </c>
      <c r="H3" s="1" t="s">
        <v>54</v>
      </c>
      <c r="I3" s="1" t="s">
        <v>338</v>
      </c>
      <c r="J3" s="1" t="s">
        <v>338</v>
      </c>
      <c r="K3" s="1" t="s">
        <v>338</v>
      </c>
      <c r="L3" s="1" t="s">
        <v>58</v>
      </c>
      <c r="M3" s="1">
        <v>3001</v>
      </c>
      <c r="N3" s="1">
        <v>3029</v>
      </c>
      <c r="O3" s="1">
        <v>3038</v>
      </c>
      <c r="P3" s="1">
        <v>3067</v>
      </c>
      <c r="Q3" s="1">
        <v>3068</v>
      </c>
      <c r="R3" s="1">
        <v>3061</v>
      </c>
      <c r="S3" s="15">
        <v>3072</v>
      </c>
      <c r="T3" s="15">
        <v>3074</v>
      </c>
      <c r="U3" s="15">
        <v>3064</v>
      </c>
      <c r="V3" s="1" t="s">
        <v>54</v>
      </c>
      <c r="W3" s="1" t="s">
        <v>54</v>
      </c>
      <c r="X3" s="17" t="s">
        <v>54</v>
      </c>
      <c r="Y3" s="21" t="s">
        <v>54</v>
      </c>
      <c r="Z3" s="1" t="s">
        <v>54</v>
      </c>
    </row>
    <row r="4" spans="1:26" x14ac:dyDescent="0.3">
      <c r="A4" s="2"/>
      <c r="B4" s="2"/>
      <c r="C4" s="2"/>
      <c r="D4" s="2"/>
      <c r="E4" s="2"/>
      <c r="F4" s="2"/>
      <c r="G4" s="2"/>
      <c r="H4" s="2"/>
      <c r="I4" s="11"/>
      <c r="J4" s="11"/>
      <c r="K4" s="11"/>
      <c r="L4" s="2"/>
      <c r="M4" s="11"/>
      <c r="N4" s="11"/>
      <c r="O4" s="11"/>
      <c r="P4" s="11"/>
      <c r="Q4" s="11"/>
      <c r="R4" s="11"/>
      <c r="S4" s="18"/>
      <c r="T4" s="18"/>
      <c r="U4" s="18"/>
      <c r="V4" s="11"/>
      <c r="W4" s="11"/>
      <c r="Z4" s="2"/>
    </row>
    <row r="5" spans="1:26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2"/>
      <c r="T5" s="12"/>
      <c r="U5" s="12"/>
      <c r="V5" s="2"/>
      <c r="W5" s="2"/>
      <c r="Z5" s="2"/>
    </row>
    <row r="6" spans="1:26" x14ac:dyDescent="0.3">
      <c r="A6" s="2">
        <v>1</v>
      </c>
      <c r="B6" s="2">
        <v>1</v>
      </c>
      <c r="C6" s="6" t="s">
        <v>339</v>
      </c>
      <c r="D6" s="6">
        <v>0</v>
      </c>
      <c r="E6" s="6" t="s">
        <v>340</v>
      </c>
      <c r="F6" s="6" t="s">
        <v>341</v>
      </c>
      <c r="G6" s="2" t="s">
        <v>342</v>
      </c>
      <c r="H6" s="2">
        <v>0</v>
      </c>
      <c r="I6" s="6" t="s">
        <v>343</v>
      </c>
      <c r="J6" s="2" t="str">
        <f>"["&amp;$M$3&amp;","&amp;$N$3&amp;","&amp;$O$3&amp;","&amp;$P$3&amp;","&amp;$Q$3&amp;","&amp;$R$3&amp;","&amp;$S$3&amp;","&amp;$T$3&amp;","&amp;$U$3&amp;"]"</f>
        <v>[3001,3029,3038,3067,3068,3061,3072,3074,3064]</v>
      </c>
      <c r="K6" s="2" t="str">
        <f>"["&amp;$M6&amp;","&amp;$N6&amp;","&amp;$O6&amp;","&amp;$P6&amp;","&amp;$Q6&amp;","&amp;$R6&amp;","&amp;$S6&amp;","&amp;$T6&amp;","&amp;$U6&amp;"]"</f>
        <v>[100,1000,0,300,0,3000,720,0,0]</v>
      </c>
      <c r="L6" s="6" t="s">
        <v>65</v>
      </c>
      <c r="M6" s="2">
        <v>100</v>
      </c>
      <c r="N6" s="2">
        <v>1000</v>
      </c>
      <c r="O6" s="2">
        <v>0</v>
      </c>
      <c r="P6" s="2">
        <v>300</v>
      </c>
      <c r="Q6" s="2">
        <v>0</v>
      </c>
      <c r="R6" s="2">
        <v>3000</v>
      </c>
      <c r="S6" s="12">
        <v>720</v>
      </c>
      <c r="T6" s="12">
        <v>0</v>
      </c>
      <c r="U6" s="12">
        <v>0</v>
      </c>
      <c r="V6" s="2">
        <v>0</v>
      </c>
      <c r="W6" s="2">
        <v>0</v>
      </c>
      <c r="X6" s="19">
        <v>0</v>
      </c>
      <c r="Y6" s="19">
        <v>0</v>
      </c>
      <c r="Z6" s="22">
        <v>100</v>
      </c>
    </row>
    <row r="7" spans="1:26" x14ac:dyDescent="0.3">
      <c r="A7" s="2">
        <v>1001</v>
      </c>
      <c r="B7" s="2">
        <v>1001</v>
      </c>
      <c r="C7" s="2" t="s">
        <v>60</v>
      </c>
      <c r="D7" s="6">
        <v>0</v>
      </c>
      <c r="E7" s="6" t="s">
        <v>340</v>
      </c>
      <c r="F7" s="6" t="s">
        <v>341</v>
      </c>
      <c r="G7" s="2" t="s">
        <v>342</v>
      </c>
      <c r="H7" s="2">
        <v>0</v>
      </c>
      <c r="I7" s="6" t="s">
        <v>344</v>
      </c>
      <c r="J7" s="2" t="str">
        <f t="shared" ref="J7:J17" si="0">"["&amp;$M$3&amp;","&amp;$N$3&amp;","&amp;$O$3&amp;","&amp;$P$3&amp;","&amp;$Q$3&amp;","&amp;$R$3&amp;","&amp;$S$3&amp;","&amp;$T$3&amp;","&amp;$U$3&amp;"]"</f>
        <v>[3001,3029,3038,3067,3068,3061,3072,3074,3064]</v>
      </c>
      <c r="K7" s="2" t="str">
        <f t="shared" ref="K7:K17" si="1">"["&amp;$M7&amp;","&amp;$N7&amp;","&amp;$O7&amp;","&amp;$P7&amp;","&amp;$Q7&amp;","&amp;$R7&amp;","&amp;$S7&amp;","&amp;$T7&amp;","&amp;$U7&amp;"]"</f>
        <v>[0,1600,0,450,0,3000,720,0,0]</v>
      </c>
      <c r="L7" s="6" t="s">
        <v>345</v>
      </c>
      <c r="M7" s="2">
        <v>0</v>
      </c>
      <c r="N7" s="2">
        <v>1600</v>
      </c>
      <c r="O7" s="2">
        <v>0</v>
      </c>
      <c r="P7" s="2">
        <v>450</v>
      </c>
      <c r="Q7" s="2">
        <v>0</v>
      </c>
      <c r="R7" s="2">
        <v>3000</v>
      </c>
      <c r="S7" s="12">
        <v>720</v>
      </c>
      <c r="T7" s="12">
        <v>0</v>
      </c>
      <c r="U7" s="12">
        <v>0</v>
      </c>
      <c r="V7" s="2">
        <v>0</v>
      </c>
      <c r="W7" s="2">
        <v>0</v>
      </c>
      <c r="X7" s="19">
        <v>0</v>
      </c>
      <c r="Y7" s="19">
        <v>0</v>
      </c>
      <c r="Z7" s="22">
        <v>100</v>
      </c>
    </row>
    <row r="8" spans="1:26" ht="15" customHeight="1" x14ac:dyDescent="0.3">
      <c r="A8" s="2">
        <v>2001</v>
      </c>
      <c r="B8" s="2">
        <v>2001</v>
      </c>
      <c r="C8" s="6" t="s">
        <v>68</v>
      </c>
      <c r="D8" s="6">
        <v>0</v>
      </c>
      <c r="E8" s="6" t="s">
        <v>340</v>
      </c>
      <c r="F8" s="6" t="s">
        <v>341</v>
      </c>
      <c r="G8" s="2" t="s">
        <v>342</v>
      </c>
      <c r="H8" s="2">
        <v>0</v>
      </c>
      <c r="I8" s="6" t="s">
        <v>344</v>
      </c>
      <c r="J8" s="2" t="str">
        <f t="shared" si="0"/>
        <v>[3001,3029,3038,3067,3068,3061,3072,3074,3064]</v>
      </c>
      <c r="K8" s="2" t="str">
        <f t="shared" si="1"/>
        <v>[10,400000,900,560,0,2500,720,0,10000]</v>
      </c>
      <c r="L8" s="6" t="s">
        <v>345</v>
      </c>
      <c r="M8" s="2">
        <v>10</v>
      </c>
      <c r="N8" s="2">
        <v>400000</v>
      </c>
      <c r="O8" s="2">
        <v>900</v>
      </c>
      <c r="P8" s="2">
        <v>560</v>
      </c>
      <c r="Q8" s="2">
        <v>0</v>
      </c>
      <c r="R8" s="2">
        <v>2500</v>
      </c>
      <c r="S8" s="12">
        <v>720</v>
      </c>
      <c r="T8" s="12">
        <v>0</v>
      </c>
      <c r="U8" s="12">
        <v>10000</v>
      </c>
      <c r="V8" s="2">
        <v>0</v>
      </c>
      <c r="W8" s="2">
        <v>2</v>
      </c>
      <c r="X8" s="19">
        <v>10016</v>
      </c>
      <c r="Y8" s="19">
        <v>10015</v>
      </c>
      <c r="Z8" s="22">
        <v>100</v>
      </c>
    </row>
    <row r="9" spans="1:26" x14ac:dyDescent="0.3">
      <c r="A9" s="2">
        <v>2002</v>
      </c>
      <c r="B9" s="2">
        <v>2002</v>
      </c>
      <c r="C9" s="6" t="s">
        <v>79</v>
      </c>
      <c r="D9" s="6">
        <v>0</v>
      </c>
      <c r="E9" s="6" t="s">
        <v>340</v>
      </c>
      <c r="F9" s="6" t="s">
        <v>341</v>
      </c>
      <c r="G9" s="2" t="s">
        <v>342</v>
      </c>
      <c r="H9" s="2">
        <v>0</v>
      </c>
      <c r="I9" s="6" t="s">
        <v>346</v>
      </c>
      <c r="J9" s="2" t="str">
        <f t="shared" si="0"/>
        <v>[3001,3029,3038,3067,3068,3061,3072,3074,3064]</v>
      </c>
      <c r="K9" s="2" t="str">
        <f t="shared" si="1"/>
        <v>[10,400000,900,560,0,2500,720,0,10000]</v>
      </c>
      <c r="L9" s="6" t="s">
        <v>345</v>
      </c>
      <c r="M9" s="2">
        <v>10</v>
      </c>
      <c r="N9" s="2">
        <v>400000</v>
      </c>
      <c r="O9" s="2">
        <v>900</v>
      </c>
      <c r="P9" s="2">
        <v>560</v>
      </c>
      <c r="Q9" s="2">
        <v>0</v>
      </c>
      <c r="R9" s="2">
        <v>2500</v>
      </c>
      <c r="S9" s="12">
        <v>720</v>
      </c>
      <c r="T9" s="12">
        <v>0</v>
      </c>
      <c r="U9" s="12">
        <v>10000</v>
      </c>
      <c r="V9" s="2">
        <v>0</v>
      </c>
      <c r="W9" s="2">
        <v>2</v>
      </c>
      <c r="X9" s="19">
        <v>10026</v>
      </c>
      <c r="Y9" s="19">
        <v>10025</v>
      </c>
      <c r="Z9" s="22">
        <v>100</v>
      </c>
    </row>
    <row r="10" spans="1:26" x14ac:dyDescent="0.3">
      <c r="A10" s="7">
        <v>2003</v>
      </c>
      <c r="B10" s="7">
        <v>2003</v>
      </c>
      <c r="C10" s="6" t="s">
        <v>88</v>
      </c>
      <c r="D10" s="6">
        <v>0</v>
      </c>
      <c r="E10" s="6" t="s">
        <v>340</v>
      </c>
      <c r="F10" s="6" t="s">
        <v>341</v>
      </c>
      <c r="G10" s="2" t="s">
        <v>342</v>
      </c>
      <c r="H10" s="2">
        <v>0</v>
      </c>
      <c r="I10" s="6" t="s">
        <v>347</v>
      </c>
      <c r="J10" s="2" t="str">
        <f t="shared" si="0"/>
        <v>[3001,3029,3038,3067,3068,3061,3072,3074,3064]</v>
      </c>
      <c r="K10" s="2" t="str">
        <f t="shared" si="1"/>
        <v>[10,500000,900,560,0,2500,720,0,10000]</v>
      </c>
      <c r="L10" s="6" t="s">
        <v>345</v>
      </c>
      <c r="M10" s="2">
        <v>10</v>
      </c>
      <c r="N10" s="2">
        <v>500000</v>
      </c>
      <c r="O10" s="2">
        <v>900</v>
      </c>
      <c r="P10" s="2">
        <v>560</v>
      </c>
      <c r="Q10" s="2">
        <v>0</v>
      </c>
      <c r="R10" s="2">
        <v>2500</v>
      </c>
      <c r="S10" s="12">
        <v>720</v>
      </c>
      <c r="T10" s="12">
        <v>0</v>
      </c>
      <c r="U10" s="12">
        <v>10000</v>
      </c>
      <c r="V10" s="2">
        <v>0</v>
      </c>
      <c r="W10" s="2">
        <v>1</v>
      </c>
      <c r="X10" s="20">
        <v>10036</v>
      </c>
      <c r="Y10" s="19">
        <v>10035</v>
      </c>
      <c r="Z10" s="22">
        <v>100</v>
      </c>
    </row>
    <row r="11" spans="1:26" x14ac:dyDescent="0.3">
      <c r="A11" s="7">
        <v>3001</v>
      </c>
      <c r="B11" s="7">
        <v>3001</v>
      </c>
      <c r="C11" s="6" t="s">
        <v>348</v>
      </c>
      <c r="D11" s="6">
        <v>1</v>
      </c>
      <c r="E11" s="6" t="s">
        <v>349</v>
      </c>
      <c r="F11" s="6" t="s">
        <v>350</v>
      </c>
      <c r="G11" s="2" t="s">
        <v>342</v>
      </c>
      <c r="H11" s="2">
        <v>0</v>
      </c>
      <c r="I11" s="12" t="s">
        <v>351</v>
      </c>
      <c r="J11" s="2" t="str">
        <f t="shared" si="0"/>
        <v>[3001,3029,3038,3067,3068,3061,3072,3074,3064]</v>
      </c>
      <c r="K11" s="2" t="str">
        <f t="shared" si="1"/>
        <v>[10,3600000,0,600,0,0,720,3000,0]</v>
      </c>
      <c r="L11" s="3" t="s">
        <v>352</v>
      </c>
      <c r="M11" s="3">
        <v>10</v>
      </c>
      <c r="N11" s="3">
        <v>3600000</v>
      </c>
      <c r="O11" s="3">
        <v>0</v>
      </c>
      <c r="P11" s="3">
        <v>600</v>
      </c>
      <c r="Q11" s="2">
        <v>0</v>
      </c>
      <c r="R11" s="3">
        <v>0</v>
      </c>
      <c r="S11" s="12">
        <v>720</v>
      </c>
      <c r="T11" s="12">
        <v>3000</v>
      </c>
      <c r="U11" s="12">
        <v>0</v>
      </c>
      <c r="V11" s="3">
        <v>150</v>
      </c>
      <c r="W11" s="3">
        <v>3</v>
      </c>
      <c r="X11" s="20">
        <v>0</v>
      </c>
      <c r="Y11" s="19">
        <v>0</v>
      </c>
      <c r="Z11" s="22">
        <v>100</v>
      </c>
    </row>
    <row r="12" spans="1:26" x14ac:dyDescent="0.3">
      <c r="A12" s="7">
        <v>3002</v>
      </c>
      <c r="B12" s="7">
        <v>3002</v>
      </c>
      <c r="C12" s="6" t="s">
        <v>353</v>
      </c>
      <c r="D12" s="6">
        <v>1</v>
      </c>
      <c r="E12" s="6" t="s">
        <v>349</v>
      </c>
      <c r="F12" s="6" t="s">
        <v>350</v>
      </c>
      <c r="G12" s="2" t="s">
        <v>342</v>
      </c>
      <c r="H12" s="2">
        <v>0</v>
      </c>
      <c r="I12" s="12" t="s">
        <v>354</v>
      </c>
      <c r="J12" s="2" t="str">
        <f t="shared" ref="J12:J35" si="2">"["&amp;$M$3&amp;","&amp;$N$3&amp;","&amp;$O$3&amp;","&amp;$P$3&amp;","&amp;$Q$3&amp;","&amp;$R$3&amp;","&amp;$S$3&amp;","&amp;$T$3&amp;","&amp;$U$3&amp;"]"</f>
        <v>[3001,3029,3038,3067,3068,3061,3072,3074,3064]</v>
      </c>
      <c r="K12" s="2" t="str">
        <f t="shared" si="1"/>
        <v>[10,3000000,0,600,0,0,720,2500,0]</v>
      </c>
      <c r="L12" s="3" t="s">
        <v>352</v>
      </c>
      <c r="M12" s="3">
        <v>10</v>
      </c>
      <c r="N12" s="3">
        <v>3000000</v>
      </c>
      <c r="O12" s="3">
        <v>0</v>
      </c>
      <c r="P12" s="3">
        <v>600</v>
      </c>
      <c r="Q12" s="2">
        <v>0</v>
      </c>
      <c r="R12" s="3">
        <v>0</v>
      </c>
      <c r="S12" s="12">
        <v>720</v>
      </c>
      <c r="T12" s="12">
        <v>2500</v>
      </c>
      <c r="U12" s="12">
        <v>0</v>
      </c>
      <c r="V12" s="3">
        <v>150</v>
      </c>
      <c r="W12" s="3">
        <v>3</v>
      </c>
      <c r="X12" s="20">
        <v>0</v>
      </c>
      <c r="Y12" s="19">
        <v>0</v>
      </c>
      <c r="Z12" s="22">
        <v>100</v>
      </c>
    </row>
    <row r="13" spans="1:26" s="3" customFormat="1" x14ac:dyDescent="0.3">
      <c r="A13" s="8">
        <v>3004</v>
      </c>
      <c r="B13" s="8">
        <v>3004</v>
      </c>
      <c r="C13" s="8" t="s">
        <v>355</v>
      </c>
      <c r="D13" s="8">
        <v>0</v>
      </c>
      <c r="E13" s="8" t="s">
        <v>340</v>
      </c>
      <c r="F13" s="8" t="s">
        <v>341</v>
      </c>
      <c r="G13" s="8" t="s">
        <v>342</v>
      </c>
      <c r="H13" s="8">
        <v>0</v>
      </c>
      <c r="I13" s="6" t="s">
        <v>356</v>
      </c>
      <c r="J13" s="2" t="str">
        <f t="shared" si="2"/>
        <v>[3001,3029,3038,3067,3068,3061,3072,3074,3064]</v>
      </c>
      <c r="K13" s="2" t="str">
        <f t="shared" si="1"/>
        <v>[0,1350000,0,0,0,0,720,0,0]</v>
      </c>
      <c r="L13" s="3" t="s">
        <v>352</v>
      </c>
      <c r="M13" s="3">
        <v>0</v>
      </c>
      <c r="N13" s="3">
        <v>1350000</v>
      </c>
      <c r="O13" s="3">
        <v>0</v>
      </c>
      <c r="P13" s="3">
        <v>0</v>
      </c>
      <c r="Q13" s="2">
        <v>0</v>
      </c>
      <c r="R13" s="3">
        <v>0</v>
      </c>
      <c r="S13" s="12">
        <v>720</v>
      </c>
      <c r="T13" s="12">
        <v>0</v>
      </c>
      <c r="U13" s="12">
        <v>0</v>
      </c>
      <c r="V13" s="3">
        <v>0</v>
      </c>
      <c r="W13" s="3">
        <v>0</v>
      </c>
      <c r="X13" s="20">
        <v>0</v>
      </c>
      <c r="Y13" s="19">
        <v>0</v>
      </c>
      <c r="Z13">
        <v>200</v>
      </c>
    </row>
    <row r="14" spans="1:26" x14ac:dyDescent="0.3">
      <c r="A14" s="9">
        <v>3009</v>
      </c>
      <c r="B14" s="9">
        <v>3001</v>
      </c>
      <c r="C14" s="8" t="s">
        <v>348</v>
      </c>
      <c r="D14" s="8">
        <v>1</v>
      </c>
      <c r="E14" s="8" t="s">
        <v>349</v>
      </c>
      <c r="F14" s="8" t="s">
        <v>350</v>
      </c>
      <c r="G14" s="10" t="s">
        <v>342</v>
      </c>
      <c r="H14" s="10">
        <v>0</v>
      </c>
      <c r="I14" s="12" t="s">
        <v>351</v>
      </c>
      <c r="J14" s="2" t="str">
        <f t="shared" si="0"/>
        <v>[3001,3029,3038,3067,3068,3061,3072,3074,3064]</v>
      </c>
      <c r="K14" s="2" t="str">
        <f t="shared" si="1"/>
        <v>[10,2000000,0,600,0,0,720,10,0]</v>
      </c>
      <c r="L14" s="3" t="s">
        <v>352</v>
      </c>
      <c r="M14" s="3">
        <v>10</v>
      </c>
      <c r="N14" s="3">
        <v>2000000</v>
      </c>
      <c r="O14" s="3">
        <v>0</v>
      </c>
      <c r="P14" s="3">
        <v>600</v>
      </c>
      <c r="Q14" s="2">
        <v>0</v>
      </c>
      <c r="R14" s="3">
        <v>0</v>
      </c>
      <c r="S14" s="12">
        <v>720</v>
      </c>
      <c r="T14" s="12">
        <v>10</v>
      </c>
      <c r="U14" s="12">
        <v>0</v>
      </c>
      <c r="V14" s="3">
        <v>150</v>
      </c>
      <c r="W14" s="3">
        <v>3</v>
      </c>
      <c r="X14" s="20">
        <v>0</v>
      </c>
      <c r="Y14" s="19">
        <v>0</v>
      </c>
      <c r="Z14" s="22">
        <v>100</v>
      </c>
    </row>
    <row r="15" spans="1:26" s="3" customFormat="1" x14ac:dyDescent="0.3">
      <c r="A15" s="8">
        <v>3021</v>
      </c>
      <c r="B15" s="8">
        <v>3002</v>
      </c>
      <c r="C15" s="8" t="s">
        <v>208</v>
      </c>
      <c r="D15" s="8">
        <v>0</v>
      </c>
      <c r="E15" s="8" t="s">
        <v>340</v>
      </c>
      <c r="F15" s="8" t="s">
        <v>341</v>
      </c>
      <c r="G15" s="8" t="s">
        <v>342</v>
      </c>
      <c r="H15" s="8">
        <v>0</v>
      </c>
      <c r="I15" s="6" t="s">
        <v>357</v>
      </c>
      <c r="J15" s="2" t="str">
        <f t="shared" si="0"/>
        <v>[3001,3029,3038,3067,3068,3061,3072,3074,3064]</v>
      </c>
      <c r="K15" s="2" t="str">
        <f t="shared" si="1"/>
        <v>[10,24000,0,500,0,0,720,0,0]</v>
      </c>
      <c r="L15" s="3" t="s">
        <v>352</v>
      </c>
      <c r="M15" s="3">
        <v>10</v>
      </c>
      <c r="N15" s="3">
        <v>24000</v>
      </c>
      <c r="O15" s="3">
        <v>0</v>
      </c>
      <c r="P15" s="3">
        <v>500</v>
      </c>
      <c r="Q15" s="2">
        <v>0</v>
      </c>
      <c r="R15" s="3">
        <v>0</v>
      </c>
      <c r="S15" s="12">
        <v>720</v>
      </c>
      <c r="T15" s="12">
        <v>0</v>
      </c>
      <c r="U15" s="12">
        <v>0</v>
      </c>
      <c r="V15" s="3">
        <v>0</v>
      </c>
      <c r="W15" s="3">
        <v>0</v>
      </c>
      <c r="X15" s="20">
        <v>0</v>
      </c>
      <c r="Y15" s="19">
        <v>0</v>
      </c>
      <c r="Z15">
        <v>30</v>
      </c>
    </row>
    <row r="16" spans="1:26" s="3" customFormat="1" x14ac:dyDescent="0.3">
      <c r="A16" s="8">
        <v>3022</v>
      </c>
      <c r="B16" s="8">
        <v>3002</v>
      </c>
      <c r="C16" s="8" t="s">
        <v>210</v>
      </c>
      <c r="D16" s="8">
        <v>0</v>
      </c>
      <c r="E16" s="8" t="s">
        <v>340</v>
      </c>
      <c r="F16" s="8" t="s">
        <v>341</v>
      </c>
      <c r="G16" s="8" t="s">
        <v>342</v>
      </c>
      <c r="H16" s="8">
        <v>0</v>
      </c>
      <c r="I16" s="6" t="s">
        <v>357</v>
      </c>
      <c r="J16" s="2" t="str">
        <f t="shared" si="0"/>
        <v>[3001,3029,3038,3067,3068,3061,3072,3074,3064]</v>
      </c>
      <c r="K16" s="2" t="str">
        <f t="shared" si="1"/>
        <v>[10,24000,0,500,0,0,720,0,0]</v>
      </c>
      <c r="L16" s="3" t="s">
        <v>352</v>
      </c>
      <c r="M16" s="3">
        <v>10</v>
      </c>
      <c r="N16" s="3">
        <v>24000</v>
      </c>
      <c r="O16" s="3">
        <v>0</v>
      </c>
      <c r="P16" s="3">
        <v>500</v>
      </c>
      <c r="Q16" s="2">
        <v>0</v>
      </c>
      <c r="R16" s="3">
        <v>0</v>
      </c>
      <c r="S16" s="12">
        <v>720</v>
      </c>
      <c r="T16" s="12">
        <v>0</v>
      </c>
      <c r="U16" s="12">
        <v>0</v>
      </c>
      <c r="V16" s="3">
        <v>0</v>
      </c>
      <c r="W16" s="3">
        <v>0</v>
      </c>
      <c r="X16" s="20">
        <v>0</v>
      </c>
      <c r="Y16" s="19">
        <v>0</v>
      </c>
      <c r="Z16">
        <v>30</v>
      </c>
    </row>
    <row r="17" spans="1:26" s="3" customFormat="1" x14ac:dyDescent="0.3">
      <c r="A17" s="8">
        <v>3023</v>
      </c>
      <c r="B17" s="8">
        <v>3002</v>
      </c>
      <c r="C17" s="8" t="s">
        <v>211</v>
      </c>
      <c r="D17" s="8">
        <v>0</v>
      </c>
      <c r="E17" s="8" t="s">
        <v>340</v>
      </c>
      <c r="F17" s="8" t="s">
        <v>341</v>
      </c>
      <c r="G17" s="8" t="s">
        <v>342</v>
      </c>
      <c r="H17" s="8">
        <v>0</v>
      </c>
      <c r="I17" s="6" t="s">
        <v>357</v>
      </c>
      <c r="J17" s="2" t="str">
        <f t="shared" si="0"/>
        <v>[3001,3029,3038,3067,3068,3061,3072,3074,3064]</v>
      </c>
      <c r="K17" s="2" t="str">
        <f t="shared" si="1"/>
        <v>[10,75000,0,500,0,0,720,0,0]</v>
      </c>
      <c r="L17" s="3" t="s">
        <v>352</v>
      </c>
      <c r="M17" s="3">
        <v>10</v>
      </c>
      <c r="N17" s="3">
        <v>75000</v>
      </c>
      <c r="O17" s="3">
        <v>0</v>
      </c>
      <c r="P17" s="3">
        <v>500</v>
      </c>
      <c r="Q17" s="2">
        <v>0</v>
      </c>
      <c r="R17" s="3">
        <v>0</v>
      </c>
      <c r="S17" s="12">
        <v>720</v>
      </c>
      <c r="T17" s="12">
        <v>0</v>
      </c>
      <c r="U17" s="12">
        <v>0</v>
      </c>
      <c r="V17" s="3">
        <v>0</v>
      </c>
      <c r="W17" s="3">
        <v>0</v>
      </c>
      <c r="X17" s="20">
        <v>0</v>
      </c>
      <c r="Y17" s="19">
        <v>0</v>
      </c>
      <c r="Z17">
        <v>30</v>
      </c>
    </row>
    <row r="18" spans="1:26" s="3" customFormat="1" x14ac:dyDescent="0.3">
      <c r="A18" s="8">
        <v>3024</v>
      </c>
      <c r="B18" s="8">
        <v>3002</v>
      </c>
      <c r="C18" s="8" t="s">
        <v>213</v>
      </c>
      <c r="D18" s="8">
        <v>0</v>
      </c>
      <c r="E18" s="8" t="s">
        <v>340</v>
      </c>
      <c r="F18" s="8" t="s">
        <v>341</v>
      </c>
      <c r="G18" s="8" t="s">
        <v>342</v>
      </c>
      <c r="H18" s="8">
        <v>0</v>
      </c>
      <c r="I18" s="6" t="s">
        <v>357</v>
      </c>
      <c r="J18" s="2" t="str">
        <f t="shared" si="2"/>
        <v>[3001,3029,3038,3067,3068,3061,3072,3074,3064]</v>
      </c>
      <c r="K18" s="2" t="str">
        <f t="shared" ref="K18:K35" si="3">"["&amp;$M18&amp;","&amp;$N18&amp;","&amp;$O18&amp;","&amp;$P18&amp;","&amp;$Q18&amp;","&amp;$R18&amp;","&amp;$S18&amp;","&amp;$T18&amp;","&amp;$U18&amp;"]"</f>
        <v>[10,75000,0,500,0,0,720,0,0]</v>
      </c>
      <c r="L18" s="3" t="s">
        <v>352</v>
      </c>
      <c r="M18" s="3">
        <v>10</v>
      </c>
      <c r="N18" s="3">
        <v>75000</v>
      </c>
      <c r="O18" s="3">
        <v>0</v>
      </c>
      <c r="P18" s="3">
        <v>500</v>
      </c>
      <c r="Q18" s="2">
        <v>0</v>
      </c>
      <c r="R18" s="3">
        <v>0</v>
      </c>
      <c r="S18" s="12">
        <v>720</v>
      </c>
      <c r="T18" s="12">
        <v>0</v>
      </c>
      <c r="U18" s="12">
        <v>0</v>
      </c>
      <c r="V18" s="3">
        <v>0</v>
      </c>
      <c r="W18" s="3">
        <v>0</v>
      </c>
      <c r="X18" s="20">
        <v>0</v>
      </c>
      <c r="Y18" s="19">
        <v>0</v>
      </c>
      <c r="Z18">
        <v>30</v>
      </c>
    </row>
    <row r="19" spans="1:26" s="3" customFormat="1" x14ac:dyDescent="0.3">
      <c r="A19" s="8">
        <v>3025</v>
      </c>
      <c r="B19" s="8">
        <v>3002</v>
      </c>
      <c r="C19" s="8" t="s">
        <v>211</v>
      </c>
      <c r="D19" s="8">
        <v>0</v>
      </c>
      <c r="E19" s="8" t="s">
        <v>340</v>
      </c>
      <c r="F19" s="8" t="s">
        <v>341</v>
      </c>
      <c r="G19" s="8" t="s">
        <v>342</v>
      </c>
      <c r="H19" s="8">
        <v>0</v>
      </c>
      <c r="I19" s="6" t="s">
        <v>357</v>
      </c>
      <c r="J19" s="2" t="str">
        <f t="shared" si="2"/>
        <v>[3001,3029,3038,3067,3068,3061,3072,3074,3064]</v>
      </c>
      <c r="K19" s="2" t="str">
        <f t="shared" si="3"/>
        <v>[10,75000,0,500,0,0,720,0,0]</v>
      </c>
      <c r="L19" s="3" t="s">
        <v>352</v>
      </c>
      <c r="M19" s="3">
        <v>10</v>
      </c>
      <c r="N19" s="3">
        <v>75000</v>
      </c>
      <c r="O19" s="3">
        <v>0</v>
      </c>
      <c r="P19" s="3">
        <v>500</v>
      </c>
      <c r="Q19" s="2">
        <v>0</v>
      </c>
      <c r="R19" s="3">
        <v>0</v>
      </c>
      <c r="S19" s="12">
        <v>720</v>
      </c>
      <c r="T19" s="12">
        <v>0</v>
      </c>
      <c r="U19" s="12">
        <v>0</v>
      </c>
      <c r="V19" s="3">
        <v>0</v>
      </c>
      <c r="W19" s="3">
        <v>0</v>
      </c>
      <c r="X19" s="20">
        <v>0</v>
      </c>
      <c r="Y19" s="19">
        <v>0</v>
      </c>
      <c r="Z19">
        <v>30</v>
      </c>
    </row>
    <row r="20" spans="1:26" s="3" customFormat="1" x14ac:dyDescent="0.3">
      <c r="A20" s="8">
        <v>3026</v>
      </c>
      <c r="B20" s="8">
        <v>3002</v>
      </c>
      <c r="C20" s="8" t="s">
        <v>358</v>
      </c>
      <c r="D20" s="8">
        <v>0</v>
      </c>
      <c r="E20" s="8" t="s">
        <v>340</v>
      </c>
      <c r="F20" s="8" t="s">
        <v>341</v>
      </c>
      <c r="G20" s="8" t="s">
        <v>342</v>
      </c>
      <c r="H20" s="8">
        <v>0</v>
      </c>
      <c r="I20" s="6" t="s">
        <v>359</v>
      </c>
      <c r="J20" s="2" t="str">
        <f t="shared" si="2"/>
        <v>[3001,3029,3038,3067,3068,3061,3072,3074,3064]</v>
      </c>
      <c r="K20" s="2" t="str">
        <f t="shared" si="3"/>
        <v>[10,450000,0,500,0,0,720,0,0]</v>
      </c>
      <c r="L20" s="3" t="s">
        <v>352</v>
      </c>
      <c r="M20" s="3">
        <v>10</v>
      </c>
      <c r="N20" s="3">
        <v>450000</v>
      </c>
      <c r="O20" s="3">
        <v>0</v>
      </c>
      <c r="P20" s="3">
        <v>500</v>
      </c>
      <c r="Q20" s="2">
        <v>0</v>
      </c>
      <c r="R20" s="3">
        <v>0</v>
      </c>
      <c r="S20" s="12">
        <v>720</v>
      </c>
      <c r="T20" s="12">
        <v>0</v>
      </c>
      <c r="U20" s="12">
        <v>0</v>
      </c>
      <c r="V20" s="3">
        <v>0</v>
      </c>
      <c r="W20" s="3">
        <v>0</v>
      </c>
      <c r="X20" s="20">
        <v>0</v>
      </c>
      <c r="Y20" s="19">
        <v>0</v>
      </c>
      <c r="Z20">
        <v>50</v>
      </c>
    </row>
    <row r="21" spans="1:26" s="3" customFormat="1" x14ac:dyDescent="0.3">
      <c r="A21" s="8">
        <v>3029</v>
      </c>
      <c r="B21" s="8">
        <v>3002</v>
      </c>
      <c r="C21" s="25" t="s">
        <v>227</v>
      </c>
      <c r="D21" s="8">
        <v>0</v>
      </c>
      <c r="E21" s="8" t="s">
        <v>340</v>
      </c>
      <c r="F21" s="8" t="s">
        <v>341</v>
      </c>
      <c r="G21" s="8" t="s">
        <v>342</v>
      </c>
      <c r="H21" s="8">
        <v>0</v>
      </c>
      <c r="I21" s="29" t="s">
        <v>416</v>
      </c>
      <c r="J21" s="2" t="str">
        <f t="shared" si="2"/>
        <v>[3001,3029,3038,3067,3068,3061,3072,3074,3064]</v>
      </c>
      <c r="K21" s="2" t="str">
        <f t="shared" si="3"/>
        <v>[10,60000,0,500,0,0,720,0,0]</v>
      </c>
      <c r="L21" s="3" t="s">
        <v>352</v>
      </c>
      <c r="M21" s="3">
        <v>10</v>
      </c>
      <c r="N21" s="3">
        <v>60000</v>
      </c>
      <c r="O21" s="3">
        <v>0</v>
      </c>
      <c r="P21" s="3">
        <v>500</v>
      </c>
      <c r="Q21" s="2">
        <v>0</v>
      </c>
      <c r="R21" s="3">
        <v>0</v>
      </c>
      <c r="S21" s="12">
        <v>720</v>
      </c>
      <c r="T21" s="12">
        <v>0</v>
      </c>
      <c r="U21" s="12">
        <v>0</v>
      </c>
      <c r="V21" s="3">
        <v>0</v>
      </c>
      <c r="W21" s="3">
        <v>0</v>
      </c>
      <c r="X21" s="20">
        <v>0</v>
      </c>
      <c r="Y21" s="19">
        <v>0</v>
      </c>
      <c r="Z21">
        <v>100</v>
      </c>
    </row>
    <row r="22" spans="1:26" s="3" customFormat="1" x14ac:dyDescent="0.3">
      <c r="A22" s="8">
        <v>3030</v>
      </c>
      <c r="B22" s="8">
        <v>3002</v>
      </c>
      <c r="C22" s="28" t="s">
        <v>414</v>
      </c>
      <c r="D22" s="8">
        <v>0</v>
      </c>
      <c r="E22" s="8" t="s">
        <v>340</v>
      </c>
      <c r="F22" s="8" t="s">
        <v>341</v>
      </c>
      <c r="G22" s="8" t="s">
        <v>342</v>
      </c>
      <c r="H22" s="8">
        <v>0</v>
      </c>
      <c r="I22" s="29" t="s">
        <v>415</v>
      </c>
      <c r="J22" s="2" t="str">
        <f t="shared" si="2"/>
        <v>[3001,3029,3038,3067,3068,3061,3072,3074,3064]</v>
      </c>
      <c r="K22" s="2" t="str">
        <f t="shared" si="3"/>
        <v>[10,15000,0,500,0,0,720,0,0]</v>
      </c>
      <c r="L22" s="3" t="s">
        <v>352</v>
      </c>
      <c r="M22" s="3">
        <v>10</v>
      </c>
      <c r="N22" s="3">
        <v>15000</v>
      </c>
      <c r="O22" s="3">
        <v>0</v>
      </c>
      <c r="P22" s="3">
        <v>500</v>
      </c>
      <c r="Q22" s="2">
        <v>0</v>
      </c>
      <c r="R22" s="3">
        <v>0</v>
      </c>
      <c r="S22" s="12">
        <v>720</v>
      </c>
      <c r="T22" s="12">
        <v>0</v>
      </c>
      <c r="U22" s="12">
        <v>0</v>
      </c>
      <c r="V22" s="3">
        <v>0</v>
      </c>
      <c r="W22" s="3">
        <v>0</v>
      </c>
      <c r="X22" s="20">
        <v>0</v>
      </c>
      <c r="Y22" s="19">
        <v>0</v>
      </c>
      <c r="Z22">
        <v>100</v>
      </c>
    </row>
    <row r="23" spans="1:26" x14ac:dyDescent="0.3">
      <c r="A23" s="10">
        <v>3044</v>
      </c>
      <c r="B23" s="10"/>
      <c r="C23" s="8" t="s">
        <v>79</v>
      </c>
      <c r="D23" s="8">
        <v>0</v>
      </c>
      <c r="E23" s="8" t="s">
        <v>340</v>
      </c>
      <c r="F23" s="8" t="s">
        <v>341</v>
      </c>
      <c r="G23" s="10" t="s">
        <v>342</v>
      </c>
      <c r="H23" s="10">
        <v>0</v>
      </c>
      <c r="I23" s="6" t="s">
        <v>360</v>
      </c>
      <c r="J23" s="2" t="str">
        <f t="shared" si="2"/>
        <v>[3001,3029,3038,3067,3068,3061,3072,3074,3064]</v>
      </c>
      <c r="K23" s="2" t="str">
        <f t="shared" si="3"/>
        <v>[10,400000,900,560,0,2500,720,0,10000]</v>
      </c>
      <c r="L23" s="6" t="s">
        <v>345</v>
      </c>
      <c r="M23" s="2">
        <v>10</v>
      </c>
      <c r="N23" s="2">
        <v>400000</v>
      </c>
      <c r="O23" s="2">
        <v>900</v>
      </c>
      <c r="P23" s="2">
        <v>560</v>
      </c>
      <c r="Q23" s="2">
        <v>0</v>
      </c>
      <c r="R23" s="2">
        <v>2500</v>
      </c>
      <c r="S23" s="12">
        <v>720</v>
      </c>
      <c r="T23" s="12">
        <v>0</v>
      </c>
      <c r="U23" s="12">
        <v>10000</v>
      </c>
      <c r="V23" s="2">
        <v>0</v>
      </c>
      <c r="W23" s="2">
        <v>2</v>
      </c>
      <c r="X23" s="19">
        <v>10026</v>
      </c>
      <c r="Y23" s="19">
        <v>10025</v>
      </c>
      <c r="Z23" s="22">
        <v>100</v>
      </c>
    </row>
    <row r="24" spans="1:26" ht="15" customHeight="1" x14ac:dyDescent="0.3">
      <c r="A24" s="10">
        <v>3045</v>
      </c>
      <c r="B24" s="10"/>
      <c r="C24" s="8" t="s">
        <v>68</v>
      </c>
      <c r="D24" s="8">
        <v>0</v>
      </c>
      <c r="E24" s="8" t="s">
        <v>340</v>
      </c>
      <c r="F24" s="8" t="s">
        <v>341</v>
      </c>
      <c r="G24" s="10" t="s">
        <v>342</v>
      </c>
      <c r="H24" s="10">
        <v>0</v>
      </c>
      <c r="I24" s="6" t="s">
        <v>361</v>
      </c>
      <c r="J24" s="2" t="str">
        <f t="shared" si="2"/>
        <v>[3001,3029,3038,3067,3068,3061,3072,3074,3064]</v>
      </c>
      <c r="K24" s="2" t="str">
        <f t="shared" si="3"/>
        <v>[10,400000,900,560,0,2500,720,0,10000]</v>
      </c>
      <c r="L24" s="6" t="s">
        <v>345</v>
      </c>
      <c r="M24" s="2">
        <v>10</v>
      </c>
      <c r="N24" s="2">
        <v>400000</v>
      </c>
      <c r="O24" s="2">
        <v>900</v>
      </c>
      <c r="P24" s="2">
        <v>560</v>
      </c>
      <c r="Q24" s="2">
        <v>0</v>
      </c>
      <c r="R24" s="2">
        <v>2500</v>
      </c>
      <c r="S24" s="12">
        <v>720</v>
      </c>
      <c r="T24" s="12">
        <v>0</v>
      </c>
      <c r="U24" s="12">
        <v>10000</v>
      </c>
      <c r="V24" s="2">
        <v>0</v>
      </c>
      <c r="W24" s="2">
        <v>2</v>
      </c>
      <c r="X24" s="19">
        <v>10016</v>
      </c>
      <c r="Y24" s="19">
        <v>10015</v>
      </c>
      <c r="Z24" s="22">
        <v>100</v>
      </c>
    </row>
    <row r="25" spans="1:26" x14ac:dyDescent="0.3">
      <c r="A25" s="10">
        <v>3046</v>
      </c>
      <c r="B25" s="9"/>
      <c r="C25" s="8" t="s">
        <v>88</v>
      </c>
      <c r="D25" s="8">
        <v>0</v>
      </c>
      <c r="E25" s="8" t="s">
        <v>340</v>
      </c>
      <c r="F25" s="8" t="s">
        <v>341</v>
      </c>
      <c r="G25" s="10" t="s">
        <v>342</v>
      </c>
      <c r="H25" s="10">
        <v>0</v>
      </c>
      <c r="I25" s="6" t="s">
        <v>362</v>
      </c>
      <c r="J25" s="2" t="str">
        <f t="shared" si="2"/>
        <v>[3001,3029,3038,3067,3068,3061,3072,3074,3064]</v>
      </c>
      <c r="K25" s="2" t="str">
        <f t="shared" si="3"/>
        <v>[10,400000,900,560,0,2500,720,0,10000]</v>
      </c>
      <c r="L25" s="6" t="s">
        <v>345</v>
      </c>
      <c r="M25" s="2">
        <v>10</v>
      </c>
      <c r="N25" s="2">
        <v>400000</v>
      </c>
      <c r="O25" s="2">
        <v>900</v>
      </c>
      <c r="P25" s="2">
        <v>560</v>
      </c>
      <c r="Q25" s="2">
        <v>0</v>
      </c>
      <c r="R25" s="2">
        <v>2500</v>
      </c>
      <c r="S25" s="12">
        <v>720</v>
      </c>
      <c r="T25" s="12">
        <v>0</v>
      </c>
      <c r="U25" s="12">
        <v>10000</v>
      </c>
      <c r="V25" s="2">
        <v>0</v>
      </c>
      <c r="W25" s="2">
        <v>1</v>
      </c>
      <c r="X25" s="20">
        <v>10036</v>
      </c>
      <c r="Y25" s="19">
        <v>10035</v>
      </c>
      <c r="Z25" s="22">
        <v>100</v>
      </c>
    </row>
    <row r="26" spans="1:26" s="3" customFormat="1" x14ac:dyDescent="0.3">
      <c r="A26" s="8">
        <v>3050</v>
      </c>
      <c r="B26" s="8">
        <v>3002</v>
      </c>
      <c r="C26" s="8" t="s">
        <v>363</v>
      </c>
      <c r="D26" s="8">
        <v>0</v>
      </c>
      <c r="E26" s="8" t="s">
        <v>340</v>
      </c>
      <c r="F26" s="8" t="s">
        <v>341</v>
      </c>
      <c r="G26" s="8" t="s">
        <v>342</v>
      </c>
      <c r="H26" s="8">
        <v>0</v>
      </c>
      <c r="I26" s="6" t="s">
        <v>357</v>
      </c>
      <c r="J26" s="2" t="str">
        <f t="shared" si="2"/>
        <v>[3001,3029,3038,3067,3068,3061,3072,3074,3064]</v>
      </c>
      <c r="K26" s="2" t="str">
        <f t="shared" si="3"/>
        <v>[10,60000,0,500,0,0,720,0,0]</v>
      </c>
      <c r="L26" s="3" t="s">
        <v>352</v>
      </c>
      <c r="M26" s="3">
        <v>10</v>
      </c>
      <c r="N26" s="3">
        <v>60000</v>
      </c>
      <c r="O26" s="3">
        <v>0</v>
      </c>
      <c r="P26" s="3">
        <v>500</v>
      </c>
      <c r="Q26" s="2">
        <v>0</v>
      </c>
      <c r="R26" s="3">
        <v>0</v>
      </c>
      <c r="S26" s="12">
        <v>720</v>
      </c>
      <c r="T26" s="12">
        <v>0</v>
      </c>
      <c r="U26" s="12">
        <v>0</v>
      </c>
      <c r="V26" s="3">
        <v>0</v>
      </c>
      <c r="W26" s="3">
        <v>0</v>
      </c>
      <c r="X26" s="20">
        <v>0</v>
      </c>
      <c r="Y26" s="19">
        <v>0</v>
      </c>
      <c r="Z26">
        <v>30</v>
      </c>
    </row>
    <row r="27" spans="1:26" s="3" customFormat="1" x14ac:dyDescent="0.3">
      <c r="A27" s="8">
        <v>3051</v>
      </c>
      <c r="B27" s="8">
        <v>3002</v>
      </c>
      <c r="C27" s="8" t="s">
        <v>364</v>
      </c>
      <c r="D27" s="8">
        <v>0</v>
      </c>
      <c r="E27" s="8" t="s">
        <v>340</v>
      </c>
      <c r="F27" s="8" t="s">
        <v>341</v>
      </c>
      <c r="G27" s="8" t="s">
        <v>342</v>
      </c>
      <c r="H27" s="8">
        <v>0</v>
      </c>
      <c r="I27" s="6" t="s">
        <v>357</v>
      </c>
      <c r="J27" s="2" t="str">
        <f t="shared" si="2"/>
        <v>[3001,3029,3038,3067,3068,3061,3072,3074,3064]</v>
      </c>
      <c r="K27" s="2" t="str">
        <f t="shared" si="3"/>
        <v>[10,60000,0,500,0,0,720,0,0]</v>
      </c>
      <c r="L27" s="3" t="s">
        <v>352</v>
      </c>
      <c r="M27" s="3">
        <v>10</v>
      </c>
      <c r="N27" s="3">
        <v>60000</v>
      </c>
      <c r="O27" s="3">
        <v>0</v>
      </c>
      <c r="P27" s="3">
        <v>500</v>
      </c>
      <c r="Q27" s="2">
        <v>0</v>
      </c>
      <c r="R27" s="3">
        <v>0</v>
      </c>
      <c r="S27" s="12">
        <v>720</v>
      </c>
      <c r="T27" s="12">
        <v>0</v>
      </c>
      <c r="U27" s="12">
        <v>0</v>
      </c>
      <c r="V27" s="3">
        <v>0</v>
      </c>
      <c r="W27" s="3">
        <v>0</v>
      </c>
      <c r="X27" s="20">
        <v>0</v>
      </c>
      <c r="Y27" s="19">
        <v>0</v>
      </c>
      <c r="Z27">
        <v>30</v>
      </c>
    </row>
    <row r="28" spans="1:26" s="3" customFormat="1" x14ac:dyDescent="0.3">
      <c r="A28" s="8">
        <v>3052</v>
      </c>
      <c r="B28" s="8">
        <v>3002</v>
      </c>
      <c r="C28" s="8" t="s">
        <v>365</v>
      </c>
      <c r="D28" s="8">
        <v>0</v>
      </c>
      <c r="E28" s="8" t="s">
        <v>340</v>
      </c>
      <c r="F28" s="8" t="s">
        <v>341</v>
      </c>
      <c r="G28" s="8" t="s">
        <v>342</v>
      </c>
      <c r="H28" s="8">
        <v>0</v>
      </c>
      <c r="I28" s="6" t="s">
        <v>357</v>
      </c>
      <c r="J28" s="2" t="str">
        <f t="shared" si="2"/>
        <v>[3001,3029,3038,3067,3068,3061,3072,3074,3064]</v>
      </c>
      <c r="K28" s="2" t="str">
        <f t="shared" si="3"/>
        <v>[10,60000,0,500,0,0,720,0,0]</v>
      </c>
      <c r="L28" s="3" t="s">
        <v>352</v>
      </c>
      <c r="M28" s="3">
        <v>10</v>
      </c>
      <c r="N28" s="3">
        <v>60000</v>
      </c>
      <c r="O28" s="3">
        <v>0</v>
      </c>
      <c r="P28" s="3">
        <v>500</v>
      </c>
      <c r="Q28" s="2">
        <v>0</v>
      </c>
      <c r="R28" s="3">
        <v>0</v>
      </c>
      <c r="S28" s="12">
        <v>720</v>
      </c>
      <c r="T28" s="12">
        <v>0</v>
      </c>
      <c r="U28" s="12">
        <v>0</v>
      </c>
      <c r="V28" s="3">
        <v>0</v>
      </c>
      <c r="W28" s="3">
        <v>0</v>
      </c>
      <c r="X28" s="20">
        <v>0</v>
      </c>
      <c r="Y28" s="19">
        <v>0</v>
      </c>
      <c r="Z28">
        <v>30</v>
      </c>
    </row>
    <row r="29" spans="1:26" s="3" customFormat="1" x14ac:dyDescent="0.3">
      <c r="A29" s="8">
        <v>3053</v>
      </c>
      <c r="B29" s="8">
        <v>3002</v>
      </c>
      <c r="C29" s="8" t="s">
        <v>366</v>
      </c>
      <c r="D29" s="8">
        <v>0</v>
      </c>
      <c r="E29" s="8" t="s">
        <v>340</v>
      </c>
      <c r="F29" s="8" t="s">
        <v>341</v>
      </c>
      <c r="G29" s="8" t="s">
        <v>342</v>
      </c>
      <c r="H29" s="8">
        <v>0</v>
      </c>
      <c r="I29" s="6" t="s">
        <v>357</v>
      </c>
      <c r="J29" s="2" t="str">
        <f t="shared" si="2"/>
        <v>[3001,3029,3038,3067,3068,3061,3072,3074,3064]</v>
      </c>
      <c r="K29" s="2" t="str">
        <f t="shared" si="3"/>
        <v>[10,60000,0,500,0,0,720,0,0]</v>
      </c>
      <c r="L29" s="3" t="s">
        <v>352</v>
      </c>
      <c r="M29" s="3">
        <v>10</v>
      </c>
      <c r="N29" s="3">
        <v>60000</v>
      </c>
      <c r="O29" s="3">
        <v>0</v>
      </c>
      <c r="P29" s="3">
        <v>500</v>
      </c>
      <c r="Q29" s="2">
        <v>0</v>
      </c>
      <c r="R29" s="3">
        <v>0</v>
      </c>
      <c r="S29" s="12">
        <v>720</v>
      </c>
      <c r="T29" s="12">
        <v>0</v>
      </c>
      <c r="U29" s="12">
        <v>0</v>
      </c>
      <c r="V29" s="3">
        <v>0</v>
      </c>
      <c r="W29" s="3">
        <v>0</v>
      </c>
      <c r="X29" s="20">
        <v>0</v>
      </c>
      <c r="Y29" s="19">
        <v>0</v>
      </c>
      <c r="Z29">
        <v>30</v>
      </c>
    </row>
    <row r="30" spans="1:26" s="3" customFormat="1" x14ac:dyDescent="0.3">
      <c r="A30" s="8">
        <v>30041</v>
      </c>
      <c r="B30" s="8">
        <v>3004</v>
      </c>
      <c r="C30" s="8" t="s">
        <v>355</v>
      </c>
      <c r="D30" s="8">
        <v>0</v>
      </c>
      <c r="E30" s="8" t="s">
        <v>340</v>
      </c>
      <c r="F30" s="8" t="s">
        <v>341</v>
      </c>
      <c r="G30" s="8" t="s">
        <v>342</v>
      </c>
      <c r="H30" s="8">
        <v>0</v>
      </c>
      <c r="I30" s="6" t="s">
        <v>367</v>
      </c>
      <c r="J30" s="2" t="str">
        <f t="shared" si="2"/>
        <v>[3001,3029,3038,3067,3068,3061,3072,3074,3064]</v>
      </c>
      <c r="K30" s="2" t="str">
        <f t="shared" si="3"/>
        <v>[0,200000,0,0,0,0,720,0,0]</v>
      </c>
      <c r="L30" s="3" t="s">
        <v>352</v>
      </c>
      <c r="M30" s="3">
        <v>0</v>
      </c>
      <c r="N30" s="3">
        <v>200000</v>
      </c>
      <c r="O30" s="3">
        <v>0</v>
      </c>
      <c r="P30" s="3">
        <v>0</v>
      </c>
      <c r="Q30" s="2">
        <v>0</v>
      </c>
      <c r="R30" s="3">
        <v>0</v>
      </c>
      <c r="S30" s="12">
        <v>720</v>
      </c>
      <c r="T30" s="12">
        <v>0</v>
      </c>
      <c r="U30" s="12">
        <v>0</v>
      </c>
      <c r="V30" s="3">
        <v>0</v>
      </c>
      <c r="W30" s="3">
        <v>0</v>
      </c>
      <c r="X30" s="20">
        <v>0</v>
      </c>
      <c r="Y30" s="19">
        <v>0</v>
      </c>
      <c r="Z30">
        <v>100</v>
      </c>
    </row>
    <row r="31" spans="1:26" s="3" customFormat="1" x14ac:dyDescent="0.3">
      <c r="A31" s="8">
        <v>100101</v>
      </c>
      <c r="B31" s="8">
        <v>3002</v>
      </c>
      <c r="C31" s="8" t="s">
        <v>162</v>
      </c>
      <c r="D31" s="8">
        <v>0</v>
      </c>
      <c r="E31" s="8" t="s">
        <v>340</v>
      </c>
      <c r="F31" s="8" t="s">
        <v>341</v>
      </c>
      <c r="G31" s="8" t="s">
        <v>342</v>
      </c>
      <c r="H31" s="8">
        <v>0</v>
      </c>
      <c r="I31" s="6" t="s">
        <v>368</v>
      </c>
      <c r="J31" s="2" t="str">
        <f t="shared" si="2"/>
        <v>[3001,3029,3038,3067,3068,3061,3072,3074,3064]</v>
      </c>
      <c r="K31" s="2" t="str">
        <f t="shared" si="3"/>
        <v>[10,50000,0,500,0,0,720,0,0]</v>
      </c>
      <c r="L31" s="3" t="s">
        <v>352</v>
      </c>
      <c r="M31" s="3">
        <v>10</v>
      </c>
      <c r="N31" s="3">
        <v>50000</v>
      </c>
      <c r="O31" s="3">
        <v>0</v>
      </c>
      <c r="P31" s="3">
        <v>500</v>
      </c>
      <c r="Q31" s="2">
        <v>0</v>
      </c>
      <c r="R31" s="3">
        <v>0</v>
      </c>
      <c r="S31" s="12">
        <v>720</v>
      </c>
      <c r="T31" s="12">
        <v>0</v>
      </c>
      <c r="U31" s="12">
        <v>0</v>
      </c>
      <c r="V31" s="3">
        <v>0</v>
      </c>
      <c r="W31" s="3">
        <v>0</v>
      </c>
      <c r="X31" s="20">
        <v>0</v>
      </c>
      <c r="Y31" s="19">
        <v>0</v>
      </c>
      <c r="Z31">
        <v>45</v>
      </c>
    </row>
    <row r="32" spans="1:26" s="4" customFormat="1" x14ac:dyDescent="0.3">
      <c r="A32" s="10">
        <v>100102</v>
      </c>
      <c r="B32" s="10">
        <v>4007</v>
      </c>
      <c r="C32" s="8" t="s">
        <v>164</v>
      </c>
      <c r="D32" s="8">
        <v>0</v>
      </c>
      <c r="E32" s="8" t="s">
        <v>340</v>
      </c>
      <c r="F32" s="8" t="s">
        <v>341</v>
      </c>
      <c r="G32" s="10" t="s">
        <v>342</v>
      </c>
      <c r="H32" s="10">
        <v>0</v>
      </c>
      <c r="I32" s="6" t="s">
        <v>368</v>
      </c>
      <c r="J32" s="2" t="str">
        <f t="shared" si="2"/>
        <v>[3001,3029,3038,3067,3068,3061,3072,3074,3064]</v>
      </c>
      <c r="K32" s="2" t="str">
        <f t="shared" si="3"/>
        <v>[10,50000,0,500,0,0,720,0,0]</v>
      </c>
      <c r="L32" s="3" t="s">
        <v>352</v>
      </c>
      <c r="M32" s="13">
        <v>10</v>
      </c>
      <c r="N32" s="3">
        <v>50000</v>
      </c>
      <c r="O32" s="13">
        <v>0</v>
      </c>
      <c r="P32" s="3">
        <v>500</v>
      </c>
      <c r="Q32" s="2">
        <v>0</v>
      </c>
      <c r="R32" s="13">
        <v>0</v>
      </c>
      <c r="S32" s="12">
        <v>720</v>
      </c>
      <c r="T32" s="12">
        <v>0</v>
      </c>
      <c r="U32" s="12">
        <v>0</v>
      </c>
      <c r="V32" s="13">
        <v>0</v>
      </c>
      <c r="W32" s="13">
        <v>0</v>
      </c>
      <c r="X32" s="20">
        <v>0</v>
      </c>
      <c r="Y32" s="19">
        <v>0</v>
      </c>
      <c r="Z32">
        <v>45</v>
      </c>
    </row>
    <row r="33" spans="1:26" s="3" customFormat="1" x14ac:dyDescent="0.3">
      <c r="A33" s="8">
        <v>100103</v>
      </c>
      <c r="B33" s="8">
        <v>3007</v>
      </c>
      <c r="C33" s="8" t="s">
        <v>369</v>
      </c>
      <c r="D33" s="8">
        <v>0</v>
      </c>
      <c r="E33" s="8" t="s">
        <v>340</v>
      </c>
      <c r="F33" s="8" t="s">
        <v>341</v>
      </c>
      <c r="G33" s="8" t="s">
        <v>342</v>
      </c>
      <c r="H33" s="8">
        <v>0</v>
      </c>
      <c r="I33" s="6" t="s">
        <v>368</v>
      </c>
      <c r="J33" s="2" t="str">
        <f t="shared" si="2"/>
        <v>[3001,3029,3038,3067,3068,3061,3072,3074,3064]</v>
      </c>
      <c r="K33" s="2" t="str">
        <f t="shared" si="3"/>
        <v>[200,50000,0,600,0,0,720,0,0]</v>
      </c>
      <c r="L33" s="3" t="s">
        <v>352</v>
      </c>
      <c r="M33" s="3">
        <v>200</v>
      </c>
      <c r="N33" s="3">
        <v>50000</v>
      </c>
      <c r="O33" s="3">
        <v>0</v>
      </c>
      <c r="P33" s="3">
        <v>600</v>
      </c>
      <c r="Q33" s="2">
        <v>0</v>
      </c>
      <c r="R33" s="3">
        <v>0</v>
      </c>
      <c r="S33" s="12">
        <v>720</v>
      </c>
      <c r="T33" s="12">
        <v>0</v>
      </c>
      <c r="U33" s="12">
        <v>0</v>
      </c>
      <c r="V33" s="3">
        <v>0</v>
      </c>
      <c r="W33" s="3">
        <v>0</v>
      </c>
      <c r="X33" s="20">
        <v>0</v>
      </c>
      <c r="Y33" s="19">
        <v>0</v>
      </c>
      <c r="Z33">
        <v>45</v>
      </c>
    </row>
    <row r="34" spans="1:26" s="3" customFormat="1" x14ac:dyDescent="0.3">
      <c r="A34" s="8">
        <v>100104</v>
      </c>
      <c r="B34" s="8">
        <v>3007</v>
      </c>
      <c r="C34" s="8" t="s">
        <v>166</v>
      </c>
      <c r="D34" s="8">
        <v>0</v>
      </c>
      <c r="E34" s="8" t="s">
        <v>340</v>
      </c>
      <c r="F34" s="8" t="s">
        <v>341</v>
      </c>
      <c r="G34" s="8" t="s">
        <v>342</v>
      </c>
      <c r="H34" s="8">
        <v>0</v>
      </c>
      <c r="I34" s="6" t="s">
        <v>368</v>
      </c>
      <c r="J34" s="2" t="str">
        <f t="shared" si="2"/>
        <v>[3001,3029,3038,3067,3068,3061,3072,3074,3064]</v>
      </c>
      <c r="K34" s="2" t="str">
        <f t="shared" si="3"/>
        <v>[0,1,0,0,0,0,720,0,0]</v>
      </c>
      <c r="L34" s="3" t="s">
        <v>352</v>
      </c>
      <c r="M34" s="3">
        <v>0</v>
      </c>
      <c r="N34" s="3">
        <v>1</v>
      </c>
      <c r="O34" s="3">
        <v>0</v>
      </c>
      <c r="P34" s="3">
        <v>0</v>
      </c>
      <c r="Q34" s="2">
        <v>0</v>
      </c>
      <c r="R34" s="3">
        <v>0</v>
      </c>
      <c r="S34" s="12">
        <v>720</v>
      </c>
      <c r="T34" s="12">
        <v>0</v>
      </c>
      <c r="U34" s="12">
        <v>0</v>
      </c>
      <c r="V34" s="3">
        <v>0</v>
      </c>
      <c r="W34" s="3">
        <v>0</v>
      </c>
      <c r="X34" s="20">
        <v>0</v>
      </c>
      <c r="Y34" s="19">
        <v>0</v>
      </c>
      <c r="Z34">
        <v>45</v>
      </c>
    </row>
    <row r="35" spans="1:26" s="3" customFormat="1" x14ac:dyDescent="0.3">
      <c r="A35" s="8">
        <v>100105</v>
      </c>
      <c r="B35" s="8">
        <v>3007</v>
      </c>
      <c r="C35" s="8" t="s">
        <v>167</v>
      </c>
      <c r="D35" s="8">
        <v>0</v>
      </c>
      <c r="E35" s="8" t="s">
        <v>340</v>
      </c>
      <c r="F35" s="8" t="s">
        <v>341</v>
      </c>
      <c r="G35" s="8" t="s">
        <v>342</v>
      </c>
      <c r="H35" s="8">
        <v>0</v>
      </c>
      <c r="I35" s="6" t="s">
        <v>368</v>
      </c>
      <c r="J35" s="2" t="str">
        <f t="shared" si="2"/>
        <v>[3001,3029,3038,3067,3068,3061,3072,3074,3064]</v>
      </c>
      <c r="K35" s="2" t="str">
        <f t="shared" si="3"/>
        <v>[0,200000,0,0,0,0,720,0,0]</v>
      </c>
      <c r="L35" s="3" t="s">
        <v>352</v>
      </c>
      <c r="M35" s="3">
        <v>0</v>
      </c>
      <c r="N35" s="3">
        <v>200000</v>
      </c>
      <c r="O35" s="3">
        <v>0</v>
      </c>
      <c r="P35" s="3">
        <v>0</v>
      </c>
      <c r="Q35" s="2">
        <v>0</v>
      </c>
      <c r="R35" s="3">
        <v>0</v>
      </c>
      <c r="S35" s="12">
        <v>720</v>
      </c>
      <c r="T35" s="12">
        <v>0</v>
      </c>
      <c r="U35" s="12">
        <v>0</v>
      </c>
      <c r="V35" s="3">
        <v>0</v>
      </c>
      <c r="W35" s="3">
        <v>0</v>
      </c>
      <c r="X35" s="20">
        <v>0</v>
      </c>
      <c r="Y35" s="19">
        <v>0</v>
      </c>
      <c r="Z35">
        <v>45</v>
      </c>
    </row>
    <row r="36" spans="1:26" x14ac:dyDescent="0.3">
      <c r="I36" s="14"/>
    </row>
    <row r="37" spans="1:26" x14ac:dyDescent="0.3">
      <c r="I37" s="14"/>
    </row>
    <row r="38" spans="1:26" x14ac:dyDescent="0.3">
      <c r="I38" s="14"/>
    </row>
    <row r="39" spans="1:26" x14ac:dyDescent="0.3">
      <c r="I39" s="14"/>
    </row>
    <row r="40" spans="1:26" x14ac:dyDescent="0.3">
      <c r="I40" s="14"/>
    </row>
    <row r="41" spans="1:26" x14ac:dyDescent="0.3">
      <c r="I41" s="14"/>
    </row>
    <row r="42" spans="1:26" x14ac:dyDescent="0.3">
      <c r="I42" s="14"/>
    </row>
    <row r="43" spans="1:26" x14ac:dyDescent="0.3">
      <c r="I43" s="14"/>
    </row>
    <row r="44" spans="1:26" x14ac:dyDescent="0.3">
      <c r="I44" s="14"/>
    </row>
    <row r="45" spans="1:26" x14ac:dyDescent="0.3">
      <c r="I45" s="14"/>
    </row>
    <row r="46" spans="1:26" x14ac:dyDescent="0.3">
      <c r="I46" s="14"/>
    </row>
    <row r="47" spans="1:26" x14ac:dyDescent="0.3">
      <c r="I47" s="14"/>
    </row>
    <row r="48" spans="1:26" x14ac:dyDescent="0.3">
      <c r="I48" s="14"/>
    </row>
    <row r="49" spans="9:9" x14ac:dyDescent="0.3">
      <c r="I49" s="14"/>
    </row>
    <row r="50" spans="9:9" x14ac:dyDescent="0.3">
      <c r="I50" s="14"/>
    </row>
    <row r="51" spans="9:9" x14ac:dyDescent="0.3">
      <c r="I51" s="14"/>
    </row>
    <row r="52" spans="9:9" x14ac:dyDescent="0.3">
      <c r="I52" s="14"/>
    </row>
    <row r="53" spans="9:9" x14ac:dyDescent="0.3">
      <c r="I53" s="14"/>
    </row>
    <row r="54" spans="9:9" x14ac:dyDescent="0.3">
      <c r="I54" s="14"/>
    </row>
    <row r="55" spans="9:9" x14ac:dyDescent="0.3">
      <c r="I55" s="14"/>
    </row>
    <row r="56" spans="9:9" x14ac:dyDescent="0.3">
      <c r="I56" s="14"/>
    </row>
    <row r="57" spans="9:9" x14ac:dyDescent="0.3">
      <c r="I57" s="14"/>
    </row>
    <row r="58" spans="9:9" x14ac:dyDescent="0.3">
      <c r="I58" s="14"/>
    </row>
    <row r="59" spans="9:9" x14ac:dyDescent="0.3">
      <c r="I59" s="14"/>
    </row>
    <row r="60" spans="9:9" x14ac:dyDescent="0.3">
      <c r="I60" s="14"/>
    </row>
    <row r="61" spans="9:9" x14ac:dyDescent="0.3">
      <c r="I61" s="14"/>
    </row>
    <row r="62" spans="9:9" x14ac:dyDescent="0.3">
      <c r="I62" s="14"/>
    </row>
    <row r="63" spans="9:9" x14ac:dyDescent="0.3">
      <c r="I63" s="14"/>
    </row>
    <row r="64" spans="9:9" x14ac:dyDescent="0.3">
      <c r="I64" s="14"/>
    </row>
    <row r="65" spans="9:9" x14ac:dyDescent="0.3">
      <c r="I65" s="14"/>
    </row>
    <row r="66" spans="9:9" x14ac:dyDescent="0.3">
      <c r="I66" s="14"/>
    </row>
    <row r="67" spans="9:9" x14ac:dyDescent="0.3">
      <c r="I67" s="14"/>
    </row>
    <row r="68" spans="9:9" x14ac:dyDescent="0.3">
      <c r="I68" s="14"/>
    </row>
    <row r="69" spans="9:9" x14ac:dyDescent="0.3">
      <c r="I69" s="14"/>
    </row>
    <row r="70" spans="9:9" x14ac:dyDescent="0.3">
      <c r="I70" s="14"/>
    </row>
    <row r="71" spans="9:9" x14ac:dyDescent="0.3">
      <c r="I71" s="14"/>
    </row>
    <row r="72" spans="9:9" x14ac:dyDescent="0.3">
      <c r="I72" s="14"/>
    </row>
    <row r="73" spans="9:9" x14ac:dyDescent="0.3">
      <c r="I73" s="14"/>
    </row>
    <row r="74" spans="9:9" x14ac:dyDescent="0.3">
      <c r="I74" s="14"/>
    </row>
    <row r="75" spans="9:9" x14ac:dyDescent="0.3">
      <c r="I75" s="14"/>
    </row>
    <row r="76" spans="9:9" x14ac:dyDescent="0.3">
      <c r="I76" s="14"/>
    </row>
    <row r="77" spans="9:9" x14ac:dyDescent="0.3">
      <c r="I77" s="14"/>
    </row>
    <row r="78" spans="9:9" x14ac:dyDescent="0.3">
      <c r="I78" s="14"/>
    </row>
    <row r="79" spans="9:9" x14ac:dyDescent="0.3">
      <c r="I79" s="14"/>
    </row>
    <row r="80" spans="9:9" x14ac:dyDescent="0.3">
      <c r="I80" s="14"/>
    </row>
    <row r="81" spans="9:9" x14ac:dyDescent="0.3">
      <c r="I81" s="14"/>
    </row>
    <row r="82" spans="9:9" x14ac:dyDescent="0.3">
      <c r="I82" s="14"/>
    </row>
    <row r="83" spans="9:9" x14ac:dyDescent="0.3">
      <c r="I83" s="14"/>
    </row>
    <row r="84" spans="9:9" x14ac:dyDescent="0.3">
      <c r="I84" s="14"/>
    </row>
    <row r="85" spans="9:9" x14ac:dyDescent="0.3">
      <c r="I85" s="14"/>
    </row>
    <row r="86" spans="9:9" x14ac:dyDescent="0.3">
      <c r="I86" s="14"/>
    </row>
    <row r="87" spans="9:9" x14ac:dyDescent="0.3">
      <c r="I87" s="14"/>
    </row>
    <row r="88" spans="9:9" x14ac:dyDescent="0.3">
      <c r="I88" s="14"/>
    </row>
    <row r="89" spans="9:9" x14ac:dyDescent="0.3">
      <c r="I89" s="14"/>
    </row>
    <row r="90" spans="9:9" x14ac:dyDescent="0.3">
      <c r="I90" s="14"/>
    </row>
    <row r="91" spans="9:9" x14ac:dyDescent="0.3">
      <c r="I91" s="14"/>
    </row>
    <row r="92" spans="9:9" x14ac:dyDescent="0.3">
      <c r="I92" s="14"/>
    </row>
    <row r="93" spans="9:9" x14ac:dyDescent="0.3">
      <c r="I93" s="14"/>
    </row>
    <row r="94" spans="9:9" x14ac:dyDescent="0.3">
      <c r="I94" s="14"/>
    </row>
    <row r="95" spans="9:9" x14ac:dyDescent="0.3">
      <c r="I95" s="14"/>
    </row>
    <row r="96" spans="9:9" x14ac:dyDescent="0.3">
      <c r="I96" s="14"/>
    </row>
    <row r="97" spans="9:9" x14ac:dyDescent="0.3">
      <c r="I97" s="14"/>
    </row>
    <row r="98" spans="9:9" x14ac:dyDescent="0.3">
      <c r="I98" s="14"/>
    </row>
    <row r="99" spans="9:9" x14ac:dyDescent="0.3">
      <c r="I99" s="14"/>
    </row>
    <row r="100" spans="9:9" x14ac:dyDescent="0.3">
      <c r="I100" s="14"/>
    </row>
    <row r="101" spans="9:9" x14ac:dyDescent="0.3">
      <c r="I101" s="14"/>
    </row>
    <row r="102" spans="9:9" x14ac:dyDescent="0.3">
      <c r="I102" s="14"/>
    </row>
    <row r="103" spans="9:9" x14ac:dyDescent="0.3">
      <c r="I103" s="14"/>
    </row>
    <row r="104" spans="9:9" x14ac:dyDescent="0.3">
      <c r="I104" s="14"/>
    </row>
    <row r="105" spans="9:9" x14ac:dyDescent="0.3">
      <c r="I105" s="14"/>
    </row>
    <row r="106" spans="9:9" x14ac:dyDescent="0.3">
      <c r="I106" s="14"/>
    </row>
    <row r="107" spans="9:9" x14ac:dyDescent="0.3">
      <c r="I107" s="14"/>
    </row>
    <row r="108" spans="9:9" x14ac:dyDescent="0.3">
      <c r="I108" s="14"/>
    </row>
    <row r="109" spans="9:9" x14ac:dyDescent="0.3">
      <c r="I109" s="14"/>
    </row>
    <row r="110" spans="9:9" x14ac:dyDescent="0.3">
      <c r="I110" s="14"/>
    </row>
    <row r="111" spans="9:9" x14ac:dyDescent="0.3">
      <c r="I111" s="14"/>
    </row>
    <row r="112" spans="9:9" x14ac:dyDescent="0.3">
      <c r="I112" s="14"/>
    </row>
    <row r="113" spans="9:9" x14ac:dyDescent="0.3">
      <c r="I113" s="14"/>
    </row>
    <row r="114" spans="9:9" x14ac:dyDescent="0.3">
      <c r="I114" s="14"/>
    </row>
    <row r="115" spans="9:9" x14ac:dyDescent="0.3">
      <c r="I115" s="14"/>
    </row>
    <row r="116" spans="9:9" x14ac:dyDescent="0.3">
      <c r="I116" s="14"/>
    </row>
    <row r="117" spans="9:9" x14ac:dyDescent="0.3">
      <c r="I117" s="14"/>
    </row>
    <row r="118" spans="9:9" x14ac:dyDescent="0.3">
      <c r="I118" s="14"/>
    </row>
    <row r="119" spans="9:9" x14ac:dyDescent="0.3">
      <c r="I119" s="14"/>
    </row>
    <row r="120" spans="9:9" x14ac:dyDescent="0.3">
      <c r="I120" s="14"/>
    </row>
    <row r="121" spans="9:9" x14ac:dyDescent="0.3">
      <c r="I121" s="14"/>
    </row>
    <row r="122" spans="9:9" x14ac:dyDescent="0.3">
      <c r="I122" s="14"/>
    </row>
    <row r="123" spans="9:9" x14ac:dyDescent="0.3">
      <c r="I123" s="14"/>
    </row>
    <row r="124" spans="9:9" x14ac:dyDescent="0.3">
      <c r="I124" s="14"/>
    </row>
    <row r="125" spans="9:9" x14ac:dyDescent="0.3">
      <c r="I125" s="14"/>
    </row>
    <row r="126" spans="9:9" x14ac:dyDescent="0.3">
      <c r="I126" s="14"/>
    </row>
    <row r="127" spans="9:9" x14ac:dyDescent="0.3">
      <c r="I127" s="14"/>
    </row>
    <row r="128" spans="9:9" x14ac:dyDescent="0.3">
      <c r="I128" s="14"/>
    </row>
    <row r="129" spans="9:9" x14ac:dyDescent="0.3">
      <c r="I129" s="14"/>
    </row>
    <row r="130" spans="9:9" x14ac:dyDescent="0.3">
      <c r="I130" s="14"/>
    </row>
    <row r="131" spans="9:9" x14ac:dyDescent="0.3">
      <c r="I131" s="14"/>
    </row>
    <row r="132" spans="9:9" x14ac:dyDescent="0.3">
      <c r="I132" s="14"/>
    </row>
    <row r="133" spans="9:9" x14ac:dyDescent="0.3">
      <c r="I133" s="14"/>
    </row>
    <row r="134" spans="9:9" x14ac:dyDescent="0.3">
      <c r="I134" s="14"/>
    </row>
    <row r="135" spans="9:9" x14ac:dyDescent="0.3">
      <c r="I135" s="14"/>
    </row>
    <row r="136" spans="9:9" x14ac:dyDescent="0.3">
      <c r="I136" s="14"/>
    </row>
    <row r="137" spans="9:9" x14ac:dyDescent="0.3">
      <c r="I137" s="14"/>
    </row>
    <row r="138" spans="9:9" x14ac:dyDescent="0.3">
      <c r="I138" s="14"/>
    </row>
    <row r="139" spans="9:9" x14ac:dyDescent="0.3">
      <c r="I139" s="14"/>
    </row>
    <row r="140" spans="9:9" x14ac:dyDescent="0.3">
      <c r="I140" s="14"/>
    </row>
    <row r="141" spans="9:9" x14ac:dyDescent="0.3">
      <c r="I141" s="14"/>
    </row>
    <row r="142" spans="9:9" x14ac:dyDescent="0.3">
      <c r="I142" s="14"/>
    </row>
    <row r="143" spans="9:9" x14ac:dyDescent="0.3">
      <c r="I143" s="14"/>
    </row>
    <row r="144" spans="9:9" x14ac:dyDescent="0.3">
      <c r="I144" s="14"/>
    </row>
    <row r="145" spans="9:9" x14ac:dyDescent="0.3">
      <c r="I145" s="14"/>
    </row>
    <row r="146" spans="9:9" x14ac:dyDescent="0.3">
      <c r="I146" s="14"/>
    </row>
    <row r="147" spans="9:9" x14ac:dyDescent="0.3">
      <c r="I147" s="14"/>
    </row>
    <row r="148" spans="9:9" x14ac:dyDescent="0.3">
      <c r="I148" s="14"/>
    </row>
    <row r="149" spans="9:9" x14ac:dyDescent="0.3">
      <c r="I149" s="14"/>
    </row>
    <row r="150" spans="9:9" x14ac:dyDescent="0.3">
      <c r="I150" s="14"/>
    </row>
    <row r="151" spans="9:9" x14ac:dyDescent="0.3">
      <c r="I151" s="14"/>
    </row>
    <row r="152" spans="9:9" x14ac:dyDescent="0.3">
      <c r="I152" s="14"/>
    </row>
    <row r="153" spans="9:9" x14ac:dyDescent="0.3">
      <c r="I153" s="14"/>
    </row>
    <row r="154" spans="9:9" x14ac:dyDescent="0.3">
      <c r="I154" s="14"/>
    </row>
    <row r="155" spans="9:9" x14ac:dyDescent="0.3">
      <c r="I155" s="14"/>
    </row>
    <row r="156" spans="9:9" x14ac:dyDescent="0.3">
      <c r="I156" s="14"/>
    </row>
    <row r="157" spans="9:9" x14ac:dyDescent="0.3">
      <c r="I157" s="14"/>
    </row>
    <row r="158" spans="9:9" x14ac:dyDescent="0.3">
      <c r="I158" s="14"/>
    </row>
    <row r="159" spans="9:9" x14ac:dyDescent="0.3">
      <c r="I159" s="14"/>
    </row>
    <row r="160" spans="9:9" x14ac:dyDescent="0.3">
      <c r="I160" s="14"/>
    </row>
    <row r="161" spans="9:9" x14ac:dyDescent="0.3">
      <c r="I161" s="14"/>
    </row>
    <row r="162" spans="9:9" x14ac:dyDescent="0.3">
      <c r="I162" s="14"/>
    </row>
    <row r="163" spans="9:9" x14ac:dyDescent="0.3">
      <c r="I163" s="14"/>
    </row>
    <row r="164" spans="9:9" x14ac:dyDescent="0.3">
      <c r="I164" s="14"/>
    </row>
    <row r="165" spans="9:9" x14ac:dyDescent="0.3">
      <c r="I165" s="14"/>
    </row>
    <row r="166" spans="9:9" x14ac:dyDescent="0.3">
      <c r="I166" s="14"/>
    </row>
    <row r="167" spans="9:9" x14ac:dyDescent="0.3">
      <c r="I167" s="14"/>
    </row>
    <row r="168" spans="9:9" x14ac:dyDescent="0.3">
      <c r="I168" s="14"/>
    </row>
    <row r="169" spans="9:9" x14ac:dyDescent="0.3">
      <c r="I169" s="14"/>
    </row>
    <row r="170" spans="9:9" x14ac:dyDescent="0.3">
      <c r="I170" s="14"/>
    </row>
    <row r="171" spans="9:9" x14ac:dyDescent="0.3">
      <c r="I171" s="14"/>
    </row>
    <row r="172" spans="9:9" x14ac:dyDescent="0.3">
      <c r="I172" s="14"/>
    </row>
    <row r="173" spans="9:9" x14ac:dyDescent="0.3">
      <c r="I173" s="14"/>
    </row>
    <row r="174" spans="9:9" x14ac:dyDescent="0.3">
      <c r="I174" s="14"/>
    </row>
    <row r="175" spans="9:9" x14ac:dyDescent="0.3">
      <c r="I175" s="14"/>
    </row>
    <row r="176" spans="9:9" x14ac:dyDescent="0.3">
      <c r="I176" s="14"/>
    </row>
    <row r="177" spans="9:9" x14ac:dyDescent="0.3">
      <c r="I177" s="14"/>
    </row>
    <row r="178" spans="9:9" x14ac:dyDescent="0.3">
      <c r="I178" s="14"/>
    </row>
    <row r="179" spans="9:9" x14ac:dyDescent="0.3">
      <c r="I179" s="14"/>
    </row>
    <row r="180" spans="9:9" x14ac:dyDescent="0.3">
      <c r="I180" s="14"/>
    </row>
    <row r="181" spans="9:9" x14ac:dyDescent="0.3">
      <c r="I181" s="14"/>
    </row>
    <row r="182" spans="9:9" x14ac:dyDescent="0.3">
      <c r="I182" s="14"/>
    </row>
    <row r="183" spans="9:9" x14ac:dyDescent="0.3">
      <c r="I183" s="14"/>
    </row>
    <row r="184" spans="9:9" x14ac:dyDescent="0.3">
      <c r="I184" s="14"/>
    </row>
    <row r="185" spans="9:9" x14ac:dyDescent="0.3">
      <c r="I185" s="14"/>
    </row>
    <row r="186" spans="9:9" x14ac:dyDescent="0.3">
      <c r="I186" s="14"/>
    </row>
    <row r="187" spans="9:9" x14ac:dyDescent="0.3">
      <c r="I187" s="14"/>
    </row>
    <row r="188" spans="9:9" x14ac:dyDescent="0.3">
      <c r="I188" s="14"/>
    </row>
    <row r="189" spans="9:9" x14ac:dyDescent="0.3">
      <c r="I189" s="14"/>
    </row>
    <row r="190" spans="9:9" x14ac:dyDescent="0.3">
      <c r="I190" s="14"/>
    </row>
    <row r="191" spans="9:9" x14ac:dyDescent="0.3">
      <c r="I191" s="14"/>
    </row>
    <row r="192" spans="9:9" x14ac:dyDescent="0.3">
      <c r="I192" s="14"/>
    </row>
    <row r="193" spans="9:9" x14ac:dyDescent="0.3">
      <c r="I193" s="14"/>
    </row>
    <row r="194" spans="9:9" x14ac:dyDescent="0.3">
      <c r="I194" s="14"/>
    </row>
    <row r="195" spans="9:9" x14ac:dyDescent="0.3">
      <c r="I195" s="14"/>
    </row>
    <row r="196" spans="9:9" x14ac:dyDescent="0.3">
      <c r="I196" s="14"/>
    </row>
    <row r="197" spans="9:9" x14ac:dyDescent="0.3">
      <c r="I197" s="14"/>
    </row>
    <row r="198" spans="9:9" x14ac:dyDescent="0.3">
      <c r="I198" s="14"/>
    </row>
    <row r="199" spans="9:9" x14ac:dyDescent="0.3">
      <c r="I199" s="14"/>
    </row>
    <row r="200" spans="9:9" x14ac:dyDescent="0.3">
      <c r="I200" s="14"/>
    </row>
    <row r="201" spans="9:9" x14ac:dyDescent="0.3">
      <c r="I201" s="14"/>
    </row>
    <row r="202" spans="9:9" x14ac:dyDescent="0.3">
      <c r="I202" s="14"/>
    </row>
    <row r="203" spans="9:9" x14ac:dyDescent="0.3">
      <c r="I203" s="14"/>
    </row>
    <row r="204" spans="9:9" x14ac:dyDescent="0.3">
      <c r="I204" s="14"/>
    </row>
    <row r="205" spans="9:9" x14ac:dyDescent="0.3">
      <c r="I205" s="14"/>
    </row>
    <row r="206" spans="9:9" x14ac:dyDescent="0.3">
      <c r="I206" s="14"/>
    </row>
    <row r="207" spans="9:9" x14ac:dyDescent="0.3">
      <c r="I207" s="14"/>
    </row>
    <row r="208" spans="9:9" x14ac:dyDescent="0.3">
      <c r="I208" s="14"/>
    </row>
    <row r="209" spans="9:9" x14ac:dyDescent="0.3">
      <c r="I209" s="14"/>
    </row>
    <row r="210" spans="9:9" x14ac:dyDescent="0.3">
      <c r="I210" s="14"/>
    </row>
    <row r="211" spans="9:9" x14ac:dyDescent="0.3">
      <c r="I211" s="14"/>
    </row>
    <row r="212" spans="9:9" x14ac:dyDescent="0.3">
      <c r="I212" s="14"/>
    </row>
    <row r="213" spans="9:9" x14ac:dyDescent="0.3">
      <c r="I213" s="14"/>
    </row>
    <row r="214" spans="9:9" x14ac:dyDescent="0.3">
      <c r="I214" s="14"/>
    </row>
    <row r="215" spans="9:9" x14ac:dyDescent="0.3">
      <c r="I215" s="14"/>
    </row>
    <row r="216" spans="9:9" x14ac:dyDescent="0.3">
      <c r="I216" s="14"/>
    </row>
    <row r="217" spans="9:9" x14ac:dyDescent="0.3">
      <c r="I217" s="14"/>
    </row>
    <row r="218" spans="9:9" x14ac:dyDescent="0.3">
      <c r="I218" s="14"/>
    </row>
    <row r="219" spans="9:9" x14ac:dyDescent="0.3">
      <c r="I219" s="14"/>
    </row>
    <row r="220" spans="9:9" x14ac:dyDescent="0.3">
      <c r="I220" s="14"/>
    </row>
    <row r="221" spans="9:9" x14ac:dyDescent="0.3">
      <c r="I221" s="14"/>
    </row>
    <row r="222" spans="9:9" x14ac:dyDescent="0.3">
      <c r="I222" s="14"/>
    </row>
    <row r="223" spans="9:9" x14ac:dyDescent="0.3">
      <c r="I223" s="14"/>
    </row>
    <row r="224" spans="9:9" x14ac:dyDescent="0.3">
      <c r="I224" s="14"/>
    </row>
    <row r="225" spans="9:9" x14ac:dyDescent="0.3">
      <c r="I225" s="14"/>
    </row>
    <row r="226" spans="9:9" x14ac:dyDescent="0.3">
      <c r="I226" s="14"/>
    </row>
    <row r="227" spans="9:9" x14ac:dyDescent="0.3">
      <c r="I227" s="14"/>
    </row>
    <row r="228" spans="9:9" x14ac:dyDescent="0.3">
      <c r="I228" s="14"/>
    </row>
    <row r="229" spans="9:9" x14ac:dyDescent="0.3">
      <c r="I229" s="14"/>
    </row>
    <row r="230" spans="9:9" x14ac:dyDescent="0.3">
      <c r="I230" s="14"/>
    </row>
    <row r="231" spans="9:9" x14ac:dyDescent="0.3">
      <c r="I231" s="14"/>
    </row>
    <row r="232" spans="9:9" x14ac:dyDescent="0.3">
      <c r="I232" s="14"/>
    </row>
    <row r="233" spans="9:9" x14ac:dyDescent="0.3">
      <c r="I233" s="14"/>
    </row>
    <row r="234" spans="9:9" x14ac:dyDescent="0.3">
      <c r="I234" s="14"/>
    </row>
    <row r="235" spans="9:9" x14ac:dyDescent="0.3">
      <c r="I235" s="14"/>
    </row>
    <row r="236" spans="9:9" x14ac:dyDescent="0.3">
      <c r="I236" s="14"/>
    </row>
    <row r="237" spans="9:9" x14ac:dyDescent="0.3">
      <c r="I237" s="14"/>
    </row>
    <row r="238" spans="9:9" x14ac:dyDescent="0.3">
      <c r="I238" s="14"/>
    </row>
    <row r="239" spans="9:9" x14ac:dyDescent="0.3">
      <c r="I239" s="14"/>
    </row>
    <row r="240" spans="9:9" x14ac:dyDescent="0.3">
      <c r="I240" s="14"/>
    </row>
    <row r="241" spans="9:9" x14ac:dyDescent="0.3">
      <c r="I241" s="14"/>
    </row>
    <row r="242" spans="9:9" x14ac:dyDescent="0.3">
      <c r="I242" s="14"/>
    </row>
    <row r="243" spans="9:9" x14ac:dyDescent="0.3">
      <c r="I243" s="14"/>
    </row>
    <row r="244" spans="9:9" x14ac:dyDescent="0.3">
      <c r="I244" s="14"/>
    </row>
    <row r="245" spans="9:9" x14ac:dyDescent="0.3">
      <c r="I245" s="14"/>
    </row>
    <row r="246" spans="9:9" x14ac:dyDescent="0.3">
      <c r="I246" s="14"/>
    </row>
    <row r="247" spans="9:9" x14ac:dyDescent="0.3">
      <c r="I247" s="14"/>
    </row>
    <row r="248" spans="9:9" x14ac:dyDescent="0.3">
      <c r="I248" s="14"/>
    </row>
    <row r="249" spans="9:9" x14ac:dyDescent="0.3">
      <c r="I249" s="14"/>
    </row>
    <row r="250" spans="9:9" x14ac:dyDescent="0.3">
      <c r="I250" s="14"/>
    </row>
    <row r="251" spans="9:9" x14ac:dyDescent="0.3">
      <c r="I251" s="14"/>
    </row>
    <row r="252" spans="9:9" x14ac:dyDescent="0.3">
      <c r="I252" s="14"/>
    </row>
    <row r="253" spans="9:9" x14ac:dyDescent="0.3">
      <c r="I253" s="14"/>
    </row>
    <row r="254" spans="9:9" x14ac:dyDescent="0.3">
      <c r="I254" s="14"/>
    </row>
    <row r="255" spans="9:9" x14ac:dyDescent="0.3">
      <c r="I255" s="14"/>
    </row>
    <row r="256" spans="9:9" x14ac:dyDescent="0.3">
      <c r="I256" s="14"/>
    </row>
    <row r="257" spans="9:9" x14ac:dyDescent="0.3">
      <c r="I257" s="14"/>
    </row>
    <row r="258" spans="9:9" x14ac:dyDescent="0.3">
      <c r="I258" s="14"/>
    </row>
    <row r="259" spans="9:9" x14ac:dyDescent="0.3">
      <c r="I259" s="14"/>
    </row>
    <row r="260" spans="9:9" x14ac:dyDescent="0.3">
      <c r="I260" s="14"/>
    </row>
    <row r="261" spans="9:9" x14ac:dyDescent="0.3">
      <c r="I261" s="14"/>
    </row>
    <row r="262" spans="9:9" x14ac:dyDescent="0.3">
      <c r="I262" s="14"/>
    </row>
    <row r="263" spans="9:9" x14ac:dyDescent="0.3">
      <c r="I263" s="14"/>
    </row>
    <row r="264" spans="9:9" x14ac:dyDescent="0.3">
      <c r="I264" s="14"/>
    </row>
    <row r="265" spans="9:9" x14ac:dyDescent="0.3">
      <c r="I265" s="14"/>
    </row>
    <row r="266" spans="9:9" x14ac:dyDescent="0.3">
      <c r="I266" s="14"/>
    </row>
    <row r="267" spans="9:9" x14ac:dyDescent="0.3">
      <c r="I267" s="14"/>
    </row>
    <row r="268" spans="9:9" x14ac:dyDescent="0.3">
      <c r="I268" s="14"/>
    </row>
    <row r="269" spans="9:9" x14ac:dyDescent="0.3">
      <c r="I269" s="14"/>
    </row>
    <row r="270" spans="9:9" x14ac:dyDescent="0.3">
      <c r="I270" s="14"/>
    </row>
    <row r="271" spans="9:9" x14ac:dyDescent="0.3">
      <c r="I271" s="14"/>
    </row>
    <row r="272" spans="9:9" x14ac:dyDescent="0.3">
      <c r="I272" s="14"/>
    </row>
    <row r="273" spans="9:9" x14ac:dyDescent="0.3">
      <c r="I273" s="14"/>
    </row>
    <row r="274" spans="9:9" x14ac:dyDescent="0.3">
      <c r="I274" s="14"/>
    </row>
    <row r="275" spans="9:9" x14ac:dyDescent="0.3">
      <c r="I275" s="14"/>
    </row>
    <row r="276" spans="9:9" x14ac:dyDescent="0.3">
      <c r="I276" s="14"/>
    </row>
    <row r="277" spans="9:9" x14ac:dyDescent="0.3">
      <c r="I277" s="14"/>
    </row>
    <row r="278" spans="9:9" x14ac:dyDescent="0.3">
      <c r="I278" s="14"/>
    </row>
    <row r="279" spans="9:9" x14ac:dyDescent="0.3">
      <c r="I279" s="14"/>
    </row>
    <row r="280" spans="9:9" x14ac:dyDescent="0.3">
      <c r="I280" s="14"/>
    </row>
    <row r="281" spans="9:9" x14ac:dyDescent="0.3">
      <c r="I281" s="14"/>
    </row>
    <row r="282" spans="9:9" x14ac:dyDescent="0.3">
      <c r="I282" s="14"/>
    </row>
    <row r="283" spans="9:9" x14ac:dyDescent="0.3">
      <c r="I283" s="14"/>
    </row>
    <row r="284" spans="9:9" x14ac:dyDescent="0.3">
      <c r="I284" s="14"/>
    </row>
    <row r="285" spans="9:9" x14ac:dyDescent="0.3">
      <c r="I285" s="14"/>
    </row>
    <row r="286" spans="9:9" x14ac:dyDescent="0.3">
      <c r="I286" s="14"/>
    </row>
    <row r="287" spans="9:9" x14ac:dyDescent="0.3">
      <c r="I287" s="14"/>
    </row>
    <row r="288" spans="9:9" x14ac:dyDescent="0.3">
      <c r="I288" s="14"/>
    </row>
    <row r="289" spans="9:9" x14ac:dyDescent="0.3">
      <c r="I289" s="14"/>
    </row>
    <row r="290" spans="9:9" x14ac:dyDescent="0.3">
      <c r="I290" s="14"/>
    </row>
    <row r="291" spans="9:9" x14ac:dyDescent="0.3">
      <c r="I291" s="14"/>
    </row>
    <row r="292" spans="9:9" x14ac:dyDescent="0.3">
      <c r="I292" s="14"/>
    </row>
    <row r="293" spans="9:9" x14ac:dyDescent="0.3">
      <c r="I293" s="14"/>
    </row>
    <row r="294" spans="9:9" x14ac:dyDescent="0.3">
      <c r="I294" s="14"/>
    </row>
    <row r="295" spans="9:9" x14ac:dyDescent="0.3">
      <c r="I295" s="14"/>
    </row>
    <row r="296" spans="9:9" x14ac:dyDescent="0.3">
      <c r="I296" s="14"/>
    </row>
    <row r="297" spans="9:9" x14ac:dyDescent="0.3">
      <c r="I297" s="14"/>
    </row>
    <row r="298" spans="9:9" x14ac:dyDescent="0.3">
      <c r="I298" s="14"/>
    </row>
    <row r="299" spans="9:9" x14ac:dyDescent="0.3">
      <c r="I299" s="14"/>
    </row>
    <row r="300" spans="9:9" x14ac:dyDescent="0.3">
      <c r="I300" s="14"/>
    </row>
    <row r="301" spans="9:9" x14ac:dyDescent="0.3">
      <c r="I301" s="14"/>
    </row>
    <row r="302" spans="9:9" x14ac:dyDescent="0.3">
      <c r="I302" s="14"/>
    </row>
    <row r="303" spans="9:9" x14ac:dyDescent="0.3">
      <c r="I303" s="14"/>
    </row>
    <row r="304" spans="9:9" x14ac:dyDescent="0.3">
      <c r="I304" s="14"/>
    </row>
    <row r="305" spans="9:9" x14ac:dyDescent="0.3">
      <c r="I305" s="14"/>
    </row>
    <row r="306" spans="9:9" x14ac:dyDescent="0.3">
      <c r="I306" s="14"/>
    </row>
    <row r="307" spans="9:9" x14ac:dyDescent="0.3">
      <c r="I307" s="14"/>
    </row>
    <row r="308" spans="9:9" x14ac:dyDescent="0.3">
      <c r="I308" s="14"/>
    </row>
    <row r="309" spans="9:9" x14ac:dyDescent="0.3">
      <c r="I309" s="14"/>
    </row>
    <row r="310" spans="9:9" x14ac:dyDescent="0.3">
      <c r="I310" s="14"/>
    </row>
    <row r="311" spans="9:9" x14ac:dyDescent="0.3">
      <c r="I311" s="14"/>
    </row>
    <row r="312" spans="9:9" x14ac:dyDescent="0.3">
      <c r="I312" s="14"/>
    </row>
    <row r="313" spans="9:9" x14ac:dyDescent="0.3">
      <c r="I313" s="14"/>
    </row>
    <row r="314" spans="9:9" x14ac:dyDescent="0.3">
      <c r="I314" s="14"/>
    </row>
    <row r="315" spans="9:9" x14ac:dyDescent="0.3">
      <c r="I315" s="14"/>
    </row>
    <row r="316" spans="9:9" x14ac:dyDescent="0.3">
      <c r="I316" s="14"/>
    </row>
    <row r="317" spans="9:9" x14ac:dyDescent="0.3">
      <c r="I317" s="14"/>
    </row>
    <row r="318" spans="9:9" x14ac:dyDescent="0.3">
      <c r="I318" s="14"/>
    </row>
    <row r="319" spans="9:9" x14ac:dyDescent="0.3">
      <c r="I319" s="14"/>
    </row>
    <row r="320" spans="9:9" x14ac:dyDescent="0.3">
      <c r="I320" s="14"/>
    </row>
    <row r="321" spans="9:9" x14ac:dyDescent="0.3">
      <c r="I321" s="14"/>
    </row>
    <row r="322" spans="9:9" x14ac:dyDescent="0.3">
      <c r="I322" s="14"/>
    </row>
    <row r="323" spans="9:9" x14ac:dyDescent="0.3">
      <c r="I323" s="14"/>
    </row>
    <row r="324" spans="9:9" x14ac:dyDescent="0.3">
      <c r="I324" s="14"/>
    </row>
    <row r="325" spans="9:9" x14ac:dyDescent="0.3">
      <c r="I325" s="14"/>
    </row>
    <row r="326" spans="9:9" x14ac:dyDescent="0.3">
      <c r="I326" s="14"/>
    </row>
    <row r="327" spans="9:9" x14ac:dyDescent="0.3">
      <c r="I327" s="14"/>
    </row>
    <row r="328" spans="9:9" x14ac:dyDescent="0.3">
      <c r="I328" s="14"/>
    </row>
    <row r="329" spans="9:9" x14ac:dyDescent="0.3">
      <c r="I329" s="14"/>
    </row>
    <row r="330" spans="9:9" x14ac:dyDescent="0.3">
      <c r="I330" s="14"/>
    </row>
    <row r="331" spans="9:9" x14ac:dyDescent="0.3">
      <c r="I331" s="14"/>
    </row>
    <row r="332" spans="9:9" x14ac:dyDescent="0.3">
      <c r="I332" s="14"/>
    </row>
    <row r="333" spans="9:9" x14ac:dyDescent="0.3">
      <c r="I333" s="14"/>
    </row>
    <row r="334" spans="9:9" x14ac:dyDescent="0.3">
      <c r="I334" s="14"/>
    </row>
    <row r="335" spans="9:9" x14ac:dyDescent="0.3">
      <c r="I335" s="14"/>
    </row>
    <row r="336" spans="9:9" x14ac:dyDescent="0.3">
      <c r="I336" s="14"/>
    </row>
    <row r="337" spans="9:9" x14ac:dyDescent="0.3">
      <c r="I337" s="14"/>
    </row>
    <row r="338" spans="9:9" x14ac:dyDescent="0.3">
      <c r="I338" s="14"/>
    </row>
    <row r="339" spans="9:9" x14ac:dyDescent="0.3">
      <c r="I339" s="14"/>
    </row>
    <row r="340" spans="9:9" x14ac:dyDescent="0.3">
      <c r="I340" s="14"/>
    </row>
    <row r="341" spans="9:9" x14ac:dyDescent="0.3">
      <c r="I341" s="14"/>
    </row>
    <row r="342" spans="9:9" x14ac:dyDescent="0.3">
      <c r="I342" s="14"/>
    </row>
    <row r="343" spans="9:9" x14ac:dyDescent="0.3">
      <c r="I343" s="14"/>
    </row>
    <row r="344" spans="9:9" x14ac:dyDescent="0.3">
      <c r="I344" s="14"/>
    </row>
    <row r="345" spans="9:9" x14ac:dyDescent="0.3">
      <c r="I345" s="14"/>
    </row>
    <row r="346" spans="9:9" x14ac:dyDescent="0.3">
      <c r="I346" s="14"/>
    </row>
    <row r="347" spans="9:9" x14ac:dyDescent="0.3">
      <c r="I347" s="14"/>
    </row>
    <row r="348" spans="9:9" x14ac:dyDescent="0.3">
      <c r="I348" s="14"/>
    </row>
    <row r="349" spans="9:9" x14ac:dyDescent="0.3">
      <c r="I349" s="14"/>
    </row>
    <row r="350" spans="9:9" x14ac:dyDescent="0.3">
      <c r="I350" s="14"/>
    </row>
    <row r="351" spans="9:9" x14ac:dyDescent="0.3">
      <c r="I351" s="14"/>
    </row>
    <row r="352" spans="9:9" x14ac:dyDescent="0.3">
      <c r="I352" s="14"/>
    </row>
    <row r="353" spans="9:9" x14ac:dyDescent="0.3">
      <c r="I353" s="14"/>
    </row>
    <row r="354" spans="9:9" x14ac:dyDescent="0.3">
      <c r="I354" s="14"/>
    </row>
    <row r="355" spans="9:9" x14ac:dyDescent="0.3">
      <c r="I355" s="14"/>
    </row>
    <row r="356" spans="9:9" x14ac:dyDescent="0.3">
      <c r="I356" s="14"/>
    </row>
    <row r="357" spans="9:9" x14ac:dyDescent="0.3">
      <c r="I357" s="14"/>
    </row>
    <row r="358" spans="9:9" x14ac:dyDescent="0.3">
      <c r="I358" s="14"/>
    </row>
    <row r="359" spans="9:9" x14ac:dyDescent="0.3">
      <c r="I359" s="14"/>
    </row>
    <row r="360" spans="9:9" x14ac:dyDescent="0.3">
      <c r="I360" s="14"/>
    </row>
    <row r="361" spans="9:9" x14ac:dyDescent="0.3">
      <c r="I361" s="14"/>
    </row>
    <row r="362" spans="9:9" x14ac:dyDescent="0.3">
      <c r="I362" s="14"/>
    </row>
    <row r="363" spans="9:9" x14ac:dyDescent="0.3">
      <c r="I363" s="14"/>
    </row>
    <row r="364" spans="9:9" x14ac:dyDescent="0.3">
      <c r="I364" s="14"/>
    </row>
    <row r="365" spans="9:9" x14ac:dyDescent="0.3">
      <c r="I365" s="14"/>
    </row>
    <row r="366" spans="9:9" x14ac:dyDescent="0.3">
      <c r="I366" s="14"/>
    </row>
    <row r="367" spans="9:9" x14ac:dyDescent="0.3">
      <c r="I367" s="14"/>
    </row>
    <row r="368" spans="9:9" x14ac:dyDescent="0.3">
      <c r="I368" s="14"/>
    </row>
    <row r="369" spans="9:9" x14ac:dyDescent="0.3">
      <c r="I369" s="14"/>
    </row>
    <row r="370" spans="9:9" x14ac:dyDescent="0.3">
      <c r="I370" s="14"/>
    </row>
    <row r="371" spans="9:9" x14ac:dyDescent="0.3">
      <c r="I371" s="14"/>
    </row>
    <row r="372" spans="9:9" x14ac:dyDescent="0.3">
      <c r="I372" s="14"/>
    </row>
    <row r="373" spans="9:9" x14ac:dyDescent="0.3">
      <c r="I373" s="14"/>
    </row>
    <row r="374" spans="9:9" x14ac:dyDescent="0.3">
      <c r="I374" s="14"/>
    </row>
    <row r="375" spans="9:9" x14ac:dyDescent="0.3">
      <c r="I375" s="14"/>
    </row>
    <row r="376" spans="9:9" x14ac:dyDescent="0.3">
      <c r="I376" s="14"/>
    </row>
    <row r="377" spans="9:9" x14ac:dyDescent="0.3">
      <c r="I377" s="14"/>
    </row>
    <row r="378" spans="9:9" x14ac:dyDescent="0.3">
      <c r="I378" s="14"/>
    </row>
    <row r="379" spans="9:9" x14ac:dyDescent="0.3">
      <c r="I379" s="14"/>
    </row>
    <row r="380" spans="9:9" x14ac:dyDescent="0.3">
      <c r="I380" s="14"/>
    </row>
    <row r="381" spans="9:9" x14ac:dyDescent="0.3">
      <c r="I381" s="14"/>
    </row>
    <row r="382" spans="9:9" x14ac:dyDescent="0.3">
      <c r="I382" s="14"/>
    </row>
    <row r="383" spans="9:9" x14ac:dyDescent="0.3">
      <c r="I383" s="14"/>
    </row>
    <row r="384" spans="9:9" x14ac:dyDescent="0.3">
      <c r="I384" s="14"/>
    </row>
    <row r="385" spans="9:9" x14ac:dyDescent="0.3">
      <c r="I385" s="14"/>
    </row>
    <row r="386" spans="9:9" x14ac:dyDescent="0.3">
      <c r="I386" s="14"/>
    </row>
    <row r="387" spans="9:9" x14ac:dyDescent="0.3">
      <c r="I387" s="14"/>
    </row>
    <row r="388" spans="9:9" x14ac:dyDescent="0.3">
      <c r="I388" s="14"/>
    </row>
    <row r="389" spans="9:9" x14ac:dyDescent="0.3">
      <c r="I389" s="14"/>
    </row>
    <row r="390" spans="9:9" x14ac:dyDescent="0.3">
      <c r="I390" s="14"/>
    </row>
    <row r="391" spans="9:9" x14ac:dyDescent="0.3">
      <c r="I391" s="14"/>
    </row>
    <row r="392" spans="9:9" x14ac:dyDescent="0.3">
      <c r="I392" s="14"/>
    </row>
    <row r="393" spans="9:9" x14ac:dyDescent="0.3">
      <c r="I393" s="14"/>
    </row>
    <row r="394" spans="9:9" x14ac:dyDescent="0.3">
      <c r="I394" s="14"/>
    </row>
    <row r="395" spans="9:9" x14ac:dyDescent="0.3">
      <c r="I395" s="14"/>
    </row>
    <row r="396" spans="9:9" x14ac:dyDescent="0.3">
      <c r="I396" s="14"/>
    </row>
    <row r="397" spans="9:9" x14ac:dyDescent="0.3">
      <c r="I397" s="14"/>
    </row>
    <row r="398" spans="9:9" x14ac:dyDescent="0.3">
      <c r="I398" s="14"/>
    </row>
    <row r="399" spans="9:9" x14ac:dyDescent="0.3">
      <c r="I399" s="14"/>
    </row>
    <row r="400" spans="9:9" x14ac:dyDescent="0.3">
      <c r="I400" s="14"/>
    </row>
    <row r="401" spans="9:9" x14ac:dyDescent="0.3">
      <c r="I401" s="14"/>
    </row>
    <row r="402" spans="9:9" x14ac:dyDescent="0.3">
      <c r="I402" s="14"/>
    </row>
    <row r="403" spans="9:9" x14ac:dyDescent="0.3">
      <c r="I403" s="14"/>
    </row>
    <row r="404" spans="9:9" x14ac:dyDescent="0.3">
      <c r="I404" s="14"/>
    </row>
    <row r="405" spans="9:9" x14ac:dyDescent="0.3">
      <c r="I405" s="14"/>
    </row>
    <row r="406" spans="9:9" x14ac:dyDescent="0.3">
      <c r="I406" s="14"/>
    </row>
    <row r="407" spans="9:9" x14ac:dyDescent="0.3">
      <c r="I407" s="14"/>
    </row>
    <row r="408" spans="9:9" x14ac:dyDescent="0.3">
      <c r="I408" s="14"/>
    </row>
    <row r="409" spans="9:9" x14ac:dyDescent="0.3">
      <c r="I409" s="14"/>
    </row>
    <row r="410" spans="9:9" x14ac:dyDescent="0.3">
      <c r="I410" s="14"/>
    </row>
    <row r="411" spans="9:9" x14ac:dyDescent="0.3">
      <c r="I411" s="14"/>
    </row>
    <row r="412" spans="9:9" x14ac:dyDescent="0.3">
      <c r="I412" s="14"/>
    </row>
    <row r="413" spans="9:9" x14ac:dyDescent="0.3">
      <c r="I413" s="14"/>
    </row>
    <row r="414" spans="9:9" x14ac:dyDescent="0.3">
      <c r="I414" s="14"/>
    </row>
    <row r="415" spans="9:9" x14ac:dyDescent="0.3">
      <c r="I415" s="14"/>
    </row>
    <row r="416" spans="9:9" x14ac:dyDescent="0.3">
      <c r="I416" s="14"/>
    </row>
    <row r="417" spans="9:9" x14ac:dyDescent="0.3">
      <c r="I417" s="14"/>
    </row>
    <row r="418" spans="9:9" x14ac:dyDescent="0.3">
      <c r="I418" s="14"/>
    </row>
    <row r="419" spans="9:9" x14ac:dyDescent="0.3">
      <c r="I419" s="14"/>
    </row>
    <row r="420" spans="9:9" x14ac:dyDescent="0.3">
      <c r="I420" s="14"/>
    </row>
    <row r="421" spans="9:9" x14ac:dyDescent="0.3">
      <c r="I421" s="14"/>
    </row>
    <row r="422" spans="9:9" x14ac:dyDescent="0.3">
      <c r="I422" s="14"/>
    </row>
    <row r="423" spans="9:9" x14ac:dyDescent="0.3">
      <c r="I423" s="14"/>
    </row>
    <row r="424" spans="9:9" x14ac:dyDescent="0.3">
      <c r="I424" s="14"/>
    </row>
    <row r="425" spans="9:9" x14ac:dyDescent="0.3">
      <c r="I425" s="14"/>
    </row>
    <row r="426" spans="9:9" x14ac:dyDescent="0.3">
      <c r="I426" s="14"/>
    </row>
    <row r="427" spans="9:9" x14ac:dyDescent="0.3">
      <c r="I427" s="14"/>
    </row>
    <row r="428" spans="9:9" x14ac:dyDescent="0.3">
      <c r="I428" s="14"/>
    </row>
    <row r="429" spans="9:9" x14ac:dyDescent="0.3">
      <c r="I429" s="14"/>
    </row>
    <row r="430" spans="9:9" x14ac:dyDescent="0.3">
      <c r="I430" s="14"/>
    </row>
    <row r="431" spans="9:9" x14ac:dyDescent="0.3">
      <c r="I431" s="14"/>
    </row>
    <row r="432" spans="9:9" x14ac:dyDescent="0.3">
      <c r="I432" s="14"/>
    </row>
    <row r="433" spans="9:9" x14ac:dyDescent="0.3">
      <c r="I433" s="14"/>
    </row>
    <row r="434" spans="9:9" x14ac:dyDescent="0.3">
      <c r="I434" s="14"/>
    </row>
    <row r="435" spans="9:9" x14ac:dyDescent="0.3">
      <c r="I435" s="14"/>
    </row>
    <row r="436" spans="9:9" x14ac:dyDescent="0.3">
      <c r="I436" s="14"/>
    </row>
    <row r="437" spans="9:9" x14ac:dyDescent="0.3">
      <c r="I437" s="14"/>
    </row>
    <row r="438" spans="9:9" x14ac:dyDescent="0.3">
      <c r="I438" s="14"/>
    </row>
    <row r="439" spans="9:9" x14ac:dyDescent="0.3">
      <c r="I439" s="14"/>
    </row>
    <row r="440" spans="9:9" x14ac:dyDescent="0.3">
      <c r="I440" s="14"/>
    </row>
    <row r="441" spans="9:9" x14ac:dyDescent="0.3">
      <c r="I441" s="14"/>
    </row>
    <row r="442" spans="9:9" x14ac:dyDescent="0.3">
      <c r="I442" s="14"/>
    </row>
    <row r="443" spans="9:9" x14ac:dyDescent="0.3">
      <c r="I443" s="14"/>
    </row>
    <row r="444" spans="9:9" x14ac:dyDescent="0.3">
      <c r="I444" s="14"/>
    </row>
    <row r="445" spans="9:9" x14ac:dyDescent="0.3">
      <c r="I445" s="14"/>
    </row>
    <row r="446" spans="9:9" x14ac:dyDescent="0.3">
      <c r="I446" s="14"/>
    </row>
    <row r="447" spans="9:9" x14ac:dyDescent="0.3">
      <c r="I447" s="14"/>
    </row>
    <row r="448" spans="9:9" x14ac:dyDescent="0.3">
      <c r="I448" s="14"/>
    </row>
    <row r="449" spans="9:9" x14ac:dyDescent="0.3">
      <c r="I449" s="14"/>
    </row>
    <row r="450" spans="9:9" x14ac:dyDescent="0.3">
      <c r="I450" s="14"/>
    </row>
    <row r="451" spans="9:9" x14ac:dyDescent="0.3">
      <c r="I451" s="14"/>
    </row>
    <row r="452" spans="9:9" x14ac:dyDescent="0.3">
      <c r="I452" s="14"/>
    </row>
    <row r="453" spans="9:9" x14ac:dyDescent="0.3">
      <c r="I453" s="14"/>
    </row>
    <row r="454" spans="9:9" x14ac:dyDescent="0.3">
      <c r="I454" s="14"/>
    </row>
    <row r="455" spans="9:9" x14ac:dyDescent="0.3">
      <c r="I455" s="14"/>
    </row>
    <row r="456" spans="9:9" x14ac:dyDescent="0.3">
      <c r="I456" s="14"/>
    </row>
    <row r="457" spans="9:9" x14ac:dyDescent="0.3">
      <c r="I457" s="14"/>
    </row>
    <row r="458" spans="9:9" x14ac:dyDescent="0.3">
      <c r="I458" s="14"/>
    </row>
    <row r="459" spans="9:9" x14ac:dyDescent="0.3">
      <c r="I459" s="14"/>
    </row>
    <row r="460" spans="9:9" x14ac:dyDescent="0.3">
      <c r="I460" s="14"/>
    </row>
    <row r="461" spans="9:9" x14ac:dyDescent="0.3">
      <c r="I461" s="14"/>
    </row>
    <row r="462" spans="9:9" x14ac:dyDescent="0.3">
      <c r="I462" s="14"/>
    </row>
    <row r="463" spans="9:9" x14ac:dyDescent="0.3">
      <c r="I463" s="14"/>
    </row>
    <row r="464" spans="9:9" x14ac:dyDescent="0.3">
      <c r="I464" s="14"/>
    </row>
    <row r="465" spans="9:9" x14ac:dyDescent="0.3">
      <c r="I465" s="14"/>
    </row>
    <row r="466" spans="9:9" x14ac:dyDescent="0.3">
      <c r="I466" s="14"/>
    </row>
    <row r="467" spans="9:9" x14ac:dyDescent="0.3">
      <c r="I467" s="14"/>
    </row>
    <row r="468" spans="9:9" x14ac:dyDescent="0.3">
      <c r="I468" s="14"/>
    </row>
    <row r="469" spans="9:9" x14ac:dyDescent="0.3">
      <c r="I469" s="14"/>
    </row>
    <row r="470" spans="9:9" x14ac:dyDescent="0.3">
      <c r="I470" s="14"/>
    </row>
    <row r="471" spans="9:9" x14ac:dyDescent="0.3">
      <c r="I471" s="14"/>
    </row>
    <row r="472" spans="9:9" x14ac:dyDescent="0.3">
      <c r="I472" s="14"/>
    </row>
    <row r="473" spans="9:9" x14ac:dyDescent="0.3">
      <c r="I473" s="14"/>
    </row>
    <row r="474" spans="9:9" x14ac:dyDescent="0.3">
      <c r="I474" s="14"/>
    </row>
    <row r="475" spans="9:9" x14ac:dyDescent="0.3">
      <c r="I475" s="14"/>
    </row>
    <row r="476" spans="9:9" x14ac:dyDescent="0.3">
      <c r="I476" s="14"/>
    </row>
    <row r="477" spans="9:9" x14ac:dyDescent="0.3">
      <c r="I477" s="14"/>
    </row>
    <row r="478" spans="9:9" x14ac:dyDescent="0.3">
      <c r="I478" s="14"/>
    </row>
    <row r="479" spans="9:9" x14ac:dyDescent="0.3">
      <c r="I479" s="14"/>
    </row>
    <row r="480" spans="9:9" x14ac:dyDescent="0.3">
      <c r="I480" s="14"/>
    </row>
    <row r="481" spans="9:9" x14ac:dyDescent="0.3">
      <c r="I481" s="14"/>
    </row>
    <row r="482" spans="9:9" x14ac:dyDescent="0.3">
      <c r="I482" s="14"/>
    </row>
    <row r="483" spans="9:9" x14ac:dyDescent="0.3">
      <c r="I483" s="14"/>
    </row>
    <row r="484" spans="9:9" x14ac:dyDescent="0.3">
      <c r="I484" s="14"/>
    </row>
    <row r="485" spans="9:9" x14ac:dyDescent="0.3">
      <c r="I485" s="14"/>
    </row>
    <row r="486" spans="9:9" x14ac:dyDescent="0.3">
      <c r="I486" s="14"/>
    </row>
    <row r="487" spans="9:9" x14ac:dyDescent="0.3">
      <c r="I487" s="14"/>
    </row>
    <row r="488" spans="9:9" x14ac:dyDescent="0.3">
      <c r="I488" s="14"/>
    </row>
    <row r="489" spans="9:9" x14ac:dyDescent="0.3">
      <c r="I489" s="14"/>
    </row>
    <row r="490" spans="9:9" x14ac:dyDescent="0.3">
      <c r="I490" s="14"/>
    </row>
    <row r="491" spans="9:9" x14ac:dyDescent="0.3">
      <c r="I491" s="14"/>
    </row>
    <row r="492" spans="9:9" x14ac:dyDescent="0.3">
      <c r="I492" s="14"/>
    </row>
    <row r="493" spans="9:9" x14ac:dyDescent="0.3">
      <c r="I493" s="14"/>
    </row>
    <row r="494" spans="9:9" x14ac:dyDescent="0.3">
      <c r="I494" s="14"/>
    </row>
    <row r="495" spans="9:9" x14ac:dyDescent="0.3">
      <c r="I495" s="14"/>
    </row>
    <row r="496" spans="9:9" x14ac:dyDescent="0.3">
      <c r="I496" s="14"/>
    </row>
    <row r="497" spans="9:9" x14ac:dyDescent="0.3">
      <c r="I497" s="14"/>
    </row>
    <row r="498" spans="9:9" x14ac:dyDescent="0.3">
      <c r="I498" s="14"/>
    </row>
    <row r="499" spans="9:9" x14ac:dyDescent="0.3">
      <c r="I499" s="14"/>
    </row>
    <row r="500" spans="9:9" x14ac:dyDescent="0.3">
      <c r="I500" s="14"/>
    </row>
    <row r="501" spans="9:9" x14ac:dyDescent="0.3">
      <c r="I501" s="14"/>
    </row>
    <row r="502" spans="9:9" x14ac:dyDescent="0.3">
      <c r="I502" s="14"/>
    </row>
    <row r="503" spans="9:9" x14ac:dyDescent="0.3">
      <c r="I503" s="14"/>
    </row>
    <row r="504" spans="9:9" x14ac:dyDescent="0.3">
      <c r="I504" s="14"/>
    </row>
    <row r="505" spans="9:9" x14ac:dyDescent="0.3">
      <c r="I505" s="14"/>
    </row>
    <row r="506" spans="9:9" x14ac:dyDescent="0.3">
      <c r="I506" s="14"/>
    </row>
    <row r="507" spans="9:9" x14ac:dyDescent="0.3">
      <c r="I507" s="14"/>
    </row>
    <row r="508" spans="9:9" x14ac:dyDescent="0.3">
      <c r="I508" s="14"/>
    </row>
    <row r="509" spans="9:9" x14ac:dyDescent="0.3">
      <c r="I509" s="14"/>
    </row>
    <row r="510" spans="9:9" x14ac:dyDescent="0.3">
      <c r="I510" s="14"/>
    </row>
    <row r="511" spans="9:9" x14ac:dyDescent="0.3">
      <c r="I511" s="14"/>
    </row>
    <row r="512" spans="9:9" x14ac:dyDescent="0.3">
      <c r="I512" s="14"/>
    </row>
    <row r="513" spans="9:9" x14ac:dyDescent="0.3">
      <c r="I513" s="14"/>
    </row>
    <row r="514" spans="9:9" x14ac:dyDescent="0.3">
      <c r="I514" s="14"/>
    </row>
    <row r="515" spans="9:9" x14ac:dyDescent="0.3">
      <c r="I515" s="14"/>
    </row>
    <row r="516" spans="9:9" x14ac:dyDescent="0.3">
      <c r="I516" s="14"/>
    </row>
    <row r="517" spans="9:9" x14ac:dyDescent="0.3">
      <c r="I517" s="14"/>
    </row>
    <row r="518" spans="9:9" x14ac:dyDescent="0.3">
      <c r="I518" s="14"/>
    </row>
    <row r="519" spans="9:9" x14ac:dyDescent="0.3">
      <c r="I519" s="14"/>
    </row>
    <row r="520" spans="9:9" x14ac:dyDescent="0.3">
      <c r="I520" s="14"/>
    </row>
    <row r="521" spans="9:9" x14ac:dyDescent="0.3">
      <c r="I521" s="14"/>
    </row>
    <row r="522" spans="9:9" x14ac:dyDescent="0.3">
      <c r="I522" s="14"/>
    </row>
    <row r="523" spans="9:9" x14ac:dyDescent="0.3">
      <c r="I523" s="14"/>
    </row>
    <row r="524" spans="9:9" x14ac:dyDescent="0.3">
      <c r="I524" s="14"/>
    </row>
    <row r="525" spans="9:9" x14ac:dyDescent="0.3">
      <c r="I525" s="14"/>
    </row>
    <row r="526" spans="9:9" x14ac:dyDescent="0.3">
      <c r="I526" s="14"/>
    </row>
    <row r="527" spans="9:9" x14ac:dyDescent="0.3">
      <c r="I527" s="14"/>
    </row>
    <row r="528" spans="9:9" x14ac:dyDescent="0.3">
      <c r="I528" s="14"/>
    </row>
    <row r="529" spans="9:9" x14ac:dyDescent="0.3">
      <c r="I529" s="14"/>
    </row>
    <row r="530" spans="9:9" x14ac:dyDescent="0.3">
      <c r="I530" s="14"/>
    </row>
    <row r="531" spans="9:9" x14ac:dyDescent="0.3">
      <c r="I531" s="14"/>
    </row>
    <row r="532" spans="9:9" x14ac:dyDescent="0.3">
      <c r="I532" s="14"/>
    </row>
    <row r="533" spans="9:9" x14ac:dyDescent="0.3">
      <c r="I533" s="14"/>
    </row>
    <row r="534" spans="9:9" x14ac:dyDescent="0.3">
      <c r="I534" s="14"/>
    </row>
    <row r="535" spans="9:9" x14ac:dyDescent="0.3">
      <c r="I535" s="14"/>
    </row>
    <row r="536" spans="9:9" x14ac:dyDescent="0.3">
      <c r="I536" s="14"/>
    </row>
    <row r="537" spans="9:9" x14ac:dyDescent="0.3">
      <c r="I537" s="14"/>
    </row>
    <row r="538" spans="9:9" x14ac:dyDescent="0.3">
      <c r="I538" s="14"/>
    </row>
    <row r="539" spans="9:9" x14ac:dyDescent="0.3">
      <c r="I539" s="14"/>
    </row>
    <row r="540" spans="9:9" x14ac:dyDescent="0.3">
      <c r="I540" s="14"/>
    </row>
    <row r="541" spans="9:9" x14ac:dyDescent="0.3">
      <c r="I541" s="14"/>
    </row>
    <row r="542" spans="9:9" x14ac:dyDescent="0.3">
      <c r="I542" s="14"/>
    </row>
    <row r="543" spans="9:9" x14ac:dyDescent="0.3">
      <c r="I543" s="14"/>
    </row>
    <row r="544" spans="9:9" x14ac:dyDescent="0.3">
      <c r="I544" s="14"/>
    </row>
    <row r="545" spans="9:9" x14ac:dyDescent="0.3">
      <c r="I545" s="14"/>
    </row>
    <row r="546" spans="9:9" x14ac:dyDescent="0.3">
      <c r="I546" s="14"/>
    </row>
    <row r="547" spans="9:9" x14ac:dyDescent="0.3">
      <c r="I547" s="14"/>
    </row>
    <row r="548" spans="9:9" x14ac:dyDescent="0.3">
      <c r="I548" s="14"/>
    </row>
    <row r="549" spans="9:9" x14ac:dyDescent="0.3">
      <c r="I549" s="14"/>
    </row>
    <row r="550" spans="9:9" x14ac:dyDescent="0.3">
      <c r="I550" s="14"/>
    </row>
    <row r="551" spans="9:9" x14ac:dyDescent="0.3">
      <c r="I551" s="14"/>
    </row>
    <row r="552" spans="9:9" x14ac:dyDescent="0.3">
      <c r="I552" s="14"/>
    </row>
    <row r="553" spans="9:9" x14ac:dyDescent="0.3">
      <c r="I553" s="14"/>
    </row>
    <row r="554" spans="9:9" x14ac:dyDescent="0.3">
      <c r="I554" s="14"/>
    </row>
    <row r="555" spans="9:9" x14ac:dyDescent="0.3">
      <c r="I555" s="14"/>
    </row>
    <row r="556" spans="9:9" x14ac:dyDescent="0.3">
      <c r="I556" s="14"/>
    </row>
    <row r="557" spans="9:9" x14ac:dyDescent="0.3">
      <c r="I557" s="14"/>
    </row>
    <row r="558" spans="9:9" x14ac:dyDescent="0.3">
      <c r="I558" s="14"/>
    </row>
    <row r="559" spans="9:9" x14ac:dyDescent="0.3">
      <c r="I559" s="14"/>
    </row>
    <row r="560" spans="9:9" x14ac:dyDescent="0.3">
      <c r="I560" s="14"/>
    </row>
    <row r="561" spans="9:9" x14ac:dyDescent="0.3">
      <c r="I561" s="14"/>
    </row>
    <row r="562" spans="9:9" x14ac:dyDescent="0.3">
      <c r="I562" s="14"/>
    </row>
    <row r="563" spans="9:9" x14ac:dyDescent="0.3">
      <c r="I563" s="14"/>
    </row>
    <row r="564" spans="9:9" x14ac:dyDescent="0.3">
      <c r="I564" s="14"/>
    </row>
    <row r="565" spans="9:9" x14ac:dyDescent="0.3">
      <c r="I565" s="14"/>
    </row>
    <row r="566" spans="9:9" x14ac:dyDescent="0.3">
      <c r="I566" s="14"/>
    </row>
    <row r="567" spans="9:9" x14ac:dyDescent="0.3">
      <c r="I567" s="14"/>
    </row>
    <row r="568" spans="9:9" x14ac:dyDescent="0.3">
      <c r="I568" s="14"/>
    </row>
    <row r="569" spans="9:9" x14ac:dyDescent="0.3">
      <c r="I569" s="14"/>
    </row>
    <row r="570" spans="9:9" x14ac:dyDescent="0.3">
      <c r="I570" s="14"/>
    </row>
    <row r="571" spans="9:9" x14ac:dyDescent="0.3">
      <c r="I571" s="14"/>
    </row>
    <row r="572" spans="9:9" x14ac:dyDescent="0.3">
      <c r="I572" s="14"/>
    </row>
    <row r="573" spans="9:9" x14ac:dyDescent="0.3">
      <c r="I573" s="14"/>
    </row>
    <row r="574" spans="9:9" x14ac:dyDescent="0.3">
      <c r="I574" s="14"/>
    </row>
    <row r="575" spans="9:9" x14ac:dyDescent="0.3">
      <c r="I575" s="14"/>
    </row>
    <row r="576" spans="9:9" x14ac:dyDescent="0.3">
      <c r="I576" s="14"/>
    </row>
    <row r="577" spans="9:9" x14ac:dyDescent="0.3">
      <c r="I577" s="14"/>
    </row>
    <row r="578" spans="9:9" x14ac:dyDescent="0.3">
      <c r="I578" s="14"/>
    </row>
    <row r="579" spans="9:9" x14ac:dyDescent="0.3">
      <c r="I579" s="14"/>
    </row>
    <row r="580" spans="9:9" x14ac:dyDescent="0.3">
      <c r="I580" s="14"/>
    </row>
    <row r="581" spans="9:9" x14ac:dyDescent="0.3">
      <c r="I581" s="14"/>
    </row>
    <row r="582" spans="9:9" x14ac:dyDescent="0.3">
      <c r="I582" s="14"/>
    </row>
    <row r="583" spans="9:9" x14ac:dyDescent="0.3">
      <c r="I583" s="14"/>
    </row>
    <row r="584" spans="9:9" x14ac:dyDescent="0.3">
      <c r="I584" s="14"/>
    </row>
    <row r="585" spans="9:9" x14ac:dyDescent="0.3">
      <c r="I585" s="14"/>
    </row>
    <row r="586" spans="9:9" x14ac:dyDescent="0.3">
      <c r="I586" s="14"/>
    </row>
    <row r="587" spans="9:9" x14ac:dyDescent="0.3">
      <c r="I587" s="14"/>
    </row>
    <row r="588" spans="9:9" x14ac:dyDescent="0.3">
      <c r="I588" s="14"/>
    </row>
    <row r="589" spans="9:9" x14ac:dyDescent="0.3">
      <c r="I589" s="14"/>
    </row>
    <row r="590" spans="9:9" x14ac:dyDescent="0.3">
      <c r="I590" s="14"/>
    </row>
    <row r="591" spans="9:9" x14ac:dyDescent="0.3">
      <c r="I591" s="14"/>
    </row>
    <row r="592" spans="9:9" x14ac:dyDescent="0.3">
      <c r="I592" s="14"/>
    </row>
    <row r="593" spans="9:9" x14ac:dyDescent="0.3">
      <c r="I593" s="14"/>
    </row>
    <row r="594" spans="9:9" x14ac:dyDescent="0.3">
      <c r="I594" s="14"/>
    </row>
    <row r="595" spans="9:9" x14ac:dyDescent="0.3">
      <c r="I595" s="14"/>
    </row>
    <row r="596" spans="9:9" x14ac:dyDescent="0.3">
      <c r="I596" s="14"/>
    </row>
    <row r="597" spans="9:9" x14ac:dyDescent="0.3">
      <c r="I597" s="14"/>
    </row>
    <row r="598" spans="9:9" x14ac:dyDescent="0.3">
      <c r="I598" s="14"/>
    </row>
    <row r="599" spans="9:9" x14ac:dyDescent="0.3">
      <c r="I599" s="14"/>
    </row>
    <row r="600" spans="9:9" x14ac:dyDescent="0.3">
      <c r="I600" s="14"/>
    </row>
    <row r="601" spans="9:9" x14ac:dyDescent="0.3">
      <c r="I601" s="14"/>
    </row>
    <row r="602" spans="9:9" x14ac:dyDescent="0.3">
      <c r="I602" s="14"/>
    </row>
    <row r="603" spans="9:9" x14ac:dyDescent="0.3">
      <c r="I603" s="14"/>
    </row>
    <row r="604" spans="9:9" x14ac:dyDescent="0.3">
      <c r="I604" s="14"/>
    </row>
    <row r="605" spans="9:9" x14ac:dyDescent="0.3">
      <c r="I605" s="14"/>
    </row>
    <row r="606" spans="9:9" x14ac:dyDescent="0.3">
      <c r="I606" s="14"/>
    </row>
    <row r="607" spans="9:9" x14ac:dyDescent="0.3">
      <c r="I607" s="14"/>
    </row>
    <row r="608" spans="9:9" x14ac:dyDescent="0.3">
      <c r="I608" s="14"/>
    </row>
    <row r="609" spans="9:9" x14ac:dyDescent="0.3">
      <c r="I609" s="14"/>
    </row>
    <row r="610" spans="9:9" x14ac:dyDescent="0.3">
      <c r="I610" s="14"/>
    </row>
    <row r="611" spans="9:9" x14ac:dyDescent="0.3">
      <c r="I611" s="14"/>
    </row>
    <row r="612" spans="9:9" x14ac:dyDescent="0.3">
      <c r="I612" s="14"/>
    </row>
    <row r="613" spans="9:9" x14ac:dyDescent="0.3">
      <c r="I613" s="14"/>
    </row>
    <row r="614" spans="9:9" x14ac:dyDescent="0.3">
      <c r="I614" s="14"/>
    </row>
    <row r="615" spans="9:9" x14ac:dyDescent="0.3">
      <c r="I615" s="14"/>
    </row>
    <row r="616" spans="9:9" x14ac:dyDescent="0.3">
      <c r="I616" s="14"/>
    </row>
    <row r="617" spans="9:9" x14ac:dyDescent="0.3">
      <c r="I617" s="14"/>
    </row>
    <row r="618" spans="9:9" x14ac:dyDescent="0.3">
      <c r="I618" s="14"/>
    </row>
    <row r="619" spans="9:9" x14ac:dyDescent="0.3">
      <c r="I619" s="14"/>
    </row>
    <row r="620" spans="9:9" x14ac:dyDescent="0.3">
      <c r="I620" s="14"/>
    </row>
    <row r="621" spans="9:9" x14ac:dyDescent="0.3">
      <c r="I621" s="14"/>
    </row>
    <row r="622" spans="9:9" x14ac:dyDescent="0.3">
      <c r="I622" s="14"/>
    </row>
    <row r="623" spans="9:9" x14ac:dyDescent="0.3">
      <c r="I623" s="14"/>
    </row>
    <row r="624" spans="9:9" x14ac:dyDescent="0.3">
      <c r="I624" s="14"/>
    </row>
    <row r="625" spans="9:9" x14ac:dyDescent="0.3">
      <c r="I625" s="14"/>
    </row>
    <row r="626" spans="9:9" x14ac:dyDescent="0.3">
      <c r="I626" s="14"/>
    </row>
    <row r="627" spans="9:9" x14ac:dyDescent="0.3">
      <c r="I627" s="14"/>
    </row>
    <row r="628" spans="9:9" x14ac:dyDescent="0.3">
      <c r="I628" s="14"/>
    </row>
    <row r="629" spans="9:9" x14ac:dyDescent="0.3">
      <c r="I629" s="14"/>
    </row>
    <row r="630" spans="9:9" x14ac:dyDescent="0.3">
      <c r="I630" s="14"/>
    </row>
    <row r="631" spans="9:9" x14ac:dyDescent="0.3">
      <c r="I631" s="14"/>
    </row>
    <row r="632" spans="9:9" x14ac:dyDescent="0.3">
      <c r="I632" s="14"/>
    </row>
    <row r="633" spans="9:9" x14ac:dyDescent="0.3">
      <c r="I633" s="14"/>
    </row>
    <row r="634" spans="9:9" x14ac:dyDescent="0.3">
      <c r="I634" s="14"/>
    </row>
    <row r="635" spans="9:9" x14ac:dyDescent="0.3">
      <c r="I635" s="14"/>
    </row>
    <row r="636" spans="9:9" x14ac:dyDescent="0.3">
      <c r="I636" s="14"/>
    </row>
    <row r="637" spans="9:9" x14ac:dyDescent="0.3">
      <c r="I637" s="14"/>
    </row>
    <row r="638" spans="9:9" x14ac:dyDescent="0.3">
      <c r="I638" s="14"/>
    </row>
    <row r="639" spans="9:9" x14ac:dyDescent="0.3">
      <c r="I639" s="14"/>
    </row>
    <row r="640" spans="9:9" x14ac:dyDescent="0.3">
      <c r="I640" s="14"/>
    </row>
    <row r="641" spans="9:9" x14ac:dyDescent="0.3">
      <c r="I641" s="14"/>
    </row>
    <row r="642" spans="9:9" x14ac:dyDescent="0.3">
      <c r="I642" s="14"/>
    </row>
    <row r="643" spans="9:9" x14ac:dyDescent="0.3">
      <c r="I643" s="14"/>
    </row>
    <row r="644" spans="9:9" x14ac:dyDescent="0.3">
      <c r="I644" s="14"/>
    </row>
    <row r="645" spans="9:9" x14ac:dyDescent="0.3">
      <c r="I645" s="14"/>
    </row>
    <row r="646" spans="9:9" x14ac:dyDescent="0.3">
      <c r="I646" s="14"/>
    </row>
    <row r="647" spans="9:9" x14ac:dyDescent="0.3">
      <c r="I647" s="14"/>
    </row>
    <row r="648" spans="9:9" x14ac:dyDescent="0.3">
      <c r="I648" s="14"/>
    </row>
    <row r="649" spans="9:9" x14ac:dyDescent="0.3">
      <c r="I649" s="14"/>
    </row>
    <row r="650" spans="9:9" x14ac:dyDescent="0.3">
      <c r="I650" s="14"/>
    </row>
    <row r="651" spans="9:9" x14ac:dyDescent="0.3">
      <c r="I651" s="14"/>
    </row>
    <row r="652" spans="9:9" x14ac:dyDescent="0.3">
      <c r="I652" s="14"/>
    </row>
    <row r="653" spans="9:9" x14ac:dyDescent="0.3">
      <c r="I653" s="14"/>
    </row>
    <row r="654" spans="9:9" x14ac:dyDescent="0.3">
      <c r="I654" s="14"/>
    </row>
    <row r="655" spans="9:9" x14ac:dyDescent="0.3">
      <c r="I655" s="14"/>
    </row>
    <row r="656" spans="9:9" x14ac:dyDescent="0.3">
      <c r="I656" s="14"/>
    </row>
    <row r="657" spans="9:9" x14ac:dyDescent="0.3">
      <c r="I657" s="14"/>
    </row>
    <row r="658" spans="9:9" x14ac:dyDescent="0.3">
      <c r="I658" s="14"/>
    </row>
    <row r="659" spans="9:9" x14ac:dyDescent="0.3">
      <c r="I659" s="14"/>
    </row>
    <row r="660" spans="9:9" x14ac:dyDescent="0.3">
      <c r="I660" s="14"/>
    </row>
    <row r="661" spans="9:9" x14ac:dyDescent="0.3">
      <c r="I661" s="14"/>
    </row>
    <row r="662" spans="9:9" x14ac:dyDescent="0.3">
      <c r="I662" s="14"/>
    </row>
    <row r="663" spans="9:9" x14ac:dyDescent="0.3">
      <c r="I663" s="14"/>
    </row>
    <row r="664" spans="9:9" x14ac:dyDescent="0.3">
      <c r="I664" s="14"/>
    </row>
    <row r="665" spans="9:9" x14ac:dyDescent="0.3">
      <c r="I665" s="14"/>
    </row>
    <row r="666" spans="9:9" x14ac:dyDescent="0.3">
      <c r="I666" s="14"/>
    </row>
    <row r="667" spans="9:9" x14ac:dyDescent="0.3">
      <c r="I667" s="14"/>
    </row>
    <row r="668" spans="9:9" x14ac:dyDescent="0.3">
      <c r="I668" s="14"/>
    </row>
    <row r="669" spans="9:9" x14ac:dyDescent="0.3">
      <c r="I669" s="14"/>
    </row>
    <row r="670" spans="9:9" x14ac:dyDescent="0.3">
      <c r="I670" s="14"/>
    </row>
    <row r="671" spans="9:9" x14ac:dyDescent="0.3">
      <c r="I671" s="14"/>
    </row>
    <row r="672" spans="9:9" x14ac:dyDescent="0.3">
      <c r="I672" s="14"/>
    </row>
    <row r="673" spans="9:9" x14ac:dyDescent="0.3">
      <c r="I673" s="14"/>
    </row>
    <row r="674" spans="9:9" x14ac:dyDescent="0.3">
      <c r="I674" s="14"/>
    </row>
    <row r="675" spans="9:9" x14ac:dyDescent="0.3">
      <c r="I675" s="14"/>
    </row>
    <row r="676" spans="9:9" x14ac:dyDescent="0.3">
      <c r="I676" s="14"/>
    </row>
    <row r="677" spans="9:9" x14ac:dyDescent="0.3">
      <c r="I677" s="14"/>
    </row>
    <row r="678" spans="9:9" x14ac:dyDescent="0.3">
      <c r="I678" s="14"/>
    </row>
    <row r="679" spans="9:9" x14ac:dyDescent="0.3">
      <c r="I679" s="14"/>
    </row>
    <row r="680" spans="9:9" x14ac:dyDescent="0.3">
      <c r="I680" s="14"/>
    </row>
    <row r="681" spans="9:9" x14ac:dyDescent="0.3">
      <c r="I681" s="14"/>
    </row>
    <row r="682" spans="9:9" x14ac:dyDescent="0.3">
      <c r="I682" s="14"/>
    </row>
    <row r="683" spans="9:9" x14ac:dyDescent="0.3">
      <c r="I683" s="14"/>
    </row>
    <row r="684" spans="9:9" x14ac:dyDescent="0.3">
      <c r="I684" s="14"/>
    </row>
    <row r="685" spans="9:9" x14ac:dyDescent="0.3">
      <c r="I685" s="14"/>
    </row>
    <row r="686" spans="9:9" x14ac:dyDescent="0.3">
      <c r="I686" s="14"/>
    </row>
    <row r="687" spans="9:9" x14ac:dyDescent="0.3">
      <c r="I687" s="14"/>
    </row>
    <row r="688" spans="9:9" x14ac:dyDescent="0.3">
      <c r="I688" s="14"/>
    </row>
    <row r="689" spans="9:9" x14ac:dyDescent="0.3">
      <c r="I689" s="14"/>
    </row>
    <row r="690" spans="9:9" x14ac:dyDescent="0.3">
      <c r="I690" s="14"/>
    </row>
    <row r="691" spans="9:9" x14ac:dyDescent="0.3">
      <c r="I691" s="14"/>
    </row>
    <row r="692" spans="9:9" x14ac:dyDescent="0.3">
      <c r="I692" s="14"/>
    </row>
    <row r="693" spans="9:9" x14ac:dyDescent="0.3">
      <c r="I693" s="14"/>
    </row>
    <row r="694" spans="9:9" x14ac:dyDescent="0.3">
      <c r="I694" s="14"/>
    </row>
    <row r="695" spans="9:9" x14ac:dyDescent="0.3">
      <c r="I695" s="14"/>
    </row>
    <row r="696" spans="9:9" x14ac:dyDescent="0.3">
      <c r="I696" s="14"/>
    </row>
    <row r="697" spans="9:9" x14ac:dyDescent="0.3">
      <c r="I697" s="14"/>
    </row>
    <row r="698" spans="9:9" x14ac:dyDescent="0.3">
      <c r="I698" s="14"/>
    </row>
    <row r="699" spans="9:9" x14ac:dyDescent="0.3">
      <c r="I699" s="14"/>
    </row>
    <row r="700" spans="9:9" x14ac:dyDescent="0.3">
      <c r="I700" s="14"/>
    </row>
    <row r="701" spans="9:9" x14ac:dyDescent="0.3">
      <c r="I701" s="14"/>
    </row>
    <row r="702" spans="9:9" x14ac:dyDescent="0.3">
      <c r="I702" s="14"/>
    </row>
    <row r="703" spans="9:9" x14ac:dyDescent="0.3">
      <c r="I703" s="14"/>
    </row>
    <row r="704" spans="9:9" x14ac:dyDescent="0.3">
      <c r="I704" s="14"/>
    </row>
    <row r="705" spans="9:9" x14ac:dyDescent="0.3">
      <c r="I705" s="14"/>
    </row>
    <row r="706" spans="9:9" x14ac:dyDescent="0.3">
      <c r="I706" s="14"/>
    </row>
    <row r="707" spans="9:9" x14ac:dyDescent="0.3">
      <c r="I707" s="14"/>
    </row>
    <row r="708" spans="9:9" x14ac:dyDescent="0.3">
      <c r="I708" s="14"/>
    </row>
    <row r="709" spans="9:9" x14ac:dyDescent="0.3">
      <c r="I709" s="14"/>
    </row>
    <row r="710" spans="9:9" x14ac:dyDescent="0.3">
      <c r="I710" s="14"/>
    </row>
    <row r="711" spans="9:9" x14ac:dyDescent="0.3">
      <c r="I711" s="14"/>
    </row>
    <row r="712" spans="9:9" x14ac:dyDescent="0.3">
      <c r="I712" s="14"/>
    </row>
    <row r="713" spans="9:9" x14ac:dyDescent="0.3">
      <c r="I713" s="14"/>
    </row>
    <row r="714" spans="9:9" x14ac:dyDescent="0.3">
      <c r="I714" s="14"/>
    </row>
    <row r="715" spans="9:9" x14ac:dyDescent="0.3">
      <c r="I715" s="14"/>
    </row>
    <row r="716" spans="9:9" x14ac:dyDescent="0.3">
      <c r="I716" s="14"/>
    </row>
    <row r="717" spans="9:9" x14ac:dyDescent="0.3">
      <c r="I717" s="14"/>
    </row>
    <row r="718" spans="9:9" x14ac:dyDescent="0.3">
      <c r="I718" s="14"/>
    </row>
    <row r="719" spans="9:9" x14ac:dyDescent="0.3">
      <c r="I719" s="14"/>
    </row>
    <row r="720" spans="9:9" x14ac:dyDescent="0.3">
      <c r="I720" s="14"/>
    </row>
    <row r="721" spans="9:9" x14ac:dyDescent="0.3">
      <c r="I721" s="14"/>
    </row>
    <row r="722" spans="9:9" x14ac:dyDescent="0.3">
      <c r="I722" s="14"/>
    </row>
    <row r="723" spans="9:9" x14ac:dyDescent="0.3">
      <c r="I723" s="14"/>
    </row>
    <row r="724" spans="9:9" x14ac:dyDescent="0.3">
      <c r="I724" s="14"/>
    </row>
    <row r="725" spans="9:9" x14ac:dyDescent="0.3">
      <c r="I725" s="14"/>
    </row>
    <row r="726" spans="9:9" x14ac:dyDescent="0.3">
      <c r="I726" s="14"/>
    </row>
    <row r="727" spans="9:9" x14ac:dyDescent="0.3">
      <c r="I727" s="14"/>
    </row>
    <row r="728" spans="9:9" x14ac:dyDescent="0.3">
      <c r="I728" s="14"/>
    </row>
    <row r="729" spans="9:9" x14ac:dyDescent="0.3">
      <c r="I729" s="14"/>
    </row>
    <row r="730" spans="9:9" x14ac:dyDescent="0.3">
      <c r="I730" s="14"/>
    </row>
    <row r="731" spans="9:9" x14ac:dyDescent="0.3">
      <c r="I731" s="14"/>
    </row>
    <row r="732" spans="9:9" x14ac:dyDescent="0.3">
      <c r="I732" s="14"/>
    </row>
    <row r="733" spans="9:9" x14ac:dyDescent="0.3">
      <c r="I733" s="14"/>
    </row>
    <row r="734" spans="9:9" x14ac:dyDescent="0.3">
      <c r="I734" s="14"/>
    </row>
    <row r="735" spans="9:9" x14ac:dyDescent="0.3">
      <c r="I735" s="14"/>
    </row>
    <row r="736" spans="9:9" x14ac:dyDescent="0.3">
      <c r="I736" s="14"/>
    </row>
    <row r="737" spans="9:9" x14ac:dyDescent="0.3">
      <c r="I737" s="14"/>
    </row>
    <row r="738" spans="9:9" x14ac:dyDescent="0.3">
      <c r="I738" s="14"/>
    </row>
    <row r="739" spans="9:9" x14ac:dyDescent="0.3">
      <c r="I739" s="14"/>
    </row>
    <row r="740" spans="9:9" x14ac:dyDescent="0.3">
      <c r="I740" s="14"/>
    </row>
    <row r="741" spans="9:9" x14ac:dyDescent="0.3">
      <c r="I741" s="14"/>
    </row>
    <row r="742" spans="9:9" x14ac:dyDescent="0.3">
      <c r="I742" s="14"/>
    </row>
    <row r="743" spans="9:9" x14ac:dyDescent="0.3">
      <c r="I743" s="14"/>
    </row>
    <row r="744" spans="9:9" x14ac:dyDescent="0.3">
      <c r="I744" s="14"/>
    </row>
    <row r="745" spans="9:9" x14ac:dyDescent="0.3">
      <c r="I745" s="14"/>
    </row>
    <row r="746" spans="9:9" x14ac:dyDescent="0.3">
      <c r="I746" s="14"/>
    </row>
    <row r="747" spans="9:9" x14ac:dyDescent="0.3">
      <c r="I747" s="14"/>
    </row>
    <row r="748" spans="9:9" x14ac:dyDescent="0.3">
      <c r="I748" s="14"/>
    </row>
    <row r="749" spans="9:9" x14ac:dyDescent="0.3">
      <c r="I749" s="14"/>
    </row>
    <row r="750" spans="9:9" x14ac:dyDescent="0.3">
      <c r="I750" s="14"/>
    </row>
    <row r="751" spans="9:9" x14ac:dyDescent="0.3">
      <c r="I751" s="14"/>
    </row>
    <row r="752" spans="9:9" x14ac:dyDescent="0.3">
      <c r="I752" s="14"/>
    </row>
    <row r="753" spans="9:9" x14ac:dyDescent="0.3">
      <c r="I753" s="14"/>
    </row>
    <row r="754" spans="9:9" x14ac:dyDescent="0.3">
      <c r="I754" s="14"/>
    </row>
    <row r="755" spans="9:9" x14ac:dyDescent="0.3">
      <c r="I755" s="14"/>
    </row>
    <row r="756" spans="9:9" x14ac:dyDescent="0.3">
      <c r="I756" s="14"/>
    </row>
    <row r="757" spans="9:9" x14ac:dyDescent="0.3">
      <c r="I757" s="14"/>
    </row>
    <row r="758" spans="9:9" x14ac:dyDescent="0.3">
      <c r="I758" s="14"/>
    </row>
    <row r="759" spans="9:9" x14ac:dyDescent="0.3">
      <c r="I759" s="14"/>
    </row>
    <row r="760" spans="9:9" x14ac:dyDescent="0.3">
      <c r="I760" s="14"/>
    </row>
    <row r="761" spans="9:9" x14ac:dyDescent="0.3">
      <c r="I761" s="14"/>
    </row>
    <row r="762" spans="9:9" x14ac:dyDescent="0.3">
      <c r="I762" s="14"/>
    </row>
    <row r="763" spans="9:9" x14ac:dyDescent="0.3">
      <c r="I763" s="14"/>
    </row>
    <row r="764" spans="9:9" x14ac:dyDescent="0.3">
      <c r="I764" s="14"/>
    </row>
    <row r="765" spans="9:9" x14ac:dyDescent="0.3">
      <c r="I765" s="14"/>
    </row>
    <row r="766" spans="9:9" x14ac:dyDescent="0.3">
      <c r="I766" s="14"/>
    </row>
    <row r="767" spans="9:9" x14ac:dyDescent="0.3">
      <c r="I767" s="14"/>
    </row>
    <row r="768" spans="9:9" x14ac:dyDescent="0.3">
      <c r="I768" s="14"/>
    </row>
    <row r="769" spans="9:9" x14ac:dyDescent="0.3">
      <c r="I769" s="14"/>
    </row>
    <row r="770" spans="9:9" x14ac:dyDescent="0.3">
      <c r="I770" s="14"/>
    </row>
    <row r="771" spans="9:9" x14ac:dyDescent="0.3">
      <c r="I771" s="14"/>
    </row>
    <row r="772" spans="9:9" x14ac:dyDescent="0.3">
      <c r="I772" s="14"/>
    </row>
    <row r="773" spans="9:9" x14ac:dyDescent="0.3">
      <c r="I773" s="14"/>
    </row>
    <row r="774" spans="9:9" x14ac:dyDescent="0.3">
      <c r="I774" s="14"/>
    </row>
    <row r="775" spans="9:9" x14ac:dyDescent="0.3">
      <c r="I775" s="14"/>
    </row>
    <row r="776" spans="9:9" x14ac:dyDescent="0.3">
      <c r="I776" s="14"/>
    </row>
    <row r="777" spans="9:9" x14ac:dyDescent="0.3">
      <c r="I777" s="14"/>
    </row>
    <row r="778" spans="9:9" x14ac:dyDescent="0.3">
      <c r="I778" s="14"/>
    </row>
    <row r="779" spans="9:9" x14ac:dyDescent="0.3">
      <c r="I779" s="14"/>
    </row>
    <row r="780" spans="9:9" x14ac:dyDescent="0.3">
      <c r="I780" s="14"/>
    </row>
    <row r="781" spans="9:9" x14ac:dyDescent="0.3">
      <c r="I781" s="14"/>
    </row>
    <row r="782" spans="9:9" x14ac:dyDescent="0.3">
      <c r="I782" s="14"/>
    </row>
    <row r="783" spans="9:9" x14ac:dyDescent="0.3">
      <c r="I783" s="14"/>
    </row>
    <row r="784" spans="9:9" x14ac:dyDescent="0.3">
      <c r="I784" s="14"/>
    </row>
    <row r="785" spans="9:9" x14ac:dyDescent="0.3">
      <c r="I785" s="14"/>
    </row>
    <row r="786" spans="9:9" x14ac:dyDescent="0.3">
      <c r="I786" s="14"/>
    </row>
    <row r="787" spans="9:9" x14ac:dyDescent="0.3">
      <c r="I787" s="14"/>
    </row>
    <row r="788" spans="9:9" x14ac:dyDescent="0.3">
      <c r="I788" s="14"/>
    </row>
    <row r="789" spans="9:9" x14ac:dyDescent="0.3">
      <c r="I789" s="14"/>
    </row>
    <row r="790" spans="9:9" x14ac:dyDescent="0.3">
      <c r="I790" s="14"/>
    </row>
    <row r="791" spans="9:9" x14ac:dyDescent="0.3">
      <c r="I791" s="14"/>
    </row>
    <row r="792" spans="9:9" x14ac:dyDescent="0.3">
      <c r="I792" s="14"/>
    </row>
    <row r="793" spans="9:9" x14ac:dyDescent="0.3">
      <c r="I793" s="14"/>
    </row>
    <row r="794" spans="9:9" x14ac:dyDescent="0.3">
      <c r="I794" s="14"/>
    </row>
    <row r="795" spans="9:9" x14ac:dyDescent="0.3">
      <c r="I795" s="14"/>
    </row>
    <row r="796" spans="9:9" x14ac:dyDescent="0.3">
      <c r="I796" s="14"/>
    </row>
    <row r="797" spans="9:9" x14ac:dyDescent="0.3">
      <c r="I797" s="14"/>
    </row>
    <row r="798" spans="9:9" x14ac:dyDescent="0.3">
      <c r="I798" s="14"/>
    </row>
    <row r="799" spans="9:9" x14ac:dyDescent="0.3">
      <c r="I799" s="14"/>
    </row>
    <row r="800" spans="9:9" x14ac:dyDescent="0.3">
      <c r="I800" s="14"/>
    </row>
    <row r="801" spans="9:9" x14ac:dyDescent="0.3">
      <c r="I801" s="14"/>
    </row>
    <row r="802" spans="9:9" x14ac:dyDescent="0.3">
      <c r="I802" s="14"/>
    </row>
    <row r="803" spans="9:9" x14ac:dyDescent="0.3">
      <c r="I803" s="14"/>
    </row>
    <row r="804" spans="9:9" x14ac:dyDescent="0.3">
      <c r="I804" s="14"/>
    </row>
    <row r="805" spans="9:9" x14ac:dyDescent="0.3">
      <c r="I805" s="14"/>
    </row>
    <row r="806" spans="9:9" x14ac:dyDescent="0.3">
      <c r="I806" s="14"/>
    </row>
    <row r="807" spans="9:9" x14ac:dyDescent="0.3">
      <c r="I807" s="14"/>
    </row>
    <row r="808" spans="9:9" x14ac:dyDescent="0.3">
      <c r="I808" s="14"/>
    </row>
    <row r="809" spans="9:9" x14ac:dyDescent="0.3">
      <c r="I809" s="14"/>
    </row>
    <row r="810" spans="9:9" x14ac:dyDescent="0.3">
      <c r="I810" s="14"/>
    </row>
    <row r="811" spans="9:9" x14ac:dyDescent="0.3">
      <c r="I811" s="14"/>
    </row>
    <row r="812" spans="9:9" x14ac:dyDescent="0.3">
      <c r="I812" s="14"/>
    </row>
    <row r="813" spans="9:9" x14ac:dyDescent="0.3">
      <c r="I813" s="14"/>
    </row>
    <row r="814" spans="9:9" x14ac:dyDescent="0.3">
      <c r="I814" s="14"/>
    </row>
    <row r="815" spans="9:9" x14ac:dyDescent="0.3">
      <c r="I815" s="14"/>
    </row>
    <row r="816" spans="9:9" x14ac:dyDescent="0.3">
      <c r="I816" s="14"/>
    </row>
    <row r="817" spans="9:9" x14ac:dyDescent="0.3">
      <c r="I817" s="14"/>
    </row>
    <row r="818" spans="9:9" x14ac:dyDescent="0.3">
      <c r="I818" s="14"/>
    </row>
    <row r="819" spans="9:9" x14ac:dyDescent="0.3">
      <c r="I819" s="14"/>
    </row>
    <row r="820" spans="9:9" x14ac:dyDescent="0.3">
      <c r="I820" s="14"/>
    </row>
    <row r="821" spans="9:9" x14ac:dyDescent="0.3">
      <c r="I821" s="14"/>
    </row>
    <row r="822" spans="9:9" x14ac:dyDescent="0.3">
      <c r="I822" s="14"/>
    </row>
    <row r="823" spans="9:9" x14ac:dyDescent="0.3">
      <c r="I823" s="14"/>
    </row>
    <row r="824" spans="9:9" x14ac:dyDescent="0.3">
      <c r="I824" s="14"/>
    </row>
    <row r="825" spans="9:9" x14ac:dyDescent="0.3">
      <c r="I825" s="14"/>
    </row>
    <row r="826" spans="9:9" x14ac:dyDescent="0.3">
      <c r="I826" s="14"/>
    </row>
    <row r="827" spans="9:9" x14ac:dyDescent="0.3">
      <c r="I827" s="14"/>
    </row>
    <row r="828" spans="9:9" x14ac:dyDescent="0.3">
      <c r="I828" s="14"/>
    </row>
    <row r="829" spans="9:9" x14ac:dyDescent="0.3">
      <c r="I829" s="14"/>
    </row>
    <row r="830" spans="9:9" x14ac:dyDescent="0.3">
      <c r="I830" s="14"/>
    </row>
    <row r="831" spans="9:9" x14ac:dyDescent="0.3">
      <c r="I831" s="14"/>
    </row>
    <row r="832" spans="9:9" x14ac:dyDescent="0.3">
      <c r="I832" s="14"/>
    </row>
    <row r="833" spans="9:9" x14ac:dyDescent="0.3">
      <c r="I833" s="14"/>
    </row>
    <row r="834" spans="9:9" x14ac:dyDescent="0.3">
      <c r="I834" s="14"/>
    </row>
    <row r="835" spans="9:9" x14ac:dyDescent="0.3">
      <c r="I835" s="14"/>
    </row>
    <row r="836" spans="9:9" x14ac:dyDescent="0.3">
      <c r="I836" s="14"/>
    </row>
    <row r="837" spans="9:9" x14ac:dyDescent="0.3">
      <c r="I837" s="14"/>
    </row>
    <row r="838" spans="9:9" x14ac:dyDescent="0.3">
      <c r="I838" s="14"/>
    </row>
    <row r="839" spans="9:9" x14ac:dyDescent="0.3">
      <c r="I839" s="14"/>
    </row>
    <row r="840" spans="9:9" x14ac:dyDescent="0.3">
      <c r="I840" s="14"/>
    </row>
    <row r="841" spans="9:9" x14ac:dyDescent="0.3">
      <c r="I841" s="14"/>
    </row>
    <row r="842" spans="9:9" x14ac:dyDescent="0.3">
      <c r="I842" s="14"/>
    </row>
    <row r="843" spans="9:9" x14ac:dyDescent="0.3">
      <c r="I843" s="14"/>
    </row>
    <row r="844" spans="9:9" x14ac:dyDescent="0.3">
      <c r="I844" s="14"/>
    </row>
    <row r="845" spans="9:9" x14ac:dyDescent="0.3">
      <c r="I845" s="14"/>
    </row>
    <row r="846" spans="9:9" x14ac:dyDescent="0.3">
      <c r="I846" s="14"/>
    </row>
    <row r="847" spans="9:9" x14ac:dyDescent="0.3">
      <c r="I847" s="14"/>
    </row>
    <row r="848" spans="9:9" x14ac:dyDescent="0.3">
      <c r="I848" s="14"/>
    </row>
    <row r="849" spans="9:9" x14ac:dyDescent="0.3">
      <c r="I849" s="14"/>
    </row>
    <row r="850" spans="9:9" x14ac:dyDescent="0.3">
      <c r="I850" s="14"/>
    </row>
    <row r="851" spans="9:9" x14ac:dyDescent="0.3">
      <c r="I851" s="14"/>
    </row>
    <row r="852" spans="9:9" x14ac:dyDescent="0.3">
      <c r="I852" s="14"/>
    </row>
    <row r="853" spans="9:9" x14ac:dyDescent="0.3">
      <c r="I853" s="14"/>
    </row>
    <row r="854" spans="9:9" x14ac:dyDescent="0.3">
      <c r="I854" s="14"/>
    </row>
    <row r="855" spans="9:9" x14ac:dyDescent="0.3">
      <c r="I855" s="14"/>
    </row>
    <row r="856" spans="9:9" x14ac:dyDescent="0.3">
      <c r="I856" s="14"/>
    </row>
    <row r="857" spans="9:9" x14ac:dyDescent="0.3">
      <c r="I857" s="14"/>
    </row>
    <row r="858" spans="9:9" x14ac:dyDescent="0.3">
      <c r="I858" s="14"/>
    </row>
    <row r="859" spans="9:9" x14ac:dyDescent="0.3">
      <c r="I859" s="14"/>
    </row>
    <row r="860" spans="9:9" x14ac:dyDescent="0.3">
      <c r="I860" s="14"/>
    </row>
    <row r="861" spans="9:9" x14ac:dyDescent="0.3">
      <c r="I861" s="14"/>
    </row>
    <row r="862" spans="9:9" x14ac:dyDescent="0.3">
      <c r="I862" s="14"/>
    </row>
    <row r="863" spans="9:9" x14ac:dyDescent="0.3">
      <c r="I863" s="14"/>
    </row>
    <row r="864" spans="9:9" x14ac:dyDescent="0.3">
      <c r="I864" s="14"/>
    </row>
    <row r="865" spans="9:9" x14ac:dyDescent="0.3">
      <c r="I865" s="14"/>
    </row>
    <row r="866" spans="9:9" x14ac:dyDescent="0.3">
      <c r="I866" s="14"/>
    </row>
    <row r="867" spans="9:9" x14ac:dyDescent="0.3">
      <c r="I867" s="14"/>
    </row>
    <row r="868" spans="9:9" x14ac:dyDescent="0.3">
      <c r="I868" s="14"/>
    </row>
    <row r="869" spans="9:9" x14ac:dyDescent="0.3">
      <c r="I869" s="14"/>
    </row>
    <row r="870" spans="9:9" x14ac:dyDescent="0.3">
      <c r="I870" s="14"/>
    </row>
    <row r="871" spans="9:9" x14ac:dyDescent="0.3">
      <c r="I871" s="14"/>
    </row>
    <row r="872" spans="9:9" x14ac:dyDescent="0.3">
      <c r="I872" s="14"/>
    </row>
    <row r="873" spans="9:9" x14ac:dyDescent="0.3">
      <c r="I873" s="14"/>
    </row>
    <row r="874" spans="9:9" x14ac:dyDescent="0.3">
      <c r="I874" s="14"/>
    </row>
    <row r="875" spans="9:9" x14ac:dyDescent="0.3">
      <c r="I875" s="14"/>
    </row>
    <row r="876" spans="9:9" x14ac:dyDescent="0.3">
      <c r="I876" s="14"/>
    </row>
    <row r="877" spans="9:9" x14ac:dyDescent="0.3">
      <c r="I877" s="14"/>
    </row>
    <row r="878" spans="9:9" x14ac:dyDescent="0.3">
      <c r="I878" s="14"/>
    </row>
    <row r="879" spans="9:9" x14ac:dyDescent="0.3">
      <c r="I879" s="14"/>
    </row>
    <row r="880" spans="9:9" x14ac:dyDescent="0.3">
      <c r="I880" s="14"/>
    </row>
    <row r="881" spans="9:9" x14ac:dyDescent="0.3">
      <c r="I881" s="14"/>
    </row>
    <row r="882" spans="9:9" x14ac:dyDescent="0.3">
      <c r="I882" s="14"/>
    </row>
    <row r="883" spans="9:9" x14ac:dyDescent="0.3">
      <c r="I883" s="14"/>
    </row>
    <row r="884" spans="9:9" x14ac:dyDescent="0.3">
      <c r="I884" s="14"/>
    </row>
    <row r="885" spans="9:9" x14ac:dyDescent="0.3">
      <c r="I885" s="14"/>
    </row>
    <row r="886" spans="9:9" x14ac:dyDescent="0.3">
      <c r="I886" s="14"/>
    </row>
    <row r="887" spans="9:9" x14ac:dyDescent="0.3">
      <c r="I887" s="14"/>
    </row>
    <row r="888" spans="9:9" x14ac:dyDescent="0.3">
      <c r="I888" s="14"/>
    </row>
    <row r="889" spans="9:9" x14ac:dyDescent="0.3">
      <c r="I889" s="14"/>
    </row>
    <row r="890" spans="9:9" x14ac:dyDescent="0.3">
      <c r="I890" s="14"/>
    </row>
    <row r="891" spans="9:9" x14ac:dyDescent="0.3">
      <c r="I891" s="14"/>
    </row>
    <row r="892" spans="9:9" x14ac:dyDescent="0.3">
      <c r="I892" s="14"/>
    </row>
    <row r="893" spans="9:9" x14ac:dyDescent="0.3">
      <c r="I893" s="14"/>
    </row>
    <row r="894" spans="9:9" x14ac:dyDescent="0.3">
      <c r="I894" s="14"/>
    </row>
    <row r="895" spans="9:9" x14ac:dyDescent="0.3">
      <c r="I895" s="14"/>
    </row>
    <row r="896" spans="9:9" x14ac:dyDescent="0.3">
      <c r="I896" s="14"/>
    </row>
    <row r="897" spans="9:9" x14ac:dyDescent="0.3">
      <c r="I897" s="14"/>
    </row>
    <row r="898" spans="9:9" x14ac:dyDescent="0.3">
      <c r="I898" s="14"/>
    </row>
    <row r="899" spans="9:9" x14ac:dyDescent="0.3">
      <c r="I899" s="14"/>
    </row>
    <row r="900" spans="9:9" x14ac:dyDescent="0.3">
      <c r="I900" s="14"/>
    </row>
    <row r="901" spans="9:9" x14ac:dyDescent="0.3">
      <c r="I901" s="14"/>
    </row>
    <row r="902" spans="9:9" x14ac:dyDescent="0.3">
      <c r="I902" s="14"/>
    </row>
    <row r="903" spans="9:9" x14ac:dyDescent="0.3">
      <c r="I903" s="14"/>
    </row>
    <row r="904" spans="9:9" x14ac:dyDescent="0.3">
      <c r="I904" s="14"/>
    </row>
    <row r="905" spans="9:9" x14ac:dyDescent="0.3">
      <c r="I905" s="14"/>
    </row>
    <row r="906" spans="9:9" x14ac:dyDescent="0.3">
      <c r="I906" s="14"/>
    </row>
    <row r="907" spans="9:9" x14ac:dyDescent="0.3">
      <c r="I907" s="14"/>
    </row>
    <row r="908" spans="9:9" x14ac:dyDescent="0.3">
      <c r="I908" s="14"/>
    </row>
    <row r="909" spans="9:9" x14ac:dyDescent="0.3">
      <c r="I909" s="14"/>
    </row>
    <row r="910" spans="9:9" x14ac:dyDescent="0.3">
      <c r="I910" s="14"/>
    </row>
    <row r="911" spans="9:9" x14ac:dyDescent="0.3">
      <c r="I911" s="14"/>
    </row>
    <row r="912" spans="9:9" x14ac:dyDescent="0.3">
      <c r="I912" s="14"/>
    </row>
    <row r="913" spans="9:9" x14ac:dyDescent="0.3">
      <c r="I913" s="14"/>
    </row>
    <row r="914" spans="9:9" x14ac:dyDescent="0.3">
      <c r="I914" s="14"/>
    </row>
    <row r="915" spans="9:9" x14ac:dyDescent="0.3">
      <c r="I915" s="14"/>
    </row>
    <row r="916" spans="9:9" x14ac:dyDescent="0.3">
      <c r="I916" s="14"/>
    </row>
    <row r="917" spans="9:9" x14ac:dyDescent="0.3">
      <c r="I917" s="14"/>
    </row>
    <row r="918" spans="9:9" x14ac:dyDescent="0.3">
      <c r="I918" s="14"/>
    </row>
    <row r="919" spans="9:9" x14ac:dyDescent="0.3">
      <c r="I919" s="14"/>
    </row>
    <row r="920" spans="9:9" x14ac:dyDescent="0.3">
      <c r="I920" s="14"/>
    </row>
    <row r="921" spans="9:9" x14ac:dyDescent="0.3">
      <c r="I921" s="14"/>
    </row>
    <row r="922" spans="9:9" x14ac:dyDescent="0.3">
      <c r="I922" s="14"/>
    </row>
    <row r="923" spans="9:9" x14ac:dyDescent="0.3">
      <c r="I923" s="14"/>
    </row>
    <row r="924" spans="9:9" x14ac:dyDescent="0.3">
      <c r="I924" s="14"/>
    </row>
    <row r="925" spans="9:9" x14ac:dyDescent="0.3">
      <c r="I925" s="14"/>
    </row>
    <row r="926" spans="9:9" x14ac:dyDescent="0.3">
      <c r="I926" s="14"/>
    </row>
    <row r="927" spans="9:9" x14ac:dyDescent="0.3">
      <c r="I927" s="14"/>
    </row>
    <row r="928" spans="9:9" x14ac:dyDescent="0.3">
      <c r="I928" s="14"/>
    </row>
    <row r="929" spans="9:9" x14ac:dyDescent="0.3">
      <c r="I929" s="14"/>
    </row>
    <row r="930" spans="9:9" x14ac:dyDescent="0.3">
      <c r="I930" s="14"/>
    </row>
    <row r="931" spans="9:9" x14ac:dyDescent="0.3">
      <c r="I931" s="14"/>
    </row>
    <row r="932" spans="9:9" x14ac:dyDescent="0.3">
      <c r="I932" s="14"/>
    </row>
    <row r="933" spans="9:9" x14ac:dyDescent="0.3">
      <c r="I933" s="14"/>
    </row>
    <row r="934" spans="9:9" x14ac:dyDescent="0.3">
      <c r="I934" s="14"/>
    </row>
    <row r="935" spans="9:9" x14ac:dyDescent="0.3">
      <c r="I935" s="14"/>
    </row>
    <row r="936" spans="9:9" x14ac:dyDescent="0.3">
      <c r="I936" s="14"/>
    </row>
    <row r="937" spans="9:9" x14ac:dyDescent="0.3">
      <c r="I937" s="14"/>
    </row>
    <row r="938" spans="9:9" x14ac:dyDescent="0.3">
      <c r="I938" s="14"/>
    </row>
    <row r="939" spans="9:9" x14ac:dyDescent="0.3">
      <c r="I939" s="14"/>
    </row>
    <row r="940" spans="9:9" x14ac:dyDescent="0.3">
      <c r="I940" s="14"/>
    </row>
    <row r="941" spans="9:9" x14ac:dyDescent="0.3">
      <c r="I941" s="14"/>
    </row>
    <row r="942" spans="9:9" x14ac:dyDescent="0.3">
      <c r="I942" s="14"/>
    </row>
    <row r="943" spans="9:9" x14ac:dyDescent="0.3">
      <c r="I943" s="14"/>
    </row>
    <row r="944" spans="9:9" x14ac:dyDescent="0.3">
      <c r="I944" s="14"/>
    </row>
    <row r="945" spans="9:9" x14ac:dyDescent="0.3">
      <c r="I945" s="14"/>
    </row>
    <row r="946" spans="9:9" x14ac:dyDescent="0.3">
      <c r="I946" s="14"/>
    </row>
    <row r="947" spans="9:9" x14ac:dyDescent="0.3">
      <c r="I947" s="14"/>
    </row>
    <row r="948" spans="9:9" x14ac:dyDescent="0.3">
      <c r="I948" s="14"/>
    </row>
    <row r="949" spans="9:9" x14ac:dyDescent="0.3">
      <c r="I949" s="14"/>
    </row>
    <row r="950" spans="9:9" x14ac:dyDescent="0.3">
      <c r="I950" s="14"/>
    </row>
    <row r="951" spans="9:9" x14ac:dyDescent="0.3">
      <c r="I951" s="14"/>
    </row>
    <row r="952" spans="9:9" x14ac:dyDescent="0.3">
      <c r="I952" s="14"/>
    </row>
    <row r="953" spans="9:9" x14ac:dyDescent="0.3">
      <c r="I953" s="14"/>
    </row>
    <row r="954" spans="9:9" x14ac:dyDescent="0.3">
      <c r="I954" s="14"/>
    </row>
    <row r="955" spans="9:9" x14ac:dyDescent="0.3">
      <c r="I955" s="14"/>
    </row>
    <row r="956" spans="9:9" x14ac:dyDescent="0.3">
      <c r="I956" s="14"/>
    </row>
    <row r="957" spans="9:9" x14ac:dyDescent="0.3">
      <c r="I957" s="14"/>
    </row>
    <row r="958" spans="9:9" x14ac:dyDescent="0.3">
      <c r="I958" s="14"/>
    </row>
    <row r="959" spans="9:9" x14ac:dyDescent="0.3">
      <c r="I959" s="14"/>
    </row>
    <row r="960" spans="9:9" x14ac:dyDescent="0.3">
      <c r="I960" s="14"/>
    </row>
    <row r="961" spans="9:9" x14ac:dyDescent="0.3">
      <c r="I961" s="14"/>
    </row>
    <row r="962" spans="9:9" x14ac:dyDescent="0.3">
      <c r="I962" s="14"/>
    </row>
    <row r="963" spans="9:9" x14ac:dyDescent="0.3">
      <c r="I963" s="14"/>
    </row>
    <row r="964" spans="9:9" x14ac:dyDescent="0.3">
      <c r="I964" s="14"/>
    </row>
    <row r="965" spans="9:9" x14ac:dyDescent="0.3">
      <c r="I965" s="14"/>
    </row>
    <row r="966" spans="9:9" x14ac:dyDescent="0.3">
      <c r="I966" s="14"/>
    </row>
    <row r="967" spans="9:9" x14ac:dyDescent="0.3">
      <c r="I967" s="14"/>
    </row>
    <row r="968" spans="9:9" x14ac:dyDescent="0.3">
      <c r="I968" s="14"/>
    </row>
    <row r="969" spans="9:9" x14ac:dyDescent="0.3">
      <c r="I969" s="14"/>
    </row>
    <row r="970" spans="9:9" x14ac:dyDescent="0.3">
      <c r="I970" s="14"/>
    </row>
    <row r="971" spans="9:9" x14ac:dyDescent="0.3">
      <c r="I971" s="14"/>
    </row>
    <row r="972" spans="9:9" x14ac:dyDescent="0.3">
      <c r="I972" s="14"/>
    </row>
    <row r="973" spans="9:9" x14ac:dyDescent="0.3">
      <c r="I973" s="14"/>
    </row>
    <row r="974" spans="9:9" x14ac:dyDescent="0.3">
      <c r="I974" s="14"/>
    </row>
    <row r="975" spans="9:9" x14ac:dyDescent="0.3">
      <c r="I975" s="14"/>
    </row>
    <row r="976" spans="9:9" x14ac:dyDescent="0.3">
      <c r="I976" s="14"/>
    </row>
    <row r="977" spans="9:9" x14ac:dyDescent="0.3">
      <c r="I977" s="14"/>
    </row>
    <row r="978" spans="9:9" x14ac:dyDescent="0.3">
      <c r="I978" s="14"/>
    </row>
    <row r="979" spans="9:9" x14ac:dyDescent="0.3">
      <c r="I979" s="14"/>
    </row>
    <row r="980" spans="9:9" x14ac:dyDescent="0.3">
      <c r="I980" s="14"/>
    </row>
    <row r="981" spans="9:9" x14ac:dyDescent="0.3">
      <c r="I981" s="14"/>
    </row>
    <row r="982" spans="9:9" x14ac:dyDescent="0.3">
      <c r="I982" s="14"/>
    </row>
    <row r="983" spans="9:9" x14ac:dyDescent="0.3">
      <c r="I983" s="14"/>
    </row>
    <row r="984" spans="9:9" x14ac:dyDescent="0.3">
      <c r="I984" s="14"/>
    </row>
    <row r="985" spans="9:9" x14ac:dyDescent="0.3">
      <c r="I985" s="14"/>
    </row>
    <row r="986" spans="9:9" x14ac:dyDescent="0.3">
      <c r="I986" s="14"/>
    </row>
    <row r="987" spans="9:9" x14ac:dyDescent="0.3">
      <c r="I987" s="14"/>
    </row>
    <row r="988" spans="9:9" x14ac:dyDescent="0.3">
      <c r="I988" s="14"/>
    </row>
    <row r="989" spans="9:9" x14ac:dyDescent="0.3">
      <c r="I989" s="14"/>
    </row>
    <row r="990" spans="9:9" x14ac:dyDescent="0.3">
      <c r="I990" s="14"/>
    </row>
    <row r="991" spans="9:9" x14ac:dyDescent="0.3">
      <c r="I991" s="14"/>
    </row>
    <row r="992" spans="9:9" x14ac:dyDescent="0.3">
      <c r="I992" s="14"/>
    </row>
    <row r="993" spans="9:9" x14ac:dyDescent="0.3">
      <c r="I993" s="14"/>
    </row>
    <row r="994" spans="9:9" x14ac:dyDescent="0.3">
      <c r="I994" s="14"/>
    </row>
    <row r="995" spans="9:9" x14ac:dyDescent="0.3">
      <c r="I995" s="14"/>
    </row>
    <row r="996" spans="9:9" x14ac:dyDescent="0.3">
      <c r="I996" s="14"/>
    </row>
    <row r="997" spans="9:9" x14ac:dyDescent="0.3">
      <c r="I997" s="14"/>
    </row>
    <row r="998" spans="9:9" x14ac:dyDescent="0.3">
      <c r="I998" s="14"/>
    </row>
    <row r="999" spans="9:9" x14ac:dyDescent="0.3">
      <c r="I999" s="14"/>
    </row>
    <row r="1000" spans="9:9" x14ac:dyDescent="0.3">
      <c r="I1000" s="14"/>
    </row>
    <row r="1001" spans="9:9" x14ac:dyDescent="0.3">
      <c r="I1001" s="14"/>
    </row>
    <row r="1002" spans="9:9" x14ac:dyDescent="0.3">
      <c r="I1002" s="14"/>
    </row>
    <row r="1003" spans="9:9" x14ac:dyDescent="0.3">
      <c r="I1003" s="14"/>
    </row>
    <row r="1004" spans="9:9" x14ac:dyDescent="0.3">
      <c r="I1004" s="14"/>
    </row>
    <row r="1005" spans="9:9" x14ac:dyDescent="0.3">
      <c r="I1005" s="14"/>
    </row>
    <row r="1006" spans="9:9" x14ac:dyDescent="0.3">
      <c r="I1006" s="14"/>
    </row>
    <row r="1007" spans="9:9" x14ac:dyDescent="0.3">
      <c r="I1007" s="14"/>
    </row>
    <row r="1008" spans="9:9" x14ac:dyDescent="0.3">
      <c r="I1008" s="14"/>
    </row>
    <row r="1009" spans="9:9" x14ac:dyDescent="0.3">
      <c r="I1009" s="14"/>
    </row>
    <row r="1010" spans="9:9" x14ac:dyDescent="0.3">
      <c r="I1010" s="14"/>
    </row>
    <row r="1011" spans="9:9" x14ac:dyDescent="0.3">
      <c r="I1011" s="14"/>
    </row>
    <row r="1012" spans="9:9" x14ac:dyDescent="0.3">
      <c r="I1012" s="14"/>
    </row>
    <row r="1013" spans="9:9" x14ac:dyDescent="0.3">
      <c r="I1013" s="14"/>
    </row>
    <row r="1014" spans="9:9" x14ac:dyDescent="0.3">
      <c r="I1014" s="14"/>
    </row>
    <row r="1015" spans="9:9" x14ac:dyDescent="0.3">
      <c r="I1015" s="14"/>
    </row>
    <row r="1016" spans="9:9" x14ac:dyDescent="0.3">
      <c r="I1016" s="14"/>
    </row>
    <row r="1017" spans="9:9" x14ac:dyDescent="0.3">
      <c r="I1017" s="14"/>
    </row>
    <row r="1018" spans="9:9" x14ac:dyDescent="0.3">
      <c r="I1018" s="14"/>
    </row>
    <row r="1019" spans="9:9" x14ac:dyDescent="0.3">
      <c r="I1019" s="14"/>
    </row>
    <row r="1020" spans="9:9" x14ac:dyDescent="0.3">
      <c r="I1020" s="14"/>
    </row>
    <row r="1021" spans="9:9" x14ac:dyDescent="0.3">
      <c r="I1021" s="14"/>
    </row>
    <row r="1022" spans="9:9" x14ac:dyDescent="0.3">
      <c r="I1022" s="14"/>
    </row>
    <row r="1023" spans="9:9" x14ac:dyDescent="0.3">
      <c r="I1023" s="14"/>
    </row>
    <row r="1024" spans="9:9" x14ac:dyDescent="0.3">
      <c r="I1024" s="14"/>
    </row>
    <row r="1025" spans="9:9" x14ac:dyDescent="0.3">
      <c r="I1025" s="14"/>
    </row>
    <row r="1026" spans="9:9" x14ac:dyDescent="0.3">
      <c r="I1026" s="14"/>
    </row>
    <row r="1027" spans="9:9" x14ac:dyDescent="0.3">
      <c r="I1027" s="14"/>
    </row>
    <row r="1028" spans="9:9" x14ac:dyDescent="0.3">
      <c r="I1028" s="14"/>
    </row>
    <row r="1029" spans="9:9" x14ac:dyDescent="0.3">
      <c r="I1029" s="14"/>
    </row>
    <row r="1030" spans="9:9" x14ac:dyDescent="0.3">
      <c r="I1030" s="14"/>
    </row>
    <row r="1031" spans="9:9" x14ac:dyDescent="0.3">
      <c r="I1031" s="14"/>
    </row>
    <row r="1032" spans="9:9" x14ac:dyDescent="0.3">
      <c r="I1032" s="14"/>
    </row>
    <row r="1033" spans="9:9" x14ac:dyDescent="0.3">
      <c r="I1033" s="14"/>
    </row>
    <row r="1034" spans="9:9" x14ac:dyDescent="0.3">
      <c r="I1034" s="14"/>
    </row>
    <row r="1035" spans="9:9" x14ac:dyDescent="0.3">
      <c r="I1035" s="14"/>
    </row>
    <row r="1036" spans="9:9" x14ac:dyDescent="0.3">
      <c r="I1036" s="14"/>
    </row>
    <row r="1037" spans="9:9" x14ac:dyDescent="0.3">
      <c r="I1037" s="14"/>
    </row>
    <row r="1038" spans="9:9" x14ac:dyDescent="0.3">
      <c r="I1038" s="14"/>
    </row>
    <row r="1039" spans="9:9" x14ac:dyDescent="0.3">
      <c r="I1039" s="14"/>
    </row>
    <row r="1040" spans="9:9" x14ac:dyDescent="0.3">
      <c r="I1040" s="14"/>
    </row>
    <row r="1041" spans="9:9" x14ac:dyDescent="0.3">
      <c r="I1041" s="14"/>
    </row>
    <row r="1042" spans="9:9" x14ac:dyDescent="0.3">
      <c r="I1042" s="14"/>
    </row>
    <row r="1043" spans="9:9" x14ac:dyDescent="0.3">
      <c r="I1043" s="14"/>
    </row>
    <row r="1044" spans="9:9" x14ac:dyDescent="0.3">
      <c r="I1044" s="14"/>
    </row>
    <row r="1045" spans="9:9" x14ac:dyDescent="0.3">
      <c r="I1045" s="14"/>
    </row>
    <row r="1046" spans="9:9" x14ac:dyDescent="0.3">
      <c r="I1046" s="14"/>
    </row>
    <row r="1047" spans="9:9" x14ac:dyDescent="0.3">
      <c r="I1047" s="14"/>
    </row>
    <row r="1048" spans="9:9" x14ac:dyDescent="0.3">
      <c r="I1048" s="14"/>
    </row>
    <row r="1049" spans="9:9" x14ac:dyDescent="0.3">
      <c r="I1049" s="14"/>
    </row>
    <row r="1050" spans="9:9" x14ac:dyDescent="0.3">
      <c r="I1050" s="14"/>
    </row>
    <row r="1051" spans="9:9" x14ac:dyDescent="0.3">
      <c r="I1051" s="14"/>
    </row>
    <row r="1052" spans="9:9" x14ac:dyDescent="0.3">
      <c r="I1052" s="14"/>
    </row>
    <row r="1053" spans="9:9" x14ac:dyDescent="0.3">
      <c r="I1053" s="14"/>
    </row>
    <row r="1054" spans="9:9" x14ac:dyDescent="0.3">
      <c r="I1054" s="14"/>
    </row>
    <row r="1055" spans="9:9" x14ac:dyDescent="0.3">
      <c r="I1055" s="14"/>
    </row>
    <row r="1056" spans="9:9" x14ac:dyDescent="0.3">
      <c r="I1056" s="14"/>
    </row>
    <row r="1057" spans="9:9" x14ac:dyDescent="0.3">
      <c r="I1057" s="14"/>
    </row>
    <row r="1058" spans="9:9" x14ac:dyDescent="0.3">
      <c r="I1058" s="14"/>
    </row>
    <row r="1059" spans="9:9" x14ac:dyDescent="0.3">
      <c r="I1059" s="14"/>
    </row>
    <row r="1060" spans="9:9" x14ac:dyDescent="0.3">
      <c r="I1060" s="14"/>
    </row>
    <row r="1061" spans="9:9" x14ac:dyDescent="0.3">
      <c r="I1061" s="14"/>
    </row>
    <row r="1062" spans="9:9" x14ac:dyDescent="0.3">
      <c r="I1062" s="14"/>
    </row>
    <row r="1063" spans="9:9" x14ac:dyDescent="0.3">
      <c r="I1063" s="14"/>
    </row>
    <row r="1064" spans="9:9" x14ac:dyDescent="0.3">
      <c r="I1064" s="14"/>
    </row>
    <row r="1065" spans="9:9" x14ac:dyDescent="0.3">
      <c r="I1065" s="14"/>
    </row>
    <row r="1066" spans="9:9" x14ac:dyDescent="0.3">
      <c r="I1066" s="14"/>
    </row>
    <row r="1067" spans="9:9" x14ac:dyDescent="0.3">
      <c r="I1067" s="14"/>
    </row>
    <row r="1068" spans="9:9" x14ac:dyDescent="0.3">
      <c r="I1068" s="14"/>
    </row>
    <row r="1069" spans="9:9" x14ac:dyDescent="0.3">
      <c r="I1069" s="14"/>
    </row>
    <row r="1070" spans="9:9" x14ac:dyDescent="0.3">
      <c r="I1070" s="14"/>
    </row>
    <row r="1071" spans="9:9" x14ac:dyDescent="0.3">
      <c r="I1071" s="14"/>
    </row>
    <row r="1072" spans="9:9" x14ac:dyDescent="0.3">
      <c r="I1072" s="14"/>
    </row>
    <row r="1073" spans="9:9" x14ac:dyDescent="0.3">
      <c r="I1073" s="14"/>
    </row>
    <row r="1074" spans="9:9" x14ac:dyDescent="0.3">
      <c r="I1074" s="14"/>
    </row>
    <row r="1075" spans="9:9" x14ac:dyDescent="0.3">
      <c r="I1075" s="14"/>
    </row>
    <row r="1076" spans="9:9" x14ac:dyDescent="0.3">
      <c r="I1076" s="14"/>
    </row>
    <row r="1077" spans="9:9" x14ac:dyDescent="0.3">
      <c r="I1077" s="14"/>
    </row>
    <row r="1078" spans="9:9" x14ac:dyDescent="0.3">
      <c r="I1078" s="14"/>
    </row>
    <row r="1079" spans="9:9" x14ac:dyDescent="0.3">
      <c r="I1079" s="14"/>
    </row>
    <row r="1080" spans="9:9" x14ac:dyDescent="0.3">
      <c r="I1080" s="14"/>
    </row>
    <row r="1081" spans="9:9" x14ac:dyDescent="0.3">
      <c r="I1081" s="14"/>
    </row>
    <row r="1082" spans="9:9" x14ac:dyDescent="0.3">
      <c r="I1082" s="14"/>
    </row>
    <row r="1083" spans="9:9" x14ac:dyDescent="0.3">
      <c r="I1083" s="14"/>
    </row>
    <row r="1084" spans="9:9" x14ac:dyDescent="0.3">
      <c r="I1084" s="14"/>
    </row>
    <row r="1085" spans="9:9" x14ac:dyDescent="0.3">
      <c r="I1085" s="14"/>
    </row>
    <row r="1086" spans="9:9" x14ac:dyDescent="0.3">
      <c r="I1086" s="14"/>
    </row>
    <row r="1087" spans="9:9" x14ac:dyDescent="0.3">
      <c r="I1087" s="14"/>
    </row>
    <row r="1088" spans="9:9" x14ac:dyDescent="0.3">
      <c r="I1088" s="14"/>
    </row>
    <row r="1089" spans="9:9" x14ac:dyDescent="0.3">
      <c r="I1089" s="14"/>
    </row>
    <row r="1090" spans="9:9" x14ac:dyDescent="0.3">
      <c r="I1090" s="14"/>
    </row>
    <row r="1091" spans="9:9" x14ac:dyDescent="0.3">
      <c r="I1091" s="14"/>
    </row>
    <row r="1092" spans="9:9" x14ac:dyDescent="0.3">
      <c r="I1092" s="14"/>
    </row>
    <row r="1093" spans="9:9" x14ac:dyDescent="0.3">
      <c r="I1093" s="14"/>
    </row>
    <row r="1094" spans="9:9" x14ac:dyDescent="0.3">
      <c r="I1094" s="14"/>
    </row>
    <row r="1095" spans="9:9" x14ac:dyDescent="0.3">
      <c r="I1095" s="14"/>
    </row>
    <row r="1096" spans="9:9" x14ac:dyDescent="0.3">
      <c r="I1096" s="14"/>
    </row>
    <row r="1097" spans="9:9" x14ac:dyDescent="0.3">
      <c r="I1097" s="14"/>
    </row>
    <row r="1098" spans="9:9" x14ac:dyDescent="0.3">
      <c r="I1098" s="14"/>
    </row>
    <row r="1099" spans="9:9" x14ac:dyDescent="0.3">
      <c r="I1099" s="14"/>
    </row>
    <row r="1100" spans="9:9" x14ac:dyDescent="0.3">
      <c r="I1100" s="14"/>
    </row>
    <row r="1101" spans="9:9" x14ac:dyDescent="0.3">
      <c r="I1101" s="14"/>
    </row>
    <row r="1102" spans="9:9" x14ac:dyDescent="0.3">
      <c r="I1102" s="14"/>
    </row>
    <row r="1103" spans="9:9" x14ac:dyDescent="0.3">
      <c r="I1103" s="14"/>
    </row>
    <row r="1104" spans="9:9" x14ac:dyDescent="0.3">
      <c r="I1104" s="14"/>
    </row>
    <row r="1105" spans="9:9" x14ac:dyDescent="0.3">
      <c r="I1105" s="14"/>
    </row>
    <row r="1106" spans="9:9" x14ac:dyDescent="0.3">
      <c r="I1106" s="14"/>
    </row>
    <row r="1107" spans="9:9" x14ac:dyDescent="0.3">
      <c r="I1107" s="14"/>
    </row>
    <row r="1108" spans="9:9" x14ac:dyDescent="0.3">
      <c r="I1108" s="14"/>
    </row>
    <row r="1109" spans="9:9" x14ac:dyDescent="0.3">
      <c r="I1109" s="14"/>
    </row>
    <row r="1110" spans="9:9" x14ac:dyDescent="0.3">
      <c r="I1110" s="14"/>
    </row>
    <row r="1111" spans="9:9" x14ac:dyDescent="0.3">
      <c r="I1111" s="14"/>
    </row>
    <row r="1112" spans="9:9" x14ac:dyDescent="0.3">
      <c r="I1112" s="14"/>
    </row>
    <row r="1113" spans="9:9" x14ac:dyDescent="0.3">
      <c r="I1113" s="14"/>
    </row>
    <row r="1114" spans="9:9" x14ac:dyDescent="0.3">
      <c r="I1114" s="14"/>
    </row>
    <row r="1115" spans="9:9" x14ac:dyDescent="0.3">
      <c r="I1115" s="14"/>
    </row>
    <row r="1116" spans="9:9" x14ac:dyDescent="0.3">
      <c r="I1116" s="14"/>
    </row>
    <row r="1117" spans="9:9" x14ac:dyDescent="0.3">
      <c r="I1117" s="14"/>
    </row>
    <row r="1118" spans="9:9" x14ac:dyDescent="0.3">
      <c r="I1118" s="14"/>
    </row>
    <row r="1119" spans="9:9" x14ac:dyDescent="0.3">
      <c r="I1119" s="14"/>
    </row>
    <row r="1120" spans="9:9" x14ac:dyDescent="0.3">
      <c r="I1120" s="14"/>
    </row>
    <row r="1121" spans="9:9" x14ac:dyDescent="0.3">
      <c r="I1121" s="14"/>
    </row>
    <row r="1122" spans="9:9" x14ac:dyDescent="0.3">
      <c r="I1122" s="14"/>
    </row>
    <row r="1123" spans="9:9" x14ac:dyDescent="0.3">
      <c r="I1123" s="14"/>
    </row>
    <row r="1124" spans="9:9" x14ac:dyDescent="0.3">
      <c r="I1124" s="14"/>
    </row>
    <row r="1125" spans="9:9" x14ac:dyDescent="0.3">
      <c r="I1125" s="14"/>
    </row>
    <row r="1126" spans="9:9" x14ac:dyDescent="0.3">
      <c r="I1126" s="14"/>
    </row>
    <row r="1127" spans="9:9" x14ac:dyDescent="0.3">
      <c r="I1127" s="14"/>
    </row>
    <row r="1128" spans="9:9" x14ac:dyDescent="0.3">
      <c r="I1128" s="14"/>
    </row>
    <row r="1129" spans="9:9" x14ac:dyDescent="0.3">
      <c r="I1129" s="14"/>
    </row>
    <row r="1130" spans="9:9" x14ac:dyDescent="0.3">
      <c r="I1130" s="14"/>
    </row>
    <row r="1131" spans="9:9" x14ac:dyDescent="0.3">
      <c r="I1131" s="14"/>
    </row>
    <row r="1132" spans="9:9" x14ac:dyDescent="0.3">
      <c r="I1132" s="14"/>
    </row>
    <row r="1133" spans="9:9" x14ac:dyDescent="0.3">
      <c r="I1133" s="14"/>
    </row>
    <row r="1134" spans="9:9" x14ac:dyDescent="0.3">
      <c r="I1134" s="14"/>
    </row>
    <row r="1135" spans="9:9" x14ac:dyDescent="0.3">
      <c r="I1135" s="14"/>
    </row>
    <row r="1136" spans="9:9" x14ac:dyDescent="0.3">
      <c r="I1136" s="14"/>
    </row>
    <row r="1137" spans="9:9" x14ac:dyDescent="0.3">
      <c r="I1137" s="14"/>
    </row>
    <row r="1138" spans="9:9" x14ac:dyDescent="0.3">
      <c r="I1138" s="14"/>
    </row>
    <row r="1139" spans="9:9" x14ac:dyDescent="0.3">
      <c r="I1139" s="14"/>
    </row>
    <row r="1140" spans="9:9" x14ac:dyDescent="0.3">
      <c r="I1140" s="14"/>
    </row>
    <row r="1141" spans="9:9" x14ac:dyDescent="0.3">
      <c r="I1141" s="14"/>
    </row>
    <row r="1142" spans="9:9" x14ac:dyDescent="0.3">
      <c r="I1142" s="14"/>
    </row>
    <row r="1143" spans="9:9" x14ac:dyDescent="0.3">
      <c r="I1143" s="14"/>
    </row>
    <row r="1144" spans="9:9" x14ac:dyDescent="0.3">
      <c r="I1144" s="14"/>
    </row>
    <row r="1145" spans="9:9" x14ac:dyDescent="0.3">
      <c r="I1145" s="14"/>
    </row>
    <row r="1146" spans="9:9" x14ac:dyDescent="0.3">
      <c r="I1146" s="14"/>
    </row>
    <row r="1147" spans="9:9" x14ac:dyDescent="0.3">
      <c r="I1147" s="14"/>
    </row>
    <row r="1148" spans="9:9" x14ac:dyDescent="0.3">
      <c r="I1148" s="14"/>
    </row>
    <row r="1149" spans="9:9" x14ac:dyDescent="0.3">
      <c r="I1149" s="14"/>
    </row>
    <row r="1150" spans="9:9" x14ac:dyDescent="0.3">
      <c r="I1150" s="14"/>
    </row>
    <row r="1151" spans="9:9" x14ac:dyDescent="0.3">
      <c r="I1151" s="14"/>
    </row>
    <row r="1152" spans="9:9" x14ac:dyDescent="0.3">
      <c r="I1152" s="14"/>
    </row>
    <row r="1153" spans="9:9" x14ac:dyDescent="0.3">
      <c r="I1153" s="14"/>
    </row>
    <row r="1154" spans="9:9" x14ac:dyDescent="0.3">
      <c r="I1154" s="14"/>
    </row>
    <row r="1155" spans="9:9" x14ac:dyDescent="0.3">
      <c r="I1155" s="14"/>
    </row>
    <row r="1156" spans="9:9" x14ac:dyDescent="0.3">
      <c r="I1156" s="14"/>
    </row>
    <row r="1157" spans="9:9" x14ac:dyDescent="0.3">
      <c r="I1157" s="14"/>
    </row>
    <row r="1158" spans="9:9" x14ac:dyDescent="0.3">
      <c r="I1158" s="14"/>
    </row>
    <row r="1159" spans="9:9" x14ac:dyDescent="0.3">
      <c r="I1159" s="14"/>
    </row>
    <row r="1160" spans="9:9" x14ac:dyDescent="0.3">
      <c r="I1160" s="14"/>
    </row>
    <row r="1161" spans="9:9" x14ac:dyDescent="0.3">
      <c r="I1161" s="14"/>
    </row>
    <row r="1162" spans="9:9" x14ac:dyDescent="0.3">
      <c r="I1162" s="14"/>
    </row>
    <row r="1163" spans="9:9" x14ac:dyDescent="0.3">
      <c r="I1163" s="14"/>
    </row>
    <row r="1164" spans="9:9" x14ac:dyDescent="0.3">
      <c r="I1164" s="14"/>
    </row>
    <row r="1165" spans="9:9" x14ac:dyDescent="0.3">
      <c r="I1165" s="14"/>
    </row>
    <row r="1166" spans="9:9" x14ac:dyDescent="0.3">
      <c r="I1166" s="14"/>
    </row>
    <row r="1167" spans="9:9" x14ac:dyDescent="0.3">
      <c r="I1167" s="14"/>
    </row>
    <row r="1168" spans="9:9" x14ac:dyDescent="0.3">
      <c r="I1168" s="14"/>
    </row>
    <row r="1169" spans="9:9" x14ac:dyDescent="0.3">
      <c r="I1169" s="14"/>
    </row>
    <row r="1170" spans="9:9" x14ac:dyDescent="0.3">
      <c r="I1170" s="14"/>
    </row>
    <row r="1171" spans="9:9" x14ac:dyDescent="0.3">
      <c r="I1171" s="14"/>
    </row>
    <row r="1172" spans="9:9" x14ac:dyDescent="0.3">
      <c r="I1172" s="14"/>
    </row>
    <row r="1173" spans="9:9" x14ac:dyDescent="0.3">
      <c r="I1173" s="14"/>
    </row>
    <row r="1174" spans="9:9" x14ac:dyDescent="0.3">
      <c r="I1174" s="14"/>
    </row>
    <row r="1175" spans="9:9" x14ac:dyDescent="0.3">
      <c r="I1175" s="14"/>
    </row>
    <row r="1176" spans="9:9" x14ac:dyDescent="0.3">
      <c r="I1176" s="14"/>
    </row>
    <row r="1177" spans="9:9" x14ac:dyDescent="0.3">
      <c r="I1177" s="14"/>
    </row>
    <row r="1178" spans="9:9" x14ac:dyDescent="0.3">
      <c r="I1178" s="14"/>
    </row>
    <row r="1179" spans="9:9" x14ac:dyDescent="0.3">
      <c r="I1179" s="14"/>
    </row>
    <row r="1180" spans="9:9" x14ac:dyDescent="0.3">
      <c r="I1180" s="14"/>
    </row>
    <row r="1181" spans="9:9" x14ac:dyDescent="0.3">
      <c r="I1181" s="14"/>
    </row>
    <row r="1182" spans="9:9" x14ac:dyDescent="0.3">
      <c r="I1182" s="14"/>
    </row>
    <row r="1183" spans="9:9" x14ac:dyDescent="0.3">
      <c r="I1183" s="14"/>
    </row>
    <row r="1184" spans="9:9" x14ac:dyDescent="0.3">
      <c r="I1184" s="14"/>
    </row>
    <row r="1185" spans="9:9" x14ac:dyDescent="0.3">
      <c r="I1185" s="14"/>
    </row>
    <row r="1186" spans="9:9" x14ac:dyDescent="0.3">
      <c r="I1186" s="14"/>
    </row>
    <row r="1187" spans="9:9" x14ac:dyDescent="0.3">
      <c r="I1187" s="14"/>
    </row>
    <row r="1188" spans="9:9" x14ac:dyDescent="0.3">
      <c r="I1188" s="14"/>
    </row>
    <row r="1189" spans="9:9" x14ac:dyDescent="0.3">
      <c r="I1189" s="14"/>
    </row>
    <row r="1190" spans="9:9" x14ac:dyDescent="0.3">
      <c r="I1190" s="14"/>
    </row>
    <row r="1191" spans="9:9" x14ac:dyDescent="0.3">
      <c r="I1191" s="14"/>
    </row>
    <row r="1192" spans="9:9" x14ac:dyDescent="0.3">
      <c r="I1192" s="14"/>
    </row>
    <row r="1193" spans="9:9" x14ac:dyDescent="0.3">
      <c r="I1193" s="14"/>
    </row>
    <row r="1194" spans="9:9" x14ac:dyDescent="0.3">
      <c r="I1194" s="14"/>
    </row>
    <row r="1195" spans="9:9" x14ac:dyDescent="0.3">
      <c r="I1195" s="14"/>
    </row>
    <row r="1196" spans="9:9" x14ac:dyDescent="0.3">
      <c r="I1196" s="14"/>
    </row>
    <row r="1197" spans="9:9" x14ac:dyDescent="0.3">
      <c r="I1197" s="14"/>
    </row>
    <row r="1198" spans="9:9" x14ac:dyDescent="0.3">
      <c r="I1198" s="14"/>
    </row>
    <row r="1199" spans="9:9" x14ac:dyDescent="0.3">
      <c r="I1199" s="14"/>
    </row>
    <row r="1200" spans="9:9" x14ac:dyDescent="0.3">
      <c r="I1200" s="14"/>
    </row>
    <row r="1201" spans="9:9" x14ac:dyDescent="0.3">
      <c r="I1201" s="14"/>
    </row>
    <row r="1202" spans="9:9" x14ac:dyDescent="0.3">
      <c r="I1202" s="14"/>
    </row>
    <row r="1203" spans="9:9" x14ac:dyDescent="0.3">
      <c r="I1203" s="14"/>
    </row>
    <row r="1204" spans="9:9" x14ac:dyDescent="0.3">
      <c r="I1204" s="14"/>
    </row>
    <row r="1205" spans="9:9" x14ac:dyDescent="0.3">
      <c r="I1205" s="14"/>
    </row>
    <row r="1206" spans="9:9" x14ac:dyDescent="0.3">
      <c r="I1206" s="14"/>
    </row>
    <row r="1207" spans="9:9" x14ac:dyDescent="0.3">
      <c r="I1207" s="14"/>
    </row>
    <row r="1208" spans="9:9" x14ac:dyDescent="0.3">
      <c r="I1208" s="14"/>
    </row>
    <row r="1209" spans="9:9" x14ac:dyDescent="0.3">
      <c r="I1209" s="14"/>
    </row>
    <row r="1210" spans="9:9" x14ac:dyDescent="0.3">
      <c r="I1210" s="14"/>
    </row>
    <row r="1211" spans="9:9" x14ac:dyDescent="0.3">
      <c r="I1211" s="14"/>
    </row>
    <row r="1212" spans="9:9" x14ac:dyDescent="0.3">
      <c r="I1212" s="14"/>
    </row>
    <row r="1213" spans="9:9" x14ac:dyDescent="0.3">
      <c r="I1213" s="14"/>
    </row>
    <row r="1214" spans="9:9" x14ac:dyDescent="0.3">
      <c r="I1214" s="14"/>
    </row>
    <row r="1215" spans="9:9" x14ac:dyDescent="0.3">
      <c r="I1215" s="14"/>
    </row>
    <row r="1216" spans="9:9" x14ac:dyDescent="0.3">
      <c r="I1216" s="14"/>
    </row>
    <row r="1217" spans="9:9" x14ac:dyDescent="0.3">
      <c r="I1217" s="14"/>
    </row>
    <row r="1218" spans="9:9" x14ac:dyDescent="0.3">
      <c r="I1218" s="14"/>
    </row>
    <row r="1219" spans="9:9" x14ac:dyDescent="0.3">
      <c r="I1219" s="14"/>
    </row>
    <row r="1220" spans="9:9" x14ac:dyDescent="0.3">
      <c r="I1220" s="14"/>
    </row>
    <row r="1221" spans="9:9" x14ac:dyDescent="0.3">
      <c r="I1221" s="14"/>
    </row>
    <row r="1222" spans="9:9" x14ac:dyDescent="0.3">
      <c r="I1222" s="14"/>
    </row>
    <row r="1223" spans="9:9" x14ac:dyDescent="0.3">
      <c r="I1223" s="14"/>
    </row>
    <row r="1224" spans="9:9" x14ac:dyDescent="0.3">
      <c r="I1224" s="14"/>
    </row>
    <row r="1225" spans="9:9" x14ac:dyDescent="0.3">
      <c r="I1225" s="14"/>
    </row>
    <row r="1226" spans="9:9" x14ac:dyDescent="0.3">
      <c r="I1226" s="14"/>
    </row>
    <row r="1227" spans="9:9" x14ac:dyDescent="0.3">
      <c r="I1227" s="14"/>
    </row>
    <row r="1228" spans="9:9" x14ac:dyDescent="0.3">
      <c r="I1228" s="14"/>
    </row>
    <row r="1229" spans="9:9" x14ac:dyDescent="0.3">
      <c r="I1229" s="14"/>
    </row>
    <row r="1230" spans="9:9" x14ac:dyDescent="0.3">
      <c r="I1230" s="14"/>
    </row>
    <row r="1231" spans="9:9" x14ac:dyDescent="0.3">
      <c r="I1231" s="14"/>
    </row>
    <row r="1232" spans="9:9" x14ac:dyDescent="0.3">
      <c r="I1232" s="14"/>
    </row>
    <row r="1233" spans="9:9" x14ac:dyDescent="0.3">
      <c r="I1233" s="14"/>
    </row>
    <row r="1234" spans="9:9" x14ac:dyDescent="0.3">
      <c r="I1234" s="14"/>
    </row>
    <row r="1235" spans="9:9" x14ac:dyDescent="0.3">
      <c r="I1235" s="14"/>
    </row>
    <row r="1236" spans="9:9" x14ac:dyDescent="0.3">
      <c r="I1236" s="14"/>
    </row>
    <row r="1237" spans="9:9" x14ac:dyDescent="0.3">
      <c r="I1237" s="14"/>
    </row>
    <row r="1238" spans="9:9" x14ac:dyDescent="0.3">
      <c r="I1238" s="14"/>
    </row>
    <row r="1239" spans="9:9" x14ac:dyDescent="0.3">
      <c r="I1239" s="14"/>
    </row>
    <row r="1240" spans="9:9" x14ac:dyDescent="0.3">
      <c r="I1240" s="14"/>
    </row>
    <row r="1241" spans="9:9" x14ac:dyDescent="0.3">
      <c r="I1241" s="14"/>
    </row>
    <row r="1242" spans="9:9" x14ac:dyDescent="0.3">
      <c r="I1242" s="14"/>
    </row>
    <row r="1243" spans="9:9" x14ac:dyDescent="0.3">
      <c r="I1243" s="14"/>
    </row>
    <row r="1244" spans="9:9" x14ac:dyDescent="0.3">
      <c r="I1244" s="14"/>
    </row>
    <row r="1245" spans="9:9" x14ac:dyDescent="0.3">
      <c r="I1245" s="14"/>
    </row>
    <row r="1246" spans="9:9" x14ac:dyDescent="0.3">
      <c r="I1246" s="14"/>
    </row>
    <row r="1247" spans="9:9" x14ac:dyDescent="0.3">
      <c r="I1247" s="14"/>
    </row>
    <row r="1248" spans="9:9" x14ac:dyDescent="0.3">
      <c r="I1248" s="14"/>
    </row>
    <row r="1249" spans="9:9" x14ac:dyDescent="0.3">
      <c r="I1249" s="14"/>
    </row>
    <row r="1250" spans="9:9" x14ac:dyDescent="0.3">
      <c r="I1250" s="14"/>
    </row>
    <row r="1251" spans="9:9" x14ac:dyDescent="0.3">
      <c r="I1251" s="14"/>
    </row>
    <row r="1252" spans="9:9" x14ac:dyDescent="0.3">
      <c r="I1252" s="14"/>
    </row>
    <row r="1253" spans="9:9" x14ac:dyDescent="0.3">
      <c r="I1253" s="14"/>
    </row>
    <row r="1254" spans="9:9" x14ac:dyDescent="0.3">
      <c r="I1254" s="14"/>
    </row>
    <row r="1255" spans="9:9" x14ac:dyDescent="0.3">
      <c r="I1255" s="14"/>
    </row>
    <row r="1256" spans="9:9" x14ac:dyDescent="0.3">
      <c r="I1256" s="14"/>
    </row>
    <row r="1257" spans="9:9" x14ac:dyDescent="0.3">
      <c r="I1257" s="14"/>
    </row>
    <row r="1258" spans="9:9" x14ac:dyDescent="0.3">
      <c r="I1258" s="14"/>
    </row>
    <row r="1259" spans="9:9" x14ac:dyDescent="0.3">
      <c r="I1259" s="14"/>
    </row>
    <row r="1260" spans="9:9" x14ac:dyDescent="0.3">
      <c r="I1260" s="14"/>
    </row>
    <row r="1261" spans="9:9" x14ac:dyDescent="0.3">
      <c r="I1261" s="14"/>
    </row>
    <row r="1262" spans="9:9" x14ac:dyDescent="0.3">
      <c r="I1262" s="14"/>
    </row>
    <row r="1263" spans="9:9" x14ac:dyDescent="0.3">
      <c r="I1263" s="14"/>
    </row>
    <row r="1264" spans="9:9" x14ac:dyDescent="0.3">
      <c r="I1264" s="14"/>
    </row>
    <row r="1265" spans="9:9" x14ac:dyDescent="0.3">
      <c r="I1265" s="14"/>
    </row>
    <row r="1266" spans="9:9" x14ac:dyDescent="0.3">
      <c r="I1266" s="14"/>
    </row>
    <row r="1267" spans="9:9" x14ac:dyDescent="0.3">
      <c r="I1267" s="14"/>
    </row>
    <row r="1268" spans="9:9" x14ac:dyDescent="0.3">
      <c r="I1268" s="14"/>
    </row>
    <row r="1269" spans="9:9" x14ac:dyDescent="0.3">
      <c r="I1269" s="14"/>
    </row>
    <row r="1270" spans="9:9" x14ac:dyDescent="0.3">
      <c r="I1270" s="14"/>
    </row>
    <row r="1271" spans="9:9" x14ac:dyDescent="0.3">
      <c r="I1271" s="14"/>
    </row>
    <row r="1272" spans="9:9" x14ac:dyDescent="0.3">
      <c r="I1272" s="14"/>
    </row>
    <row r="1273" spans="9:9" x14ac:dyDescent="0.3">
      <c r="I1273" s="14"/>
    </row>
    <row r="1274" spans="9:9" x14ac:dyDescent="0.3">
      <c r="I1274" s="14"/>
    </row>
    <row r="1275" spans="9:9" x14ac:dyDescent="0.3">
      <c r="I1275" s="14"/>
    </row>
    <row r="1276" spans="9:9" x14ac:dyDescent="0.3">
      <c r="I1276" s="14"/>
    </row>
    <row r="1277" spans="9:9" x14ac:dyDescent="0.3">
      <c r="I1277" s="14"/>
    </row>
    <row r="1278" spans="9:9" x14ac:dyDescent="0.3">
      <c r="I1278" s="14"/>
    </row>
    <row r="1279" spans="9:9" x14ac:dyDescent="0.3">
      <c r="I1279" s="14"/>
    </row>
    <row r="1280" spans="9:9" x14ac:dyDescent="0.3">
      <c r="I1280" s="14"/>
    </row>
    <row r="1281" spans="9:9" x14ac:dyDescent="0.3">
      <c r="I1281" s="14"/>
    </row>
    <row r="1282" spans="9:9" x14ac:dyDescent="0.3">
      <c r="I1282" s="14"/>
    </row>
    <row r="1283" spans="9:9" x14ac:dyDescent="0.3">
      <c r="I1283" s="14"/>
    </row>
    <row r="1284" spans="9:9" x14ac:dyDescent="0.3">
      <c r="I1284" s="14"/>
    </row>
    <row r="1285" spans="9:9" x14ac:dyDescent="0.3">
      <c r="I1285" s="14"/>
    </row>
    <row r="1286" spans="9:9" x14ac:dyDescent="0.3">
      <c r="I1286" s="14"/>
    </row>
    <row r="1287" spans="9:9" x14ac:dyDescent="0.3">
      <c r="I1287" s="14"/>
    </row>
    <row r="1288" spans="9:9" x14ac:dyDescent="0.3">
      <c r="I1288" s="14"/>
    </row>
    <row r="1289" spans="9:9" x14ac:dyDescent="0.3">
      <c r="I1289" s="14"/>
    </row>
    <row r="1290" spans="9:9" x14ac:dyDescent="0.3">
      <c r="I1290" s="14"/>
    </row>
    <row r="1291" spans="9:9" x14ac:dyDescent="0.3">
      <c r="I1291" s="14"/>
    </row>
    <row r="1292" spans="9:9" x14ac:dyDescent="0.3">
      <c r="I1292" s="14"/>
    </row>
    <row r="1293" spans="9:9" x14ac:dyDescent="0.3">
      <c r="I1293" s="14"/>
    </row>
    <row r="1294" spans="9:9" x14ac:dyDescent="0.3">
      <c r="I1294" s="14"/>
    </row>
    <row r="1295" spans="9:9" x14ac:dyDescent="0.3">
      <c r="I1295" s="14"/>
    </row>
    <row r="1296" spans="9:9" x14ac:dyDescent="0.3">
      <c r="I1296" s="14"/>
    </row>
    <row r="1297" spans="9:9" x14ac:dyDescent="0.3">
      <c r="I1297" s="14"/>
    </row>
    <row r="1298" spans="9:9" x14ac:dyDescent="0.3">
      <c r="I1298" s="14"/>
    </row>
    <row r="1299" spans="9:9" x14ac:dyDescent="0.3">
      <c r="I1299" s="14"/>
    </row>
    <row r="1300" spans="9:9" x14ac:dyDescent="0.3">
      <c r="I1300" s="14"/>
    </row>
    <row r="1301" spans="9:9" x14ac:dyDescent="0.3">
      <c r="I1301" s="14"/>
    </row>
    <row r="1302" spans="9:9" x14ac:dyDescent="0.3">
      <c r="I1302" s="14"/>
    </row>
    <row r="1303" spans="9:9" x14ac:dyDescent="0.3">
      <c r="I1303" s="14"/>
    </row>
    <row r="1304" spans="9:9" x14ac:dyDescent="0.3">
      <c r="I1304" s="14"/>
    </row>
    <row r="1305" spans="9:9" x14ac:dyDescent="0.3">
      <c r="I1305" s="14"/>
    </row>
    <row r="1306" spans="9:9" x14ac:dyDescent="0.3">
      <c r="I1306" s="14"/>
    </row>
    <row r="1307" spans="9:9" x14ac:dyDescent="0.3">
      <c r="I1307" s="14"/>
    </row>
    <row r="1308" spans="9:9" x14ac:dyDescent="0.3">
      <c r="I1308" s="14"/>
    </row>
    <row r="1309" spans="9:9" x14ac:dyDescent="0.3">
      <c r="I1309" s="14"/>
    </row>
    <row r="1310" spans="9:9" x14ac:dyDescent="0.3">
      <c r="I1310" s="14"/>
    </row>
    <row r="1311" spans="9:9" x14ac:dyDescent="0.3">
      <c r="I1311" s="14"/>
    </row>
    <row r="1312" spans="9:9" x14ac:dyDescent="0.3">
      <c r="I1312" s="14"/>
    </row>
    <row r="1313" spans="9:9" x14ac:dyDescent="0.3">
      <c r="I1313" s="14"/>
    </row>
    <row r="1314" spans="9:9" x14ac:dyDescent="0.3">
      <c r="I1314" s="14"/>
    </row>
    <row r="1315" spans="9:9" x14ac:dyDescent="0.3">
      <c r="I1315" s="14"/>
    </row>
    <row r="1316" spans="9:9" x14ac:dyDescent="0.3">
      <c r="I1316" s="14"/>
    </row>
    <row r="1317" spans="9:9" x14ac:dyDescent="0.3">
      <c r="I1317" s="14"/>
    </row>
    <row r="1318" spans="9:9" x14ac:dyDescent="0.3">
      <c r="I1318" s="14"/>
    </row>
    <row r="1319" spans="9:9" x14ac:dyDescent="0.3">
      <c r="I1319" s="14"/>
    </row>
    <row r="1320" spans="9:9" x14ac:dyDescent="0.3">
      <c r="I1320" s="14"/>
    </row>
    <row r="1321" spans="9:9" x14ac:dyDescent="0.3">
      <c r="I1321" s="14"/>
    </row>
    <row r="1322" spans="9:9" x14ac:dyDescent="0.3">
      <c r="I1322" s="14"/>
    </row>
    <row r="1323" spans="9:9" x14ac:dyDescent="0.3">
      <c r="I1323" s="14"/>
    </row>
    <row r="1324" spans="9:9" x14ac:dyDescent="0.3">
      <c r="I1324" s="14"/>
    </row>
    <row r="1325" spans="9:9" x14ac:dyDescent="0.3">
      <c r="I1325" s="14"/>
    </row>
    <row r="1326" spans="9:9" x14ac:dyDescent="0.3">
      <c r="I1326" s="14"/>
    </row>
    <row r="1327" spans="9:9" x14ac:dyDescent="0.3">
      <c r="I1327" s="14"/>
    </row>
    <row r="1328" spans="9:9" x14ac:dyDescent="0.3">
      <c r="I1328" s="14"/>
    </row>
    <row r="1329" spans="9:9" x14ac:dyDescent="0.3">
      <c r="I1329" s="14"/>
    </row>
    <row r="1330" spans="9:9" x14ac:dyDescent="0.3">
      <c r="I1330" s="14"/>
    </row>
    <row r="1331" spans="9:9" x14ac:dyDescent="0.3">
      <c r="I1331" s="14"/>
    </row>
    <row r="1332" spans="9:9" x14ac:dyDescent="0.3">
      <c r="I1332" s="14"/>
    </row>
    <row r="1333" spans="9:9" x14ac:dyDescent="0.3">
      <c r="I1333" s="14"/>
    </row>
    <row r="1334" spans="9:9" x14ac:dyDescent="0.3">
      <c r="I1334" s="14"/>
    </row>
    <row r="1335" spans="9:9" x14ac:dyDescent="0.3">
      <c r="I1335" s="14"/>
    </row>
    <row r="1336" spans="9:9" x14ac:dyDescent="0.3">
      <c r="I1336" s="14"/>
    </row>
    <row r="1337" spans="9:9" x14ac:dyDescent="0.3">
      <c r="I1337" s="14"/>
    </row>
    <row r="1338" spans="9:9" x14ac:dyDescent="0.3">
      <c r="I1338" s="14"/>
    </row>
    <row r="1339" spans="9:9" x14ac:dyDescent="0.3">
      <c r="I1339" s="14"/>
    </row>
    <row r="1340" spans="9:9" x14ac:dyDescent="0.3">
      <c r="I1340" s="14"/>
    </row>
    <row r="1341" spans="9:9" x14ac:dyDescent="0.3">
      <c r="I1341" s="14"/>
    </row>
    <row r="1342" spans="9:9" x14ac:dyDescent="0.3">
      <c r="I1342" s="14"/>
    </row>
    <row r="1343" spans="9:9" x14ac:dyDescent="0.3">
      <c r="I1343" s="14"/>
    </row>
    <row r="1344" spans="9:9" x14ac:dyDescent="0.3">
      <c r="I1344" s="14"/>
    </row>
    <row r="1345" spans="9:9" x14ac:dyDescent="0.3">
      <c r="I1345" s="14"/>
    </row>
    <row r="1346" spans="9:9" x14ac:dyDescent="0.3">
      <c r="I1346" s="14"/>
    </row>
    <row r="1347" spans="9:9" x14ac:dyDescent="0.3">
      <c r="I1347" s="14"/>
    </row>
    <row r="1348" spans="9:9" x14ac:dyDescent="0.3">
      <c r="I1348" s="14"/>
    </row>
    <row r="1349" spans="9:9" x14ac:dyDescent="0.3">
      <c r="I1349" s="14"/>
    </row>
    <row r="1350" spans="9:9" x14ac:dyDescent="0.3">
      <c r="I1350" s="14"/>
    </row>
    <row r="1351" spans="9:9" x14ac:dyDescent="0.3">
      <c r="I1351" s="14"/>
    </row>
    <row r="1352" spans="9:9" x14ac:dyDescent="0.3">
      <c r="I1352" s="14"/>
    </row>
    <row r="1353" spans="9:9" x14ac:dyDescent="0.3">
      <c r="I1353" s="14"/>
    </row>
    <row r="1354" spans="9:9" x14ac:dyDescent="0.3">
      <c r="I1354" s="14"/>
    </row>
    <row r="1355" spans="9:9" x14ac:dyDescent="0.3">
      <c r="I1355" s="14"/>
    </row>
    <row r="1356" spans="9:9" x14ac:dyDescent="0.3">
      <c r="I1356" s="14"/>
    </row>
    <row r="1357" spans="9:9" x14ac:dyDescent="0.3">
      <c r="I1357" s="14"/>
    </row>
    <row r="1358" spans="9:9" x14ac:dyDescent="0.3">
      <c r="I1358" s="14"/>
    </row>
    <row r="1359" spans="9:9" x14ac:dyDescent="0.3">
      <c r="I1359" s="14"/>
    </row>
    <row r="1360" spans="9:9" x14ac:dyDescent="0.3">
      <c r="I1360" s="14"/>
    </row>
    <row r="1361" spans="9:9" x14ac:dyDescent="0.3">
      <c r="I1361" s="14"/>
    </row>
    <row r="1362" spans="9:9" x14ac:dyDescent="0.3">
      <c r="I1362" s="14"/>
    </row>
    <row r="1363" spans="9:9" x14ac:dyDescent="0.3">
      <c r="I1363" s="14"/>
    </row>
    <row r="1364" spans="9:9" x14ac:dyDescent="0.3">
      <c r="I1364" s="14"/>
    </row>
    <row r="1365" spans="9:9" x14ac:dyDescent="0.3">
      <c r="I1365" s="14"/>
    </row>
    <row r="1366" spans="9:9" x14ac:dyDescent="0.3">
      <c r="I1366" s="14"/>
    </row>
    <row r="1367" spans="9:9" x14ac:dyDescent="0.3">
      <c r="I1367" s="14"/>
    </row>
    <row r="1368" spans="9:9" x14ac:dyDescent="0.3">
      <c r="I1368" s="14"/>
    </row>
    <row r="1369" spans="9:9" x14ac:dyDescent="0.3">
      <c r="I1369" s="14"/>
    </row>
    <row r="1370" spans="9:9" x14ac:dyDescent="0.3">
      <c r="I1370" s="14"/>
    </row>
    <row r="1371" spans="9:9" x14ac:dyDescent="0.3">
      <c r="I1371" s="14"/>
    </row>
    <row r="1372" spans="9:9" x14ac:dyDescent="0.3">
      <c r="I1372" s="14"/>
    </row>
    <row r="1373" spans="9:9" x14ac:dyDescent="0.3">
      <c r="I1373" s="14"/>
    </row>
    <row r="1374" spans="9:9" x14ac:dyDescent="0.3">
      <c r="I1374" s="14"/>
    </row>
    <row r="1375" spans="9:9" x14ac:dyDescent="0.3">
      <c r="I1375" s="14"/>
    </row>
    <row r="1376" spans="9:9" x14ac:dyDescent="0.3">
      <c r="I1376" s="14"/>
    </row>
    <row r="1377" spans="9:9" x14ac:dyDescent="0.3">
      <c r="I1377" s="14"/>
    </row>
    <row r="1378" spans="9:9" x14ac:dyDescent="0.3">
      <c r="I1378" s="14"/>
    </row>
    <row r="1379" spans="9:9" x14ac:dyDescent="0.3">
      <c r="I1379" s="14"/>
    </row>
    <row r="1380" spans="9:9" x14ac:dyDescent="0.3">
      <c r="I1380" s="14"/>
    </row>
    <row r="1381" spans="9:9" x14ac:dyDescent="0.3">
      <c r="I1381" s="14"/>
    </row>
    <row r="1382" spans="9:9" x14ac:dyDescent="0.3">
      <c r="I1382" s="14"/>
    </row>
    <row r="1383" spans="9:9" x14ac:dyDescent="0.3">
      <c r="I1383" s="14"/>
    </row>
    <row r="1384" spans="9:9" x14ac:dyDescent="0.3">
      <c r="I1384" s="14"/>
    </row>
    <row r="1385" spans="9:9" x14ac:dyDescent="0.3">
      <c r="I1385" s="14"/>
    </row>
    <row r="1386" spans="9:9" x14ac:dyDescent="0.3">
      <c r="I1386" s="14"/>
    </row>
    <row r="1387" spans="9:9" x14ac:dyDescent="0.3">
      <c r="I1387" s="14"/>
    </row>
    <row r="1388" spans="9:9" x14ac:dyDescent="0.3">
      <c r="I1388" s="14"/>
    </row>
    <row r="1389" spans="9:9" x14ac:dyDescent="0.3">
      <c r="I1389" s="14"/>
    </row>
    <row r="1390" spans="9:9" x14ac:dyDescent="0.3">
      <c r="I1390" s="14"/>
    </row>
    <row r="1391" spans="9:9" x14ac:dyDescent="0.3">
      <c r="I1391" s="14"/>
    </row>
    <row r="1392" spans="9:9" x14ac:dyDescent="0.3">
      <c r="I1392" s="14"/>
    </row>
    <row r="1393" spans="9:9" x14ac:dyDescent="0.3">
      <c r="I1393" s="14"/>
    </row>
    <row r="1394" spans="9:9" x14ac:dyDescent="0.3">
      <c r="I1394" s="14"/>
    </row>
    <row r="1395" spans="9:9" x14ac:dyDescent="0.3">
      <c r="I1395" s="14"/>
    </row>
    <row r="1396" spans="9:9" x14ac:dyDescent="0.3">
      <c r="I1396" s="14"/>
    </row>
    <row r="1397" spans="9:9" x14ac:dyDescent="0.3">
      <c r="I1397" s="14"/>
    </row>
    <row r="1398" spans="9:9" x14ac:dyDescent="0.3">
      <c r="I1398" s="14"/>
    </row>
    <row r="1399" spans="9:9" x14ac:dyDescent="0.3">
      <c r="I1399" s="14"/>
    </row>
    <row r="1400" spans="9:9" x14ac:dyDescent="0.3">
      <c r="I1400" s="14"/>
    </row>
    <row r="1401" spans="9:9" x14ac:dyDescent="0.3">
      <c r="I1401" s="14"/>
    </row>
    <row r="1402" spans="9:9" x14ac:dyDescent="0.3">
      <c r="I1402" s="14"/>
    </row>
    <row r="1403" spans="9:9" x14ac:dyDescent="0.3">
      <c r="I1403" s="14"/>
    </row>
    <row r="1404" spans="9:9" x14ac:dyDescent="0.3">
      <c r="I1404" s="14"/>
    </row>
    <row r="1405" spans="9:9" x14ac:dyDescent="0.3">
      <c r="I1405" s="14"/>
    </row>
    <row r="1406" spans="9:9" x14ac:dyDescent="0.3">
      <c r="I1406" s="14"/>
    </row>
    <row r="1407" spans="9:9" x14ac:dyDescent="0.3">
      <c r="I1407" s="14"/>
    </row>
    <row r="1408" spans="9:9" x14ac:dyDescent="0.3">
      <c r="I1408" s="14"/>
    </row>
    <row r="1409" spans="9:9" x14ac:dyDescent="0.3">
      <c r="I1409" s="14"/>
    </row>
    <row r="1410" spans="9:9" x14ac:dyDescent="0.3">
      <c r="I1410" s="14"/>
    </row>
    <row r="1411" spans="9:9" x14ac:dyDescent="0.3">
      <c r="I1411" s="14"/>
    </row>
    <row r="1412" spans="9:9" x14ac:dyDescent="0.3">
      <c r="I1412" s="14"/>
    </row>
    <row r="1413" spans="9:9" x14ac:dyDescent="0.3">
      <c r="I1413" s="14"/>
    </row>
    <row r="1414" spans="9:9" x14ac:dyDescent="0.3">
      <c r="I1414" s="14"/>
    </row>
    <row r="1415" spans="9:9" x14ac:dyDescent="0.3">
      <c r="I1415" s="14"/>
    </row>
    <row r="1416" spans="9:9" x14ac:dyDescent="0.3">
      <c r="I1416" s="14"/>
    </row>
    <row r="1417" spans="9:9" x14ac:dyDescent="0.3">
      <c r="I1417" s="14"/>
    </row>
    <row r="1418" spans="9:9" x14ac:dyDescent="0.3">
      <c r="I1418" s="14"/>
    </row>
    <row r="1419" spans="9:9" x14ac:dyDescent="0.3">
      <c r="I1419" s="14"/>
    </row>
    <row r="1420" spans="9:9" x14ac:dyDescent="0.3">
      <c r="I1420" s="14"/>
    </row>
    <row r="1421" spans="9:9" x14ac:dyDescent="0.3">
      <c r="I1421" s="14"/>
    </row>
    <row r="1422" spans="9:9" x14ac:dyDescent="0.3">
      <c r="I1422" s="14"/>
    </row>
    <row r="1423" spans="9:9" x14ac:dyDescent="0.3">
      <c r="I1423" s="14"/>
    </row>
    <row r="1424" spans="9:9" x14ac:dyDescent="0.3">
      <c r="I1424" s="14"/>
    </row>
    <row r="1425" spans="9:9" x14ac:dyDescent="0.3">
      <c r="I1425" s="14"/>
    </row>
    <row r="1426" spans="9:9" x14ac:dyDescent="0.3">
      <c r="I1426" s="14"/>
    </row>
    <row r="1427" spans="9:9" x14ac:dyDescent="0.3">
      <c r="I1427" s="14"/>
    </row>
    <row r="1428" spans="9:9" x14ac:dyDescent="0.3">
      <c r="I1428" s="14"/>
    </row>
    <row r="1429" spans="9:9" x14ac:dyDescent="0.3">
      <c r="I1429" s="14"/>
    </row>
    <row r="1430" spans="9:9" x14ac:dyDescent="0.3">
      <c r="I1430" s="14"/>
    </row>
    <row r="1431" spans="9:9" x14ac:dyDescent="0.3">
      <c r="I1431" s="14"/>
    </row>
    <row r="1432" spans="9:9" x14ac:dyDescent="0.3">
      <c r="I1432" s="14"/>
    </row>
    <row r="1433" spans="9:9" x14ac:dyDescent="0.3">
      <c r="I1433" s="14"/>
    </row>
    <row r="1434" spans="9:9" x14ac:dyDescent="0.3">
      <c r="I1434" s="14"/>
    </row>
    <row r="1435" spans="9:9" x14ac:dyDescent="0.3">
      <c r="I1435" s="14"/>
    </row>
    <row r="1436" spans="9:9" x14ac:dyDescent="0.3">
      <c r="I1436" s="14"/>
    </row>
    <row r="1437" spans="9:9" x14ac:dyDescent="0.3">
      <c r="I1437" s="14"/>
    </row>
    <row r="1438" spans="9:9" x14ac:dyDescent="0.3">
      <c r="I1438" s="14"/>
    </row>
    <row r="1439" spans="9:9" x14ac:dyDescent="0.3">
      <c r="I1439" s="14"/>
    </row>
    <row r="1440" spans="9:9" x14ac:dyDescent="0.3">
      <c r="I1440" s="14"/>
    </row>
    <row r="1441" spans="9:9" x14ac:dyDescent="0.3">
      <c r="I1441" s="14"/>
    </row>
    <row r="1442" spans="9:9" x14ac:dyDescent="0.3">
      <c r="I1442" s="14"/>
    </row>
    <row r="1443" spans="9:9" x14ac:dyDescent="0.3">
      <c r="I1443" s="14"/>
    </row>
    <row r="1444" spans="9:9" x14ac:dyDescent="0.3">
      <c r="I1444" s="14"/>
    </row>
    <row r="1445" spans="9:9" x14ac:dyDescent="0.3">
      <c r="I1445" s="14"/>
    </row>
    <row r="1446" spans="9:9" x14ac:dyDescent="0.3">
      <c r="I1446" s="14"/>
    </row>
    <row r="1447" spans="9:9" x14ac:dyDescent="0.3">
      <c r="I1447" s="14"/>
    </row>
    <row r="1448" spans="9:9" x14ac:dyDescent="0.3">
      <c r="I1448" s="14"/>
    </row>
    <row r="1449" spans="9:9" x14ac:dyDescent="0.3">
      <c r="I1449" s="14"/>
    </row>
    <row r="1450" spans="9:9" x14ac:dyDescent="0.3">
      <c r="I1450" s="14"/>
    </row>
    <row r="1451" spans="9:9" x14ac:dyDescent="0.3">
      <c r="I1451" s="14"/>
    </row>
    <row r="1452" spans="9:9" x14ac:dyDescent="0.3">
      <c r="I1452" s="14"/>
    </row>
    <row r="1453" spans="9:9" x14ac:dyDescent="0.3">
      <c r="I1453" s="14"/>
    </row>
    <row r="1454" spans="9:9" x14ac:dyDescent="0.3">
      <c r="I1454" s="14"/>
    </row>
    <row r="1455" spans="9:9" x14ac:dyDescent="0.3">
      <c r="I1455" s="14"/>
    </row>
    <row r="1456" spans="9:9" x14ac:dyDescent="0.3">
      <c r="I1456" s="14"/>
    </row>
    <row r="1457" spans="9:9" x14ac:dyDescent="0.3">
      <c r="I1457" s="14"/>
    </row>
    <row r="1458" spans="9:9" x14ac:dyDescent="0.3">
      <c r="I1458" s="14"/>
    </row>
    <row r="1459" spans="9:9" x14ac:dyDescent="0.3">
      <c r="I1459" s="14"/>
    </row>
    <row r="1460" spans="9:9" x14ac:dyDescent="0.3">
      <c r="I1460" s="14"/>
    </row>
    <row r="1461" spans="9:9" x14ac:dyDescent="0.3">
      <c r="I1461" s="14"/>
    </row>
    <row r="1462" spans="9:9" x14ac:dyDescent="0.3">
      <c r="I1462" s="14"/>
    </row>
    <row r="1463" spans="9:9" x14ac:dyDescent="0.3">
      <c r="I1463" s="14"/>
    </row>
    <row r="1464" spans="9:9" x14ac:dyDescent="0.3">
      <c r="I1464" s="14"/>
    </row>
    <row r="1465" spans="9:9" x14ac:dyDescent="0.3">
      <c r="I1465" s="14"/>
    </row>
    <row r="1466" spans="9:9" x14ac:dyDescent="0.3">
      <c r="I1466" s="14"/>
    </row>
    <row r="1467" spans="9:9" x14ac:dyDescent="0.3">
      <c r="I1467" s="14"/>
    </row>
    <row r="1468" spans="9:9" x14ac:dyDescent="0.3">
      <c r="I1468" s="14"/>
    </row>
    <row r="1469" spans="9:9" x14ac:dyDescent="0.3">
      <c r="I1469" s="14"/>
    </row>
    <row r="1470" spans="9:9" x14ac:dyDescent="0.3">
      <c r="I1470" s="14"/>
    </row>
    <row r="1471" spans="9:9" x14ac:dyDescent="0.3">
      <c r="I1471" s="14"/>
    </row>
    <row r="1472" spans="9:9" x14ac:dyDescent="0.3">
      <c r="I1472" s="14"/>
    </row>
    <row r="1473" spans="9:9" x14ac:dyDescent="0.3">
      <c r="I1473" s="14"/>
    </row>
    <row r="1474" spans="9:9" x14ac:dyDescent="0.3">
      <c r="I1474" s="14"/>
    </row>
    <row r="1475" spans="9:9" x14ac:dyDescent="0.3">
      <c r="I1475" s="14"/>
    </row>
    <row r="1476" spans="9:9" x14ac:dyDescent="0.3">
      <c r="I1476" s="14"/>
    </row>
    <row r="1477" spans="9:9" x14ac:dyDescent="0.3">
      <c r="I1477" s="14"/>
    </row>
    <row r="1478" spans="9:9" x14ac:dyDescent="0.3">
      <c r="I1478" s="14"/>
    </row>
    <row r="1479" spans="9:9" x14ac:dyDescent="0.3">
      <c r="I1479" s="14"/>
    </row>
    <row r="1480" spans="9:9" x14ac:dyDescent="0.3">
      <c r="I1480" s="14"/>
    </row>
    <row r="1481" spans="9:9" x14ac:dyDescent="0.3">
      <c r="I1481" s="14"/>
    </row>
    <row r="1482" spans="9:9" x14ac:dyDescent="0.3">
      <c r="I1482" s="14"/>
    </row>
    <row r="1483" spans="9:9" x14ac:dyDescent="0.3">
      <c r="I1483" s="14"/>
    </row>
    <row r="1484" spans="9:9" x14ac:dyDescent="0.3">
      <c r="I1484" s="14"/>
    </row>
    <row r="1485" spans="9:9" x14ac:dyDescent="0.3">
      <c r="I1485" s="14"/>
    </row>
    <row r="1486" spans="9:9" x14ac:dyDescent="0.3">
      <c r="I1486" s="14"/>
    </row>
    <row r="1487" spans="9:9" x14ac:dyDescent="0.3">
      <c r="I1487" s="14"/>
    </row>
    <row r="1488" spans="9:9" x14ac:dyDescent="0.3">
      <c r="I1488" s="14"/>
    </row>
    <row r="1489" spans="9:9" x14ac:dyDescent="0.3">
      <c r="I1489" s="14"/>
    </row>
    <row r="1490" spans="9:9" x14ac:dyDescent="0.3">
      <c r="I1490" s="14"/>
    </row>
    <row r="1491" spans="9:9" x14ac:dyDescent="0.3">
      <c r="I1491" s="14"/>
    </row>
    <row r="1492" spans="9:9" x14ac:dyDescent="0.3">
      <c r="I1492" s="14"/>
    </row>
    <row r="1493" spans="9:9" x14ac:dyDescent="0.3">
      <c r="I1493" s="14"/>
    </row>
    <row r="1494" spans="9:9" x14ac:dyDescent="0.3">
      <c r="I1494" s="14"/>
    </row>
    <row r="1495" spans="9:9" x14ac:dyDescent="0.3">
      <c r="I1495" s="14"/>
    </row>
    <row r="1496" spans="9:9" x14ac:dyDescent="0.3">
      <c r="I1496" s="14"/>
    </row>
    <row r="1497" spans="9:9" x14ac:dyDescent="0.3">
      <c r="I1497" s="14"/>
    </row>
    <row r="1498" spans="9:9" x14ac:dyDescent="0.3">
      <c r="I1498" s="14"/>
    </row>
    <row r="1499" spans="9:9" x14ac:dyDescent="0.3">
      <c r="I1499" s="14"/>
    </row>
    <row r="1500" spans="9:9" x14ac:dyDescent="0.3">
      <c r="I1500" s="14"/>
    </row>
    <row r="1501" spans="9:9" x14ac:dyDescent="0.3">
      <c r="I1501" s="14"/>
    </row>
    <row r="1502" spans="9:9" x14ac:dyDescent="0.3">
      <c r="I1502" s="14"/>
    </row>
    <row r="1503" spans="9:9" x14ac:dyDescent="0.3">
      <c r="I1503" s="14"/>
    </row>
    <row r="1504" spans="9:9" x14ac:dyDescent="0.3">
      <c r="I1504" s="14"/>
    </row>
    <row r="1505" spans="9:9" x14ac:dyDescent="0.3">
      <c r="I1505" s="14"/>
    </row>
    <row r="1506" spans="9:9" x14ac:dyDescent="0.3">
      <c r="I1506" s="14"/>
    </row>
    <row r="1507" spans="9:9" x14ac:dyDescent="0.3">
      <c r="I1507" s="14"/>
    </row>
    <row r="1508" spans="9:9" x14ac:dyDescent="0.3">
      <c r="I1508" s="14"/>
    </row>
    <row r="1509" spans="9:9" x14ac:dyDescent="0.3">
      <c r="I1509" s="14"/>
    </row>
    <row r="1510" spans="9:9" x14ac:dyDescent="0.3">
      <c r="I1510" s="14"/>
    </row>
    <row r="1511" spans="9:9" x14ac:dyDescent="0.3">
      <c r="I1511" s="14"/>
    </row>
    <row r="1512" spans="9:9" x14ac:dyDescent="0.3">
      <c r="I1512" s="14"/>
    </row>
    <row r="1513" spans="9:9" x14ac:dyDescent="0.3">
      <c r="I1513" s="14"/>
    </row>
    <row r="1514" spans="9:9" x14ac:dyDescent="0.3">
      <c r="I1514" s="14"/>
    </row>
    <row r="1515" spans="9:9" x14ac:dyDescent="0.3">
      <c r="I1515" s="14"/>
    </row>
    <row r="1516" spans="9:9" x14ac:dyDescent="0.3">
      <c r="I1516" s="14"/>
    </row>
    <row r="1517" spans="9:9" x14ac:dyDescent="0.3">
      <c r="I1517" s="14"/>
    </row>
    <row r="1518" spans="9:9" x14ac:dyDescent="0.3">
      <c r="I1518" s="14"/>
    </row>
    <row r="1519" spans="9:9" x14ac:dyDescent="0.3">
      <c r="I1519" s="14"/>
    </row>
    <row r="1520" spans="9:9" x14ac:dyDescent="0.3">
      <c r="I1520" s="14"/>
    </row>
    <row r="1521" spans="9:9" x14ac:dyDescent="0.3">
      <c r="I1521" s="14"/>
    </row>
    <row r="1522" spans="9:9" x14ac:dyDescent="0.3">
      <c r="I1522" s="14"/>
    </row>
    <row r="1523" spans="9:9" x14ac:dyDescent="0.3">
      <c r="I1523" s="14"/>
    </row>
    <row r="1524" spans="9:9" x14ac:dyDescent="0.3">
      <c r="I1524" s="14"/>
    </row>
    <row r="1525" spans="9:9" x14ac:dyDescent="0.3">
      <c r="I1525" s="14"/>
    </row>
    <row r="1526" spans="9:9" x14ac:dyDescent="0.3">
      <c r="I1526" s="14"/>
    </row>
    <row r="1527" spans="9:9" x14ac:dyDescent="0.3">
      <c r="I1527" s="14"/>
    </row>
    <row r="1528" spans="9:9" x14ac:dyDescent="0.3">
      <c r="I1528" s="14"/>
    </row>
    <row r="1529" spans="9:9" x14ac:dyDescent="0.3">
      <c r="I1529" s="14"/>
    </row>
    <row r="1530" spans="9:9" x14ac:dyDescent="0.3">
      <c r="I1530" s="14"/>
    </row>
    <row r="1531" spans="9:9" x14ac:dyDescent="0.3">
      <c r="I1531" s="14"/>
    </row>
    <row r="1532" spans="9:9" x14ac:dyDescent="0.3">
      <c r="I1532" s="14"/>
    </row>
    <row r="1533" spans="9:9" x14ac:dyDescent="0.3">
      <c r="I1533" s="14"/>
    </row>
    <row r="1534" spans="9:9" x14ac:dyDescent="0.3">
      <c r="I1534" s="14"/>
    </row>
    <row r="1535" spans="9:9" x14ac:dyDescent="0.3">
      <c r="I1535" s="14"/>
    </row>
    <row r="1536" spans="9:9" x14ac:dyDescent="0.3">
      <c r="I1536" s="14"/>
    </row>
    <row r="1537" spans="9:9" x14ac:dyDescent="0.3">
      <c r="I1537" s="14"/>
    </row>
    <row r="1538" spans="9:9" x14ac:dyDescent="0.3">
      <c r="I1538" s="14"/>
    </row>
    <row r="1539" spans="9:9" x14ac:dyDescent="0.3">
      <c r="I1539" s="14"/>
    </row>
    <row r="1540" spans="9:9" x14ac:dyDescent="0.3">
      <c r="I1540" s="14"/>
    </row>
    <row r="1541" spans="9:9" x14ac:dyDescent="0.3">
      <c r="I1541" s="14"/>
    </row>
    <row r="1542" spans="9:9" x14ac:dyDescent="0.3">
      <c r="I1542" s="14"/>
    </row>
    <row r="1543" spans="9:9" x14ac:dyDescent="0.3">
      <c r="I1543" s="14"/>
    </row>
    <row r="1544" spans="9:9" x14ac:dyDescent="0.3">
      <c r="I1544" s="14"/>
    </row>
    <row r="1545" spans="9:9" x14ac:dyDescent="0.3">
      <c r="I1545" s="14"/>
    </row>
    <row r="1546" spans="9:9" x14ac:dyDescent="0.3">
      <c r="I1546" s="14"/>
    </row>
    <row r="1547" spans="9:9" x14ac:dyDescent="0.3">
      <c r="I1547" s="14"/>
    </row>
    <row r="1548" spans="9:9" x14ac:dyDescent="0.3">
      <c r="I1548" s="14"/>
    </row>
    <row r="1549" spans="9:9" x14ac:dyDescent="0.3">
      <c r="I1549" s="14"/>
    </row>
    <row r="1550" spans="9:9" x14ac:dyDescent="0.3">
      <c r="I1550" s="14"/>
    </row>
    <row r="1551" spans="9:9" x14ac:dyDescent="0.3">
      <c r="I1551" s="14"/>
    </row>
    <row r="1552" spans="9:9" x14ac:dyDescent="0.3">
      <c r="I1552" s="14"/>
    </row>
    <row r="1553" spans="9:9" x14ac:dyDescent="0.3">
      <c r="I1553" s="14"/>
    </row>
    <row r="1554" spans="9:9" x14ac:dyDescent="0.3">
      <c r="I1554" s="14"/>
    </row>
    <row r="1555" spans="9:9" x14ac:dyDescent="0.3">
      <c r="I1555" s="14"/>
    </row>
    <row r="1556" spans="9:9" x14ac:dyDescent="0.3">
      <c r="I1556" s="14"/>
    </row>
    <row r="1557" spans="9:9" x14ac:dyDescent="0.3">
      <c r="I1557" s="14"/>
    </row>
    <row r="1558" spans="9:9" x14ac:dyDescent="0.3">
      <c r="I1558" s="14"/>
    </row>
    <row r="1559" spans="9:9" x14ac:dyDescent="0.3">
      <c r="I1559" s="14"/>
    </row>
    <row r="1560" spans="9:9" x14ac:dyDescent="0.3">
      <c r="I1560" s="14"/>
    </row>
    <row r="1561" spans="9:9" x14ac:dyDescent="0.3">
      <c r="I1561" s="14"/>
    </row>
    <row r="1562" spans="9:9" x14ac:dyDescent="0.3">
      <c r="I1562" s="14"/>
    </row>
    <row r="1563" spans="9:9" x14ac:dyDescent="0.3">
      <c r="I1563" s="14"/>
    </row>
    <row r="1564" spans="9:9" x14ac:dyDescent="0.3">
      <c r="I1564" s="14"/>
    </row>
    <row r="1565" spans="9:9" x14ac:dyDescent="0.3">
      <c r="I1565" s="14"/>
    </row>
    <row r="1566" spans="9:9" x14ac:dyDescent="0.3">
      <c r="I1566" s="14"/>
    </row>
    <row r="1567" spans="9:9" x14ac:dyDescent="0.3">
      <c r="I1567" s="14"/>
    </row>
    <row r="1568" spans="9:9" x14ac:dyDescent="0.3">
      <c r="I1568" s="14"/>
    </row>
    <row r="1569" spans="9:9" x14ac:dyDescent="0.3">
      <c r="I1569" s="14"/>
    </row>
    <row r="1570" spans="9:9" x14ac:dyDescent="0.3">
      <c r="I1570" s="14"/>
    </row>
    <row r="1571" spans="9:9" x14ac:dyDescent="0.3">
      <c r="I1571" s="14"/>
    </row>
    <row r="1572" spans="9:9" x14ac:dyDescent="0.3">
      <c r="I1572" s="14"/>
    </row>
    <row r="1573" spans="9:9" x14ac:dyDescent="0.3">
      <c r="I1573" s="14"/>
    </row>
    <row r="1574" spans="9:9" x14ac:dyDescent="0.3">
      <c r="I1574" s="14"/>
    </row>
    <row r="1575" spans="9:9" x14ac:dyDescent="0.3">
      <c r="I1575" s="14"/>
    </row>
    <row r="1576" spans="9:9" x14ac:dyDescent="0.3">
      <c r="I1576" s="14"/>
    </row>
    <row r="1577" spans="9:9" x14ac:dyDescent="0.3">
      <c r="I1577" s="14"/>
    </row>
    <row r="1578" spans="9:9" x14ac:dyDescent="0.3">
      <c r="I1578" s="14"/>
    </row>
    <row r="1579" spans="9:9" x14ac:dyDescent="0.3">
      <c r="I1579" s="14"/>
    </row>
    <row r="1580" spans="9:9" x14ac:dyDescent="0.3">
      <c r="I1580" s="14"/>
    </row>
    <row r="1581" spans="9:9" x14ac:dyDescent="0.3">
      <c r="I1581" s="14"/>
    </row>
    <row r="1582" spans="9:9" x14ac:dyDescent="0.3">
      <c r="I1582" s="14"/>
    </row>
    <row r="1583" spans="9:9" x14ac:dyDescent="0.3">
      <c r="I1583" s="14"/>
    </row>
    <row r="1584" spans="9:9" x14ac:dyDescent="0.3">
      <c r="I1584" s="14"/>
    </row>
    <row r="1585" spans="9:9" x14ac:dyDescent="0.3">
      <c r="I1585" s="14"/>
    </row>
    <row r="1586" spans="9:9" x14ac:dyDescent="0.3">
      <c r="I1586" s="14"/>
    </row>
    <row r="1587" spans="9:9" x14ac:dyDescent="0.3">
      <c r="I1587" s="14"/>
    </row>
    <row r="1588" spans="9:9" x14ac:dyDescent="0.3">
      <c r="I1588" s="14"/>
    </row>
    <row r="1589" spans="9:9" x14ac:dyDescent="0.3">
      <c r="I1589" s="14"/>
    </row>
    <row r="1590" spans="9:9" x14ac:dyDescent="0.3">
      <c r="I1590" s="14"/>
    </row>
    <row r="1591" spans="9:9" x14ac:dyDescent="0.3">
      <c r="I1591" s="14"/>
    </row>
    <row r="1592" spans="9:9" x14ac:dyDescent="0.3">
      <c r="I1592" s="14"/>
    </row>
    <row r="1593" spans="9:9" x14ac:dyDescent="0.3">
      <c r="I1593" s="14"/>
    </row>
    <row r="1594" spans="9:9" x14ac:dyDescent="0.3">
      <c r="I1594" s="14"/>
    </row>
    <row r="1595" spans="9:9" x14ac:dyDescent="0.3">
      <c r="I1595" s="14"/>
    </row>
    <row r="1596" spans="9:9" x14ac:dyDescent="0.3">
      <c r="I1596" s="14"/>
    </row>
    <row r="1597" spans="9:9" x14ac:dyDescent="0.3">
      <c r="I1597" s="14"/>
    </row>
    <row r="1598" spans="9:9" x14ac:dyDescent="0.3">
      <c r="I1598" s="14"/>
    </row>
    <row r="1599" spans="9:9" x14ac:dyDescent="0.3">
      <c r="I1599" s="14"/>
    </row>
    <row r="1600" spans="9:9" x14ac:dyDescent="0.3">
      <c r="I1600" s="14"/>
    </row>
    <row r="1601" spans="9:9" x14ac:dyDescent="0.3">
      <c r="I1601" s="14"/>
    </row>
    <row r="1602" spans="9:9" x14ac:dyDescent="0.3">
      <c r="I1602" s="14"/>
    </row>
    <row r="1603" spans="9:9" x14ac:dyDescent="0.3">
      <c r="I1603" s="14"/>
    </row>
    <row r="1604" spans="9:9" x14ac:dyDescent="0.3">
      <c r="I1604" s="14"/>
    </row>
    <row r="1605" spans="9:9" x14ac:dyDescent="0.3">
      <c r="I1605" s="14"/>
    </row>
    <row r="1606" spans="9:9" x14ac:dyDescent="0.3">
      <c r="I1606" s="14"/>
    </row>
    <row r="1607" spans="9:9" x14ac:dyDescent="0.3">
      <c r="I1607" s="14"/>
    </row>
    <row r="1608" spans="9:9" x14ac:dyDescent="0.3">
      <c r="I1608" s="14"/>
    </row>
    <row r="1609" spans="9:9" x14ac:dyDescent="0.3">
      <c r="I1609" s="14"/>
    </row>
    <row r="1610" spans="9:9" x14ac:dyDescent="0.3">
      <c r="I1610" s="14"/>
    </row>
    <row r="1611" spans="9:9" x14ac:dyDescent="0.3">
      <c r="I1611" s="14"/>
    </row>
    <row r="1612" spans="9:9" x14ac:dyDescent="0.3">
      <c r="I1612" s="14"/>
    </row>
    <row r="1613" spans="9:9" x14ac:dyDescent="0.3">
      <c r="I1613" s="14"/>
    </row>
    <row r="1614" spans="9:9" x14ac:dyDescent="0.3">
      <c r="I1614" s="14"/>
    </row>
    <row r="1615" spans="9:9" x14ac:dyDescent="0.3">
      <c r="I1615" s="14"/>
    </row>
    <row r="1616" spans="9:9" x14ac:dyDescent="0.3">
      <c r="I1616" s="14"/>
    </row>
    <row r="1617" spans="9:9" x14ac:dyDescent="0.3">
      <c r="I1617" s="14"/>
    </row>
    <row r="1618" spans="9:9" x14ac:dyDescent="0.3">
      <c r="I1618" s="14"/>
    </row>
    <row r="1619" spans="9:9" x14ac:dyDescent="0.3">
      <c r="I1619" s="14"/>
    </row>
    <row r="1620" spans="9:9" x14ac:dyDescent="0.3">
      <c r="I1620" s="14"/>
    </row>
    <row r="1621" spans="9:9" x14ac:dyDescent="0.3">
      <c r="I1621" s="14"/>
    </row>
    <row r="1622" spans="9:9" x14ac:dyDescent="0.3">
      <c r="I1622" s="14"/>
    </row>
    <row r="1623" spans="9:9" x14ac:dyDescent="0.3">
      <c r="I1623" s="14"/>
    </row>
    <row r="1624" spans="9:9" x14ac:dyDescent="0.3">
      <c r="I1624" s="14"/>
    </row>
    <row r="1625" spans="9:9" x14ac:dyDescent="0.3">
      <c r="I1625" s="14"/>
    </row>
    <row r="1626" spans="9:9" x14ac:dyDescent="0.3">
      <c r="I1626" s="14"/>
    </row>
    <row r="1627" spans="9:9" x14ac:dyDescent="0.3">
      <c r="I1627" s="14"/>
    </row>
    <row r="1628" spans="9:9" x14ac:dyDescent="0.3">
      <c r="I1628" s="14"/>
    </row>
    <row r="1629" spans="9:9" x14ac:dyDescent="0.3">
      <c r="I1629" s="14"/>
    </row>
    <row r="1630" spans="9:9" x14ac:dyDescent="0.3">
      <c r="I1630" s="14"/>
    </row>
    <row r="1631" spans="9:9" x14ac:dyDescent="0.3">
      <c r="I1631" s="14"/>
    </row>
    <row r="1632" spans="9:9" x14ac:dyDescent="0.3">
      <c r="I1632" s="14"/>
    </row>
    <row r="1633" spans="9:9" x14ac:dyDescent="0.3">
      <c r="I1633" s="14"/>
    </row>
    <row r="1634" spans="9:9" x14ac:dyDescent="0.3">
      <c r="I1634" s="14"/>
    </row>
    <row r="1635" spans="9:9" x14ac:dyDescent="0.3">
      <c r="I1635" s="14"/>
    </row>
    <row r="1636" spans="9:9" x14ac:dyDescent="0.3">
      <c r="I1636" s="14"/>
    </row>
    <row r="1637" spans="9:9" x14ac:dyDescent="0.3">
      <c r="I1637" s="14"/>
    </row>
    <row r="1638" spans="9:9" x14ac:dyDescent="0.3">
      <c r="I1638" s="14"/>
    </row>
    <row r="1639" spans="9:9" x14ac:dyDescent="0.3">
      <c r="I1639" s="14"/>
    </row>
    <row r="1640" spans="9:9" x14ac:dyDescent="0.3">
      <c r="I1640" s="14"/>
    </row>
    <row r="1641" spans="9:9" x14ac:dyDescent="0.3">
      <c r="I1641" s="14"/>
    </row>
    <row r="1642" spans="9:9" x14ac:dyDescent="0.3">
      <c r="I1642" s="14"/>
    </row>
    <row r="1643" spans="9:9" x14ac:dyDescent="0.3">
      <c r="I1643" s="14"/>
    </row>
    <row r="1644" spans="9:9" x14ac:dyDescent="0.3">
      <c r="I1644" s="14"/>
    </row>
    <row r="1645" spans="9:9" x14ac:dyDescent="0.3">
      <c r="I1645" s="14"/>
    </row>
    <row r="1646" spans="9:9" x14ac:dyDescent="0.3">
      <c r="I1646" s="14"/>
    </row>
    <row r="1647" spans="9:9" x14ac:dyDescent="0.3">
      <c r="I1647" s="14"/>
    </row>
    <row r="1648" spans="9:9" x14ac:dyDescent="0.3">
      <c r="I1648" s="14"/>
    </row>
    <row r="1649" spans="9:9" x14ac:dyDescent="0.3">
      <c r="I1649" s="14"/>
    </row>
    <row r="1650" spans="9:9" x14ac:dyDescent="0.3">
      <c r="I1650" s="14"/>
    </row>
    <row r="1651" spans="9:9" x14ac:dyDescent="0.3">
      <c r="I1651" s="14"/>
    </row>
    <row r="1652" spans="9:9" x14ac:dyDescent="0.3">
      <c r="I1652" s="14"/>
    </row>
    <row r="1653" spans="9:9" x14ac:dyDescent="0.3">
      <c r="I1653" s="14"/>
    </row>
    <row r="1654" spans="9:9" x14ac:dyDescent="0.3">
      <c r="I1654" s="14"/>
    </row>
    <row r="1655" spans="9:9" x14ac:dyDescent="0.3">
      <c r="I1655" s="14"/>
    </row>
    <row r="1656" spans="9:9" x14ac:dyDescent="0.3">
      <c r="I1656" s="14"/>
    </row>
    <row r="1657" spans="9:9" x14ac:dyDescent="0.3">
      <c r="I1657" s="14"/>
    </row>
    <row r="1658" spans="9:9" x14ac:dyDescent="0.3">
      <c r="I1658" s="14"/>
    </row>
    <row r="1659" spans="9:9" x14ac:dyDescent="0.3">
      <c r="I1659" s="14"/>
    </row>
    <row r="1660" spans="9:9" x14ac:dyDescent="0.3">
      <c r="I1660" s="14"/>
    </row>
    <row r="1661" spans="9:9" x14ac:dyDescent="0.3">
      <c r="I1661" s="14"/>
    </row>
    <row r="1662" spans="9:9" x14ac:dyDescent="0.3">
      <c r="I1662" s="14"/>
    </row>
    <row r="1663" spans="9:9" x14ac:dyDescent="0.3">
      <c r="I1663" s="14"/>
    </row>
    <row r="1664" spans="9:9" x14ac:dyDescent="0.3">
      <c r="I1664" s="14"/>
    </row>
    <row r="1665" spans="9:9" x14ac:dyDescent="0.3">
      <c r="I1665" s="14"/>
    </row>
    <row r="1666" spans="9:9" x14ac:dyDescent="0.3">
      <c r="I1666" s="14"/>
    </row>
    <row r="1667" spans="9:9" x14ac:dyDescent="0.3">
      <c r="I1667" s="14"/>
    </row>
    <row r="1668" spans="9:9" x14ac:dyDescent="0.3">
      <c r="I1668" s="14"/>
    </row>
    <row r="1669" spans="9:9" x14ac:dyDescent="0.3">
      <c r="I1669" s="14"/>
    </row>
    <row r="1670" spans="9:9" x14ac:dyDescent="0.3">
      <c r="I1670" s="14"/>
    </row>
    <row r="1671" spans="9:9" x14ac:dyDescent="0.3">
      <c r="I1671" s="14"/>
    </row>
    <row r="1672" spans="9:9" x14ac:dyDescent="0.3">
      <c r="I1672" s="14"/>
    </row>
    <row r="1673" spans="9:9" x14ac:dyDescent="0.3">
      <c r="I1673" s="14"/>
    </row>
    <row r="1674" spans="9:9" x14ac:dyDescent="0.3">
      <c r="I1674" s="14"/>
    </row>
    <row r="1675" spans="9:9" x14ac:dyDescent="0.3">
      <c r="I1675" s="14"/>
    </row>
    <row r="1676" spans="9:9" x14ac:dyDescent="0.3">
      <c r="I1676" s="14"/>
    </row>
    <row r="1677" spans="9:9" x14ac:dyDescent="0.3">
      <c r="I1677" s="14"/>
    </row>
    <row r="1678" spans="9:9" x14ac:dyDescent="0.3">
      <c r="I1678" s="14"/>
    </row>
    <row r="1679" spans="9:9" x14ac:dyDescent="0.3">
      <c r="I1679" s="14"/>
    </row>
    <row r="1680" spans="9:9" x14ac:dyDescent="0.3">
      <c r="I1680" s="14"/>
    </row>
    <row r="1681" spans="9:9" x14ac:dyDescent="0.3">
      <c r="I1681" s="14"/>
    </row>
    <row r="1682" spans="9:9" x14ac:dyDescent="0.3">
      <c r="I1682" s="14"/>
    </row>
    <row r="1683" spans="9:9" x14ac:dyDescent="0.3">
      <c r="I1683" s="14"/>
    </row>
    <row r="1684" spans="9:9" x14ac:dyDescent="0.3">
      <c r="I1684" s="14"/>
    </row>
    <row r="1685" spans="9:9" x14ac:dyDescent="0.3">
      <c r="I1685" s="14"/>
    </row>
    <row r="1686" spans="9:9" x14ac:dyDescent="0.3">
      <c r="I1686" s="14"/>
    </row>
    <row r="1687" spans="9:9" x14ac:dyDescent="0.3">
      <c r="I1687" s="14"/>
    </row>
    <row r="1688" spans="9:9" x14ac:dyDescent="0.3">
      <c r="I1688" s="14"/>
    </row>
    <row r="1689" spans="9:9" x14ac:dyDescent="0.3">
      <c r="I1689" s="14"/>
    </row>
    <row r="1690" spans="9:9" x14ac:dyDescent="0.3">
      <c r="I1690" s="14"/>
    </row>
    <row r="1691" spans="9:9" x14ac:dyDescent="0.3">
      <c r="I1691" s="14"/>
    </row>
    <row r="1692" spans="9:9" x14ac:dyDescent="0.3">
      <c r="I1692" s="14"/>
    </row>
    <row r="1693" spans="9:9" x14ac:dyDescent="0.3">
      <c r="I1693" s="14"/>
    </row>
    <row r="1694" spans="9:9" x14ac:dyDescent="0.3">
      <c r="I1694" s="14"/>
    </row>
    <row r="1695" spans="9:9" x14ac:dyDescent="0.3">
      <c r="I1695" s="14"/>
    </row>
    <row r="1696" spans="9:9" x14ac:dyDescent="0.3">
      <c r="I1696" s="14"/>
    </row>
    <row r="1697" spans="9:9" x14ac:dyDescent="0.3">
      <c r="I1697" s="14"/>
    </row>
    <row r="1698" spans="9:9" x14ac:dyDescent="0.3">
      <c r="I1698" s="14"/>
    </row>
    <row r="1699" spans="9:9" x14ac:dyDescent="0.3">
      <c r="I1699" s="14"/>
    </row>
    <row r="1700" spans="9:9" x14ac:dyDescent="0.3">
      <c r="I1700" s="14"/>
    </row>
    <row r="1701" spans="9:9" x14ac:dyDescent="0.3">
      <c r="I1701" s="14"/>
    </row>
    <row r="1702" spans="9:9" x14ac:dyDescent="0.3">
      <c r="I1702" s="14"/>
    </row>
    <row r="1703" spans="9:9" x14ac:dyDescent="0.3">
      <c r="I1703" s="14"/>
    </row>
    <row r="1704" spans="9:9" x14ac:dyDescent="0.3">
      <c r="I1704" s="14"/>
    </row>
    <row r="1705" spans="9:9" x14ac:dyDescent="0.3">
      <c r="I1705" s="14"/>
    </row>
    <row r="1706" spans="9:9" x14ac:dyDescent="0.3">
      <c r="I1706" s="14"/>
    </row>
    <row r="1707" spans="9:9" x14ac:dyDescent="0.3">
      <c r="I1707" s="14"/>
    </row>
    <row r="1708" spans="9:9" x14ac:dyDescent="0.3">
      <c r="I1708" s="14"/>
    </row>
    <row r="1709" spans="9:9" x14ac:dyDescent="0.3">
      <c r="I1709" s="14"/>
    </row>
    <row r="1710" spans="9:9" x14ac:dyDescent="0.3">
      <c r="I1710" s="14"/>
    </row>
    <row r="1711" spans="9:9" x14ac:dyDescent="0.3">
      <c r="I1711" s="14"/>
    </row>
    <row r="1712" spans="9:9" x14ac:dyDescent="0.3">
      <c r="I1712" s="14"/>
    </row>
    <row r="1713" spans="9:9" x14ac:dyDescent="0.3">
      <c r="I1713" s="14"/>
    </row>
    <row r="1714" spans="9:9" x14ac:dyDescent="0.3">
      <c r="I1714" s="14"/>
    </row>
    <row r="1715" spans="9:9" x14ac:dyDescent="0.3">
      <c r="I1715" s="14"/>
    </row>
    <row r="1716" spans="9:9" x14ac:dyDescent="0.3">
      <c r="I1716" s="14"/>
    </row>
    <row r="1717" spans="9:9" x14ac:dyDescent="0.3">
      <c r="I1717" s="14"/>
    </row>
    <row r="1718" spans="9:9" x14ac:dyDescent="0.3">
      <c r="I1718" s="14"/>
    </row>
    <row r="1719" spans="9:9" x14ac:dyDescent="0.3">
      <c r="I1719" s="14"/>
    </row>
    <row r="1720" spans="9:9" x14ac:dyDescent="0.3">
      <c r="I1720" s="14"/>
    </row>
    <row r="1721" spans="9:9" x14ac:dyDescent="0.3">
      <c r="I1721" s="14"/>
    </row>
    <row r="1722" spans="9:9" x14ac:dyDescent="0.3">
      <c r="I1722" s="14"/>
    </row>
    <row r="1723" spans="9:9" x14ac:dyDescent="0.3">
      <c r="I1723" s="14"/>
    </row>
    <row r="1724" spans="9:9" x14ac:dyDescent="0.3">
      <c r="I1724" s="14"/>
    </row>
    <row r="1725" spans="9:9" x14ac:dyDescent="0.3">
      <c r="I1725" s="14"/>
    </row>
    <row r="1726" spans="9:9" x14ac:dyDescent="0.3">
      <c r="I1726" s="14"/>
    </row>
    <row r="1727" spans="9:9" x14ac:dyDescent="0.3">
      <c r="I1727" s="14"/>
    </row>
    <row r="1728" spans="9:9" x14ac:dyDescent="0.3">
      <c r="I1728" s="14"/>
    </row>
    <row r="1729" spans="9:9" x14ac:dyDescent="0.3">
      <c r="I1729" s="14"/>
    </row>
    <row r="1730" spans="9:9" x14ac:dyDescent="0.3">
      <c r="I1730" s="14"/>
    </row>
    <row r="1731" spans="9:9" x14ac:dyDescent="0.3">
      <c r="I1731" s="14"/>
    </row>
    <row r="1732" spans="9:9" x14ac:dyDescent="0.3">
      <c r="I1732" s="14"/>
    </row>
    <row r="1733" spans="9:9" x14ac:dyDescent="0.3">
      <c r="I1733" s="14"/>
    </row>
    <row r="1734" spans="9:9" x14ac:dyDescent="0.3">
      <c r="I1734" s="14"/>
    </row>
    <row r="1735" spans="9:9" x14ac:dyDescent="0.3">
      <c r="I1735" s="14"/>
    </row>
    <row r="1736" spans="9:9" x14ac:dyDescent="0.3">
      <c r="I1736" s="14"/>
    </row>
    <row r="1737" spans="9:9" x14ac:dyDescent="0.3">
      <c r="I1737" s="14"/>
    </row>
    <row r="1738" spans="9:9" x14ac:dyDescent="0.3">
      <c r="I1738" s="14"/>
    </row>
    <row r="1739" spans="9:9" x14ac:dyDescent="0.3">
      <c r="I1739" s="14"/>
    </row>
    <row r="1740" spans="9:9" x14ac:dyDescent="0.3">
      <c r="I1740" s="14"/>
    </row>
    <row r="1741" spans="9:9" x14ac:dyDescent="0.3">
      <c r="I1741" s="14"/>
    </row>
    <row r="1742" spans="9:9" x14ac:dyDescent="0.3">
      <c r="I1742" s="14"/>
    </row>
    <row r="1743" spans="9:9" x14ac:dyDescent="0.3">
      <c r="I1743" s="14"/>
    </row>
    <row r="1744" spans="9:9" x14ac:dyDescent="0.3">
      <c r="I1744" s="14"/>
    </row>
    <row r="1745" spans="9:9" x14ac:dyDescent="0.3">
      <c r="I1745" s="14"/>
    </row>
    <row r="1746" spans="9:9" x14ac:dyDescent="0.3">
      <c r="I1746" s="14"/>
    </row>
    <row r="1747" spans="9:9" x14ac:dyDescent="0.3">
      <c r="I1747" s="14"/>
    </row>
    <row r="1748" spans="9:9" x14ac:dyDescent="0.3">
      <c r="I1748" s="14"/>
    </row>
    <row r="1749" spans="9:9" x14ac:dyDescent="0.3">
      <c r="I1749" s="14"/>
    </row>
    <row r="1750" spans="9:9" x14ac:dyDescent="0.3">
      <c r="I1750" s="14"/>
    </row>
    <row r="1751" spans="9:9" x14ac:dyDescent="0.3">
      <c r="I1751" s="14"/>
    </row>
    <row r="1752" spans="9:9" x14ac:dyDescent="0.3">
      <c r="I1752" s="14"/>
    </row>
    <row r="1753" spans="9:9" x14ac:dyDescent="0.3">
      <c r="I1753" s="14"/>
    </row>
    <row r="1754" spans="9:9" x14ac:dyDescent="0.3">
      <c r="I1754" s="14"/>
    </row>
    <row r="1755" spans="9:9" x14ac:dyDescent="0.3">
      <c r="I1755" s="14"/>
    </row>
    <row r="1756" spans="9:9" x14ac:dyDescent="0.3">
      <c r="I1756" s="14"/>
    </row>
    <row r="1757" spans="9:9" x14ac:dyDescent="0.3">
      <c r="I1757" s="14"/>
    </row>
    <row r="1758" spans="9:9" x14ac:dyDescent="0.3">
      <c r="I1758" s="14"/>
    </row>
    <row r="1759" spans="9:9" x14ac:dyDescent="0.3">
      <c r="I1759" s="14"/>
    </row>
    <row r="1760" spans="9:9" x14ac:dyDescent="0.3">
      <c r="I1760" s="14"/>
    </row>
    <row r="1761" spans="9:9" x14ac:dyDescent="0.3">
      <c r="I1761" s="14"/>
    </row>
    <row r="1762" spans="9:9" x14ac:dyDescent="0.3">
      <c r="I1762" s="14"/>
    </row>
    <row r="1763" spans="9:9" x14ac:dyDescent="0.3">
      <c r="I1763" s="14"/>
    </row>
    <row r="1764" spans="9:9" x14ac:dyDescent="0.3">
      <c r="I1764" s="14"/>
    </row>
    <row r="1765" spans="9:9" x14ac:dyDescent="0.3">
      <c r="I1765" s="14"/>
    </row>
    <row r="1766" spans="9:9" x14ac:dyDescent="0.3">
      <c r="I1766" s="14"/>
    </row>
    <row r="1767" spans="9:9" x14ac:dyDescent="0.3">
      <c r="I1767" s="14"/>
    </row>
    <row r="1768" spans="9:9" x14ac:dyDescent="0.3">
      <c r="I1768" s="14"/>
    </row>
    <row r="1769" spans="9:9" x14ac:dyDescent="0.3">
      <c r="I1769" s="14"/>
    </row>
    <row r="1770" spans="9:9" x14ac:dyDescent="0.3">
      <c r="I1770" s="14"/>
    </row>
    <row r="1771" spans="9:9" x14ac:dyDescent="0.3">
      <c r="I1771" s="14"/>
    </row>
    <row r="1772" spans="9:9" x14ac:dyDescent="0.3">
      <c r="I1772" s="14"/>
    </row>
    <row r="1773" spans="9:9" x14ac:dyDescent="0.3">
      <c r="I1773" s="14"/>
    </row>
    <row r="1774" spans="9:9" x14ac:dyDescent="0.3">
      <c r="I1774" s="14"/>
    </row>
    <row r="1775" spans="9:9" x14ac:dyDescent="0.3">
      <c r="I1775" s="14"/>
    </row>
    <row r="1776" spans="9:9" x14ac:dyDescent="0.3">
      <c r="I1776" s="14"/>
    </row>
    <row r="1777" spans="9:9" x14ac:dyDescent="0.3">
      <c r="I1777" s="14"/>
    </row>
    <row r="1778" spans="9:9" x14ac:dyDescent="0.3">
      <c r="I1778" s="14"/>
    </row>
    <row r="1779" spans="9:9" x14ac:dyDescent="0.3">
      <c r="I1779" s="14"/>
    </row>
    <row r="1780" spans="9:9" x14ac:dyDescent="0.3">
      <c r="I1780" s="14"/>
    </row>
    <row r="1781" spans="9:9" x14ac:dyDescent="0.3">
      <c r="I1781" s="14"/>
    </row>
    <row r="1782" spans="9:9" x14ac:dyDescent="0.3">
      <c r="I1782" s="14"/>
    </row>
    <row r="1783" spans="9:9" x14ac:dyDescent="0.3">
      <c r="I1783" s="14"/>
    </row>
    <row r="1784" spans="9:9" x14ac:dyDescent="0.3">
      <c r="I1784" s="14"/>
    </row>
    <row r="1785" spans="9:9" x14ac:dyDescent="0.3">
      <c r="I1785" s="14"/>
    </row>
    <row r="1786" spans="9:9" x14ac:dyDescent="0.3">
      <c r="I1786" s="14"/>
    </row>
    <row r="1787" spans="9:9" x14ac:dyDescent="0.3">
      <c r="I1787" s="14"/>
    </row>
    <row r="1788" spans="9:9" x14ac:dyDescent="0.3">
      <c r="I1788" s="14"/>
    </row>
    <row r="1789" spans="9:9" x14ac:dyDescent="0.3">
      <c r="I1789" s="14"/>
    </row>
    <row r="1790" spans="9:9" x14ac:dyDescent="0.3">
      <c r="I1790" s="14"/>
    </row>
    <row r="1791" spans="9:9" x14ac:dyDescent="0.3">
      <c r="I1791" s="14"/>
    </row>
    <row r="1792" spans="9:9" x14ac:dyDescent="0.3">
      <c r="I1792" s="14"/>
    </row>
    <row r="1793" spans="9:9" x14ac:dyDescent="0.3">
      <c r="I1793" s="14"/>
    </row>
    <row r="1794" spans="9:9" x14ac:dyDescent="0.3">
      <c r="I1794" s="14"/>
    </row>
    <row r="1795" spans="9:9" x14ac:dyDescent="0.3">
      <c r="I1795" s="14"/>
    </row>
    <row r="1796" spans="9:9" x14ac:dyDescent="0.3">
      <c r="I1796" s="14"/>
    </row>
    <row r="1797" spans="9:9" x14ac:dyDescent="0.3">
      <c r="I1797" s="14"/>
    </row>
    <row r="1798" spans="9:9" x14ac:dyDescent="0.3">
      <c r="I1798" s="14"/>
    </row>
    <row r="1799" spans="9:9" x14ac:dyDescent="0.3">
      <c r="I1799" s="14"/>
    </row>
    <row r="1800" spans="9:9" x14ac:dyDescent="0.3">
      <c r="I1800" s="14"/>
    </row>
    <row r="1801" spans="9:9" x14ac:dyDescent="0.3">
      <c r="I1801" s="14"/>
    </row>
    <row r="1802" spans="9:9" x14ac:dyDescent="0.3">
      <c r="I1802" s="14"/>
    </row>
    <row r="1803" spans="9:9" x14ac:dyDescent="0.3">
      <c r="I1803" s="14"/>
    </row>
    <row r="1804" spans="9:9" x14ac:dyDescent="0.3">
      <c r="I1804" s="14"/>
    </row>
    <row r="1805" spans="9:9" x14ac:dyDescent="0.3">
      <c r="I1805" s="14"/>
    </row>
    <row r="1806" spans="9:9" x14ac:dyDescent="0.3">
      <c r="I1806" s="14"/>
    </row>
    <row r="1807" spans="9:9" x14ac:dyDescent="0.3">
      <c r="I1807" s="14"/>
    </row>
    <row r="1808" spans="9:9" x14ac:dyDescent="0.3">
      <c r="I1808" s="14"/>
    </row>
    <row r="1809" spans="9:9" x14ac:dyDescent="0.3">
      <c r="I1809" s="14"/>
    </row>
    <row r="1810" spans="9:9" x14ac:dyDescent="0.3">
      <c r="I1810" s="14"/>
    </row>
    <row r="1811" spans="9:9" x14ac:dyDescent="0.3">
      <c r="I1811" s="14"/>
    </row>
    <row r="1812" spans="9:9" x14ac:dyDescent="0.3">
      <c r="I1812" s="14"/>
    </row>
    <row r="1813" spans="9:9" x14ac:dyDescent="0.3">
      <c r="I1813" s="14"/>
    </row>
    <row r="1814" spans="9:9" x14ac:dyDescent="0.3">
      <c r="I1814" s="14"/>
    </row>
    <row r="1815" spans="9:9" x14ac:dyDescent="0.3">
      <c r="I1815" s="14"/>
    </row>
    <row r="1816" spans="9:9" x14ac:dyDescent="0.3">
      <c r="I1816" s="14"/>
    </row>
    <row r="1817" spans="9:9" x14ac:dyDescent="0.3">
      <c r="I1817" s="14"/>
    </row>
    <row r="1818" spans="9:9" x14ac:dyDescent="0.3">
      <c r="I1818" s="14"/>
    </row>
    <row r="1819" spans="9:9" x14ac:dyDescent="0.3">
      <c r="I1819" s="14"/>
    </row>
    <row r="1820" spans="9:9" x14ac:dyDescent="0.3">
      <c r="I1820" s="14"/>
    </row>
    <row r="1821" spans="9:9" x14ac:dyDescent="0.3">
      <c r="I1821" s="14"/>
    </row>
    <row r="1822" spans="9:9" x14ac:dyDescent="0.3">
      <c r="I1822" s="14"/>
    </row>
    <row r="1823" spans="9:9" x14ac:dyDescent="0.3">
      <c r="I1823" s="14"/>
    </row>
    <row r="1824" spans="9:9" x14ac:dyDescent="0.3">
      <c r="I1824" s="14"/>
    </row>
    <row r="1825" spans="9:9" x14ac:dyDescent="0.3">
      <c r="I1825" s="14"/>
    </row>
    <row r="1826" spans="9:9" x14ac:dyDescent="0.3">
      <c r="I1826" s="14"/>
    </row>
    <row r="1827" spans="9:9" x14ac:dyDescent="0.3">
      <c r="I1827" s="14"/>
    </row>
    <row r="1828" spans="9:9" x14ac:dyDescent="0.3">
      <c r="I1828" s="14"/>
    </row>
    <row r="1829" spans="9:9" x14ac:dyDescent="0.3">
      <c r="I1829" s="14"/>
    </row>
    <row r="1830" spans="9:9" x14ac:dyDescent="0.3">
      <c r="I1830" s="14"/>
    </row>
    <row r="1831" spans="9:9" x14ac:dyDescent="0.3">
      <c r="I1831" s="14"/>
    </row>
    <row r="1832" spans="9:9" x14ac:dyDescent="0.3">
      <c r="I1832" s="14"/>
    </row>
    <row r="1833" spans="9:9" x14ac:dyDescent="0.3">
      <c r="I1833" s="14"/>
    </row>
    <row r="1834" spans="9:9" x14ac:dyDescent="0.3">
      <c r="I1834" s="14"/>
    </row>
    <row r="1835" spans="9:9" x14ac:dyDescent="0.3">
      <c r="I1835" s="14"/>
    </row>
    <row r="1836" spans="9:9" x14ac:dyDescent="0.3">
      <c r="I1836" s="14"/>
    </row>
    <row r="1837" spans="9:9" x14ac:dyDescent="0.3">
      <c r="I1837" s="14"/>
    </row>
    <row r="1838" spans="9:9" x14ac:dyDescent="0.3">
      <c r="I1838" s="14"/>
    </row>
    <row r="1839" spans="9:9" x14ac:dyDescent="0.3">
      <c r="I1839" s="14"/>
    </row>
    <row r="1840" spans="9:9" x14ac:dyDescent="0.3">
      <c r="I1840" s="14"/>
    </row>
    <row r="1841" spans="9:9" x14ac:dyDescent="0.3">
      <c r="I1841" s="14"/>
    </row>
    <row r="1842" spans="9:9" x14ac:dyDescent="0.3">
      <c r="I1842" s="14"/>
    </row>
    <row r="1843" spans="9:9" x14ac:dyDescent="0.3">
      <c r="I1843" s="14"/>
    </row>
    <row r="1844" spans="9:9" x14ac:dyDescent="0.3">
      <c r="I1844" s="14"/>
    </row>
    <row r="1845" spans="9:9" x14ac:dyDescent="0.3">
      <c r="I1845" s="14"/>
    </row>
    <row r="1846" spans="9:9" x14ac:dyDescent="0.3">
      <c r="I1846" s="14"/>
    </row>
    <row r="1847" spans="9:9" x14ac:dyDescent="0.3">
      <c r="I1847" s="14"/>
    </row>
    <row r="1848" spans="9:9" x14ac:dyDescent="0.3">
      <c r="I1848" s="14"/>
    </row>
    <row r="1849" spans="9:9" x14ac:dyDescent="0.3">
      <c r="I1849" s="14"/>
    </row>
    <row r="1850" spans="9:9" x14ac:dyDescent="0.3">
      <c r="I1850" s="14"/>
    </row>
    <row r="1851" spans="9:9" x14ac:dyDescent="0.3">
      <c r="I1851" s="14"/>
    </row>
    <row r="1852" spans="9:9" x14ac:dyDescent="0.3">
      <c r="I1852" s="14"/>
    </row>
    <row r="1853" spans="9:9" x14ac:dyDescent="0.3">
      <c r="I1853" s="14"/>
    </row>
    <row r="1854" spans="9:9" x14ac:dyDescent="0.3">
      <c r="I1854" s="14"/>
    </row>
    <row r="1855" spans="9:9" x14ac:dyDescent="0.3">
      <c r="I1855" s="14"/>
    </row>
    <row r="1856" spans="9:9" x14ac:dyDescent="0.3">
      <c r="I1856" s="14"/>
    </row>
    <row r="1857" spans="9:9" x14ac:dyDescent="0.3">
      <c r="I1857" s="14"/>
    </row>
    <row r="1858" spans="9:9" x14ac:dyDescent="0.3">
      <c r="I1858" s="14"/>
    </row>
    <row r="1859" spans="9:9" x14ac:dyDescent="0.3">
      <c r="I1859" s="14"/>
    </row>
    <row r="1860" spans="9:9" x14ac:dyDescent="0.3">
      <c r="I1860" s="14"/>
    </row>
    <row r="1861" spans="9:9" x14ac:dyDescent="0.3">
      <c r="I1861" s="14"/>
    </row>
    <row r="1862" spans="9:9" x14ac:dyDescent="0.3">
      <c r="I1862" s="14"/>
    </row>
    <row r="1863" spans="9:9" x14ac:dyDescent="0.3">
      <c r="I1863" s="14"/>
    </row>
    <row r="1864" spans="9:9" x14ac:dyDescent="0.3">
      <c r="I1864" s="14"/>
    </row>
    <row r="1865" spans="9:9" x14ac:dyDescent="0.3">
      <c r="I1865" s="14"/>
    </row>
    <row r="1866" spans="9:9" x14ac:dyDescent="0.3">
      <c r="I1866" s="14"/>
    </row>
    <row r="1867" spans="9:9" x14ac:dyDescent="0.3">
      <c r="I1867" s="14"/>
    </row>
    <row r="1868" spans="9:9" x14ac:dyDescent="0.3">
      <c r="I1868" s="14"/>
    </row>
    <row r="1869" spans="9:9" x14ac:dyDescent="0.3">
      <c r="I1869" s="14"/>
    </row>
    <row r="1870" spans="9:9" x14ac:dyDescent="0.3">
      <c r="I1870" s="14"/>
    </row>
    <row r="1871" spans="9:9" x14ac:dyDescent="0.3">
      <c r="I1871" s="14"/>
    </row>
    <row r="1872" spans="9:9" x14ac:dyDescent="0.3">
      <c r="I1872" s="14"/>
    </row>
    <row r="1873" spans="9:9" x14ac:dyDescent="0.3">
      <c r="I1873" s="14"/>
    </row>
    <row r="1874" spans="9:9" x14ac:dyDescent="0.3">
      <c r="I1874" s="14"/>
    </row>
    <row r="1875" spans="9:9" x14ac:dyDescent="0.3">
      <c r="I1875" s="14"/>
    </row>
    <row r="1876" spans="9:9" x14ac:dyDescent="0.3">
      <c r="I1876" s="14"/>
    </row>
    <row r="1877" spans="9:9" x14ac:dyDescent="0.3">
      <c r="I1877" s="14"/>
    </row>
    <row r="1878" spans="9:9" x14ac:dyDescent="0.3">
      <c r="I1878" s="14"/>
    </row>
    <row r="1879" spans="9:9" x14ac:dyDescent="0.3">
      <c r="I1879" s="14"/>
    </row>
    <row r="1880" spans="9:9" x14ac:dyDescent="0.3">
      <c r="I1880" s="14"/>
    </row>
    <row r="1881" spans="9:9" x14ac:dyDescent="0.3">
      <c r="I1881" s="14"/>
    </row>
    <row r="1882" spans="9:9" x14ac:dyDescent="0.3">
      <c r="I1882" s="14"/>
    </row>
    <row r="1883" spans="9:9" x14ac:dyDescent="0.3">
      <c r="I1883" s="14"/>
    </row>
    <row r="1884" spans="9:9" x14ac:dyDescent="0.3">
      <c r="I1884" s="14"/>
    </row>
    <row r="1885" spans="9:9" x14ac:dyDescent="0.3">
      <c r="I1885" s="14"/>
    </row>
    <row r="1886" spans="9:9" x14ac:dyDescent="0.3">
      <c r="I1886" s="14"/>
    </row>
    <row r="1887" spans="9:9" x14ac:dyDescent="0.3">
      <c r="I1887" s="14"/>
    </row>
    <row r="1888" spans="9:9" x14ac:dyDescent="0.3">
      <c r="I1888" s="14"/>
    </row>
    <row r="1889" spans="9:9" x14ac:dyDescent="0.3">
      <c r="I1889" s="14"/>
    </row>
    <row r="1890" spans="9:9" x14ac:dyDescent="0.3">
      <c r="I1890" s="14"/>
    </row>
    <row r="1891" spans="9:9" x14ac:dyDescent="0.3">
      <c r="I1891" s="14"/>
    </row>
    <row r="1892" spans="9:9" x14ac:dyDescent="0.3">
      <c r="I1892" s="14"/>
    </row>
    <row r="1893" spans="9:9" x14ac:dyDescent="0.3">
      <c r="I1893" s="14"/>
    </row>
    <row r="1894" spans="9:9" x14ac:dyDescent="0.3">
      <c r="I1894" s="14"/>
    </row>
    <row r="1895" spans="9:9" x14ac:dyDescent="0.3">
      <c r="I1895" s="14"/>
    </row>
    <row r="1896" spans="9:9" x14ac:dyDescent="0.3">
      <c r="I1896" s="14"/>
    </row>
    <row r="1897" spans="9:9" x14ac:dyDescent="0.3">
      <c r="I1897" s="14"/>
    </row>
    <row r="1898" spans="9:9" x14ac:dyDescent="0.3">
      <c r="I1898" s="14"/>
    </row>
    <row r="1899" spans="9:9" x14ac:dyDescent="0.3">
      <c r="I1899" s="14"/>
    </row>
    <row r="1900" spans="9:9" x14ac:dyDescent="0.3">
      <c r="I1900" s="14"/>
    </row>
    <row r="1901" spans="9:9" x14ac:dyDescent="0.3">
      <c r="I1901" s="14"/>
    </row>
    <row r="1902" spans="9:9" x14ac:dyDescent="0.3">
      <c r="I1902" s="14"/>
    </row>
    <row r="1903" spans="9:9" x14ac:dyDescent="0.3">
      <c r="I1903" s="14"/>
    </row>
    <row r="1904" spans="9:9" x14ac:dyDescent="0.3">
      <c r="I1904" s="14"/>
    </row>
    <row r="1905" spans="9:9" x14ac:dyDescent="0.3">
      <c r="I1905" s="14"/>
    </row>
    <row r="1906" spans="9:9" x14ac:dyDescent="0.3">
      <c r="I1906" s="14"/>
    </row>
    <row r="1907" spans="9:9" x14ac:dyDescent="0.3">
      <c r="I1907" s="14"/>
    </row>
    <row r="1908" spans="9:9" x14ac:dyDescent="0.3">
      <c r="I1908" s="14"/>
    </row>
    <row r="1909" spans="9:9" x14ac:dyDescent="0.3">
      <c r="I1909" s="14"/>
    </row>
    <row r="1910" spans="9:9" x14ac:dyDescent="0.3">
      <c r="I1910" s="14"/>
    </row>
    <row r="1911" spans="9:9" x14ac:dyDescent="0.3">
      <c r="I1911" s="14"/>
    </row>
    <row r="1912" spans="9:9" x14ac:dyDescent="0.3">
      <c r="I1912" s="14"/>
    </row>
    <row r="1913" spans="9:9" x14ac:dyDescent="0.3">
      <c r="I1913" s="14"/>
    </row>
    <row r="1914" spans="9:9" x14ac:dyDescent="0.3">
      <c r="I1914" s="14"/>
    </row>
    <row r="1915" spans="9:9" x14ac:dyDescent="0.3">
      <c r="I1915" s="14"/>
    </row>
    <row r="1916" spans="9:9" x14ac:dyDescent="0.3">
      <c r="I1916" s="14"/>
    </row>
    <row r="1917" spans="9:9" x14ac:dyDescent="0.3">
      <c r="I1917" s="14"/>
    </row>
    <row r="1918" spans="9:9" x14ac:dyDescent="0.3">
      <c r="I1918" s="14"/>
    </row>
    <row r="1919" spans="9:9" x14ac:dyDescent="0.3">
      <c r="I1919" s="14"/>
    </row>
    <row r="1920" spans="9:9" x14ac:dyDescent="0.3">
      <c r="I1920" s="14"/>
    </row>
    <row r="1921" spans="9:9" x14ac:dyDescent="0.3">
      <c r="I1921" s="14"/>
    </row>
    <row r="1922" spans="9:9" x14ac:dyDescent="0.3">
      <c r="I1922" s="14"/>
    </row>
    <row r="1923" spans="9:9" x14ac:dyDescent="0.3">
      <c r="I1923" s="14"/>
    </row>
    <row r="1924" spans="9:9" x14ac:dyDescent="0.3">
      <c r="I1924" s="14"/>
    </row>
    <row r="1925" spans="9:9" x14ac:dyDescent="0.3">
      <c r="I1925" s="14"/>
    </row>
    <row r="1926" spans="9:9" x14ac:dyDescent="0.3">
      <c r="I1926" s="14"/>
    </row>
    <row r="1927" spans="9:9" x14ac:dyDescent="0.3">
      <c r="I1927" s="14"/>
    </row>
    <row r="1928" spans="9:9" x14ac:dyDescent="0.3">
      <c r="I1928" s="14"/>
    </row>
    <row r="1929" spans="9:9" x14ac:dyDescent="0.3">
      <c r="I1929" s="14"/>
    </row>
    <row r="1930" spans="9:9" x14ac:dyDescent="0.3">
      <c r="I1930" s="14"/>
    </row>
    <row r="1931" spans="9:9" x14ac:dyDescent="0.3">
      <c r="I1931" s="14"/>
    </row>
    <row r="1932" spans="9:9" x14ac:dyDescent="0.3">
      <c r="I1932" s="14"/>
    </row>
    <row r="1933" spans="9:9" x14ac:dyDescent="0.3">
      <c r="I1933" s="14"/>
    </row>
    <row r="1934" spans="9:9" x14ac:dyDescent="0.3">
      <c r="I1934" s="14"/>
    </row>
    <row r="1935" spans="9:9" x14ac:dyDescent="0.3">
      <c r="I1935" s="14"/>
    </row>
    <row r="1936" spans="9:9" x14ac:dyDescent="0.3">
      <c r="I1936" s="14"/>
    </row>
    <row r="1937" spans="9:9" x14ac:dyDescent="0.3">
      <c r="I1937" s="14"/>
    </row>
    <row r="1938" spans="9:9" x14ac:dyDescent="0.3">
      <c r="I1938" s="14"/>
    </row>
    <row r="1939" spans="9:9" x14ac:dyDescent="0.3">
      <c r="I1939" s="14"/>
    </row>
    <row r="1940" spans="9:9" x14ac:dyDescent="0.3">
      <c r="I1940" s="14"/>
    </row>
    <row r="1941" spans="9:9" x14ac:dyDescent="0.3">
      <c r="I1941" s="14"/>
    </row>
    <row r="1942" spans="9:9" x14ac:dyDescent="0.3">
      <c r="I1942" s="14"/>
    </row>
    <row r="1943" spans="9:9" x14ac:dyDescent="0.3">
      <c r="I1943" s="14"/>
    </row>
    <row r="1944" spans="9:9" x14ac:dyDescent="0.3">
      <c r="I1944" s="14"/>
    </row>
    <row r="1945" spans="9:9" x14ac:dyDescent="0.3">
      <c r="I1945" s="14"/>
    </row>
    <row r="1946" spans="9:9" x14ac:dyDescent="0.3">
      <c r="I1946" s="14"/>
    </row>
    <row r="1947" spans="9:9" x14ac:dyDescent="0.3">
      <c r="I1947" s="14"/>
    </row>
    <row r="1948" spans="9:9" x14ac:dyDescent="0.3">
      <c r="I1948" s="14"/>
    </row>
    <row r="1949" spans="9:9" x14ac:dyDescent="0.3">
      <c r="I1949" s="14"/>
    </row>
    <row r="1950" spans="9:9" x14ac:dyDescent="0.3">
      <c r="I1950" s="14"/>
    </row>
    <row r="1951" spans="9:9" x14ac:dyDescent="0.3">
      <c r="I1951" s="14"/>
    </row>
    <row r="1952" spans="9:9" x14ac:dyDescent="0.3">
      <c r="I1952" s="14"/>
    </row>
    <row r="1953" spans="9:9" x14ac:dyDescent="0.3">
      <c r="I1953" s="14"/>
    </row>
    <row r="1954" spans="9:9" x14ac:dyDescent="0.3">
      <c r="I1954" s="14"/>
    </row>
    <row r="1955" spans="9:9" x14ac:dyDescent="0.3">
      <c r="I1955" s="14"/>
    </row>
    <row r="1956" spans="9:9" x14ac:dyDescent="0.3">
      <c r="I1956" s="14"/>
    </row>
    <row r="1957" spans="9:9" x14ac:dyDescent="0.3">
      <c r="I1957" s="14"/>
    </row>
    <row r="1958" spans="9:9" x14ac:dyDescent="0.3">
      <c r="I1958" s="14"/>
    </row>
    <row r="1959" spans="9:9" x14ac:dyDescent="0.3">
      <c r="I1959" s="14"/>
    </row>
    <row r="1960" spans="9:9" x14ac:dyDescent="0.3">
      <c r="I1960" s="14"/>
    </row>
    <row r="1961" spans="9:9" x14ac:dyDescent="0.3">
      <c r="I1961" s="14"/>
    </row>
    <row r="1962" spans="9:9" x14ac:dyDescent="0.3">
      <c r="I1962" s="14"/>
    </row>
    <row r="1963" spans="9:9" x14ac:dyDescent="0.3">
      <c r="I1963" s="14"/>
    </row>
    <row r="1964" spans="9:9" x14ac:dyDescent="0.3">
      <c r="I1964" s="14"/>
    </row>
    <row r="1965" spans="9:9" x14ac:dyDescent="0.3">
      <c r="I1965" s="14"/>
    </row>
    <row r="1966" spans="9:9" x14ac:dyDescent="0.3">
      <c r="I1966" s="14"/>
    </row>
    <row r="1967" spans="9:9" x14ac:dyDescent="0.3">
      <c r="I1967" s="14"/>
    </row>
    <row r="1968" spans="9:9" x14ac:dyDescent="0.3">
      <c r="I1968" s="14"/>
    </row>
    <row r="1969" spans="9:9" x14ac:dyDescent="0.3">
      <c r="I1969" s="14"/>
    </row>
    <row r="1970" spans="9:9" x14ac:dyDescent="0.3">
      <c r="I1970" s="14"/>
    </row>
    <row r="1971" spans="9:9" x14ac:dyDescent="0.3">
      <c r="I1971" s="14"/>
    </row>
    <row r="1972" spans="9:9" x14ac:dyDescent="0.3">
      <c r="I1972" s="14"/>
    </row>
    <row r="1973" spans="9:9" x14ac:dyDescent="0.3">
      <c r="I1973" s="14"/>
    </row>
    <row r="1974" spans="9:9" x14ac:dyDescent="0.3">
      <c r="I1974" s="14"/>
    </row>
    <row r="1975" spans="9:9" x14ac:dyDescent="0.3">
      <c r="I1975" s="14"/>
    </row>
    <row r="1976" spans="9:9" x14ac:dyDescent="0.3">
      <c r="I1976" s="14"/>
    </row>
    <row r="1977" spans="9:9" x14ac:dyDescent="0.3">
      <c r="I1977" s="14"/>
    </row>
    <row r="1978" spans="9:9" x14ac:dyDescent="0.3">
      <c r="I1978" s="14"/>
    </row>
    <row r="1979" spans="9:9" x14ac:dyDescent="0.3">
      <c r="I1979" s="14"/>
    </row>
    <row r="1980" spans="9:9" x14ac:dyDescent="0.3">
      <c r="I1980" s="14"/>
    </row>
    <row r="1981" spans="9:9" x14ac:dyDescent="0.3">
      <c r="I1981" s="14"/>
    </row>
    <row r="1982" spans="9:9" x14ac:dyDescent="0.3">
      <c r="I1982" s="14"/>
    </row>
    <row r="1983" spans="9:9" x14ac:dyDescent="0.3">
      <c r="I1983" s="14"/>
    </row>
    <row r="1984" spans="9:9" x14ac:dyDescent="0.3">
      <c r="I1984" s="14"/>
    </row>
    <row r="1985" spans="9:9" x14ac:dyDescent="0.3">
      <c r="I1985" s="14"/>
    </row>
    <row r="1986" spans="9:9" x14ac:dyDescent="0.3">
      <c r="I1986" s="14"/>
    </row>
    <row r="1987" spans="9:9" x14ac:dyDescent="0.3">
      <c r="I1987" s="14"/>
    </row>
    <row r="1988" spans="9:9" x14ac:dyDescent="0.3">
      <c r="I1988" s="14"/>
    </row>
    <row r="1989" spans="9:9" x14ac:dyDescent="0.3">
      <c r="I1989" s="14"/>
    </row>
    <row r="1990" spans="9:9" x14ac:dyDescent="0.3">
      <c r="I1990" s="14"/>
    </row>
    <row r="1991" spans="9:9" x14ac:dyDescent="0.3">
      <c r="I1991" s="14"/>
    </row>
    <row r="1992" spans="9:9" x14ac:dyDescent="0.3">
      <c r="I1992" s="14"/>
    </row>
    <row r="1993" spans="9:9" x14ac:dyDescent="0.3">
      <c r="I1993" s="14"/>
    </row>
    <row r="1994" spans="9:9" x14ac:dyDescent="0.3">
      <c r="I1994" s="14"/>
    </row>
    <row r="1995" spans="9:9" x14ac:dyDescent="0.3">
      <c r="I1995" s="14"/>
    </row>
    <row r="1996" spans="9:9" x14ac:dyDescent="0.3">
      <c r="I1996" s="14"/>
    </row>
    <row r="1997" spans="9:9" x14ac:dyDescent="0.3">
      <c r="I1997" s="14"/>
    </row>
    <row r="1998" spans="9:9" x14ac:dyDescent="0.3">
      <c r="I1998" s="14"/>
    </row>
    <row r="1999" spans="9:9" x14ac:dyDescent="0.3">
      <c r="I1999" s="14"/>
    </row>
    <row r="2000" spans="9:9" x14ac:dyDescent="0.3">
      <c r="I2000" s="14"/>
    </row>
    <row r="2001" spans="9:9" x14ac:dyDescent="0.3">
      <c r="I2001" s="14"/>
    </row>
    <row r="2002" spans="9:9" x14ac:dyDescent="0.3">
      <c r="I2002" s="14"/>
    </row>
    <row r="2003" spans="9:9" x14ac:dyDescent="0.3">
      <c r="I2003" s="14"/>
    </row>
    <row r="2004" spans="9:9" x14ac:dyDescent="0.3">
      <c r="I2004" s="14"/>
    </row>
    <row r="2005" spans="9:9" x14ac:dyDescent="0.3">
      <c r="I2005" s="14"/>
    </row>
    <row r="2006" spans="9:9" x14ac:dyDescent="0.3">
      <c r="I2006" s="14"/>
    </row>
    <row r="2007" spans="9:9" x14ac:dyDescent="0.3">
      <c r="I2007" s="14"/>
    </row>
    <row r="2008" spans="9:9" x14ac:dyDescent="0.3">
      <c r="I2008" s="14"/>
    </row>
    <row r="2009" spans="9:9" x14ac:dyDescent="0.3">
      <c r="I2009" s="14"/>
    </row>
    <row r="2010" spans="9:9" x14ac:dyDescent="0.3">
      <c r="I2010" s="14"/>
    </row>
    <row r="2011" spans="9:9" x14ac:dyDescent="0.3">
      <c r="I2011" s="14"/>
    </row>
    <row r="2012" spans="9:9" x14ac:dyDescent="0.3">
      <c r="I2012" s="14"/>
    </row>
    <row r="2013" spans="9:9" x14ac:dyDescent="0.3">
      <c r="I2013" s="14"/>
    </row>
    <row r="2014" spans="9:9" x14ac:dyDescent="0.3">
      <c r="I2014" s="14"/>
    </row>
    <row r="2015" spans="9:9" x14ac:dyDescent="0.3">
      <c r="I2015" s="14"/>
    </row>
    <row r="2016" spans="9:9" x14ac:dyDescent="0.3">
      <c r="I2016" s="14"/>
    </row>
    <row r="2017" spans="9:9" x14ac:dyDescent="0.3">
      <c r="I2017" s="14"/>
    </row>
    <row r="2018" spans="9:9" x14ac:dyDescent="0.3">
      <c r="I2018" s="14"/>
    </row>
    <row r="2019" spans="9:9" x14ac:dyDescent="0.3">
      <c r="I2019" s="14"/>
    </row>
    <row r="2020" spans="9:9" x14ac:dyDescent="0.3">
      <c r="I2020" s="14"/>
    </row>
    <row r="2021" spans="9:9" x14ac:dyDescent="0.3">
      <c r="I2021" s="14"/>
    </row>
    <row r="2022" spans="9:9" x14ac:dyDescent="0.3">
      <c r="I2022" s="14"/>
    </row>
    <row r="2023" spans="9:9" x14ac:dyDescent="0.3">
      <c r="I2023" s="14"/>
    </row>
    <row r="2024" spans="9:9" x14ac:dyDescent="0.3">
      <c r="I2024" s="14"/>
    </row>
    <row r="2025" spans="9:9" x14ac:dyDescent="0.3">
      <c r="I2025" s="14"/>
    </row>
    <row r="2026" spans="9:9" x14ac:dyDescent="0.3">
      <c r="I2026" s="14"/>
    </row>
    <row r="2027" spans="9:9" x14ac:dyDescent="0.3">
      <c r="I2027" s="14"/>
    </row>
    <row r="2028" spans="9:9" x14ac:dyDescent="0.3">
      <c r="I2028" s="14"/>
    </row>
    <row r="2029" spans="9:9" x14ac:dyDescent="0.3">
      <c r="I2029" s="14"/>
    </row>
    <row r="2030" spans="9:9" x14ac:dyDescent="0.3">
      <c r="I2030" s="14"/>
    </row>
    <row r="2031" spans="9:9" x14ac:dyDescent="0.3">
      <c r="I2031" s="14"/>
    </row>
    <row r="2032" spans="9:9" x14ac:dyDescent="0.3">
      <c r="I2032" s="14"/>
    </row>
    <row r="2033" spans="9:9" x14ac:dyDescent="0.3">
      <c r="I2033" s="14"/>
    </row>
    <row r="2034" spans="9:9" x14ac:dyDescent="0.3">
      <c r="I2034" s="14"/>
    </row>
    <row r="2035" spans="9:9" x14ac:dyDescent="0.3">
      <c r="I2035" s="14"/>
    </row>
    <row r="2036" spans="9:9" x14ac:dyDescent="0.3">
      <c r="I2036" s="14"/>
    </row>
    <row r="2037" spans="9:9" x14ac:dyDescent="0.3">
      <c r="I2037" s="14"/>
    </row>
    <row r="2038" spans="9:9" x14ac:dyDescent="0.3">
      <c r="I2038" s="14"/>
    </row>
    <row r="2039" spans="9:9" x14ac:dyDescent="0.3">
      <c r="I2039" s="14"/>
    </row>
    <row r="2040" spans="9:9" x14ac:dyDescent="0.3">
      <c r="I2040" s="14"/>
    </row>
    <row r="2041" spans="9:9" x14ac:dyDescent="0.3">
      <c r="I2041" s="14"/>
    </row>
    <row r="2042" spans="9:9" x14ac:dyDescent="0.3">
      <c r="I2042" s="14"/>
    </row>
    <row r="2043" spans="9:9" x14ac:dyDescent="0.3">
      <c r="I2043" s="14"/>
    </row>
    <row r="2044" spans="9:9" x14ac:dyDescent="0.3">
      <c r="I2044" s="14"/>
    </row>
    <row r="2045" spans="9:9" x14ac:dyDescent="0.3">
      <c r="I2045" s="14"/>
    </row>
    <row r="2046" spans="9:9" x14ac:dyDescent="0.3">
      <c r="I2046" s="14"/>
    </row>
    <row r="2047" spans="9:9" x14ac:dyDescent="0.3">
      <c r="I2047" s="14"/>
    </row>
    <row r="2048" spans="9:9" x14ac:dyDescent="0.3">
      <c r="I2048" s="14"/>
    </row>
    <row r="2049" spans="9:9" x14ac:dyDescent="0.3">
      <c r="I2049" s="14"/>
    </row>
    <row r="2050" spans="9:9" x14ac:dyDescent="0.3">
      <c r="I2050" s="14"/>
    </row>
    <row r="2051" spans="9:9" x14ac:dyDescent="0.3">
      <c r="I2051" s="14"/>
    </row>
    <row r="2052" spans="9:9" x14ac:dyDescent="0.3">
      <c r="I2052" s="14"/>
    </row>
    <row r="2053" spans="9:9" x14ac:dyDescent="0.3">
      <c r="I2053" s="14"/>
    </row>
    <row r="2054" spans="9:9" x14ac:dyDescent="0.3">
      <c r="I2054" s="14"/>
    </row>
    <row r="2055" spans="9:9" x14ac:dyDescent="0.3">
      <c r="I2055" s="14"/>
    </row>
    <row r="2056" spans="9:9" x14ac:dyDescent="0.3">
      <c r="I2056" s="14"/>
    </row>
    <row r="2057" spans="9:9" x14ac:dyDescent="0.3">
      <c r="I2057" s="14"/>
    </row>
    <row r="2058" spans="9:9" x14ac:dyDescent="0.3">
      <c r="I2058" s="14"/>
    </row>
    <row r="2059" spans="9:9" x14ac:dyDescent="0.3">
      <c r="I2059" s="14"/>
    </row>
    <row r="2060" spans="9:9" x14ac:dyDescent="0.3">
      <c r="I2060" s="14"/>
    </row>
    <row r="2061" spans="9:9" x14ac:dyDescent="0.3">
      <c r="I2061" s="14"/>
    </row>
    <row r="2062" spans="9:9" x14ac:dyDescent="0.3">
      <c r="I2062" s="14"/>
    </row>
    <row r="2063" spans="9:9" x14ac:dyDescent="0.3">
      <c r="I2063" s="14"/>
    </row>
    <row r="2064" spans="9:9" x14ac:dyDescent="0.3">
      <c r="I2064" s="14"/>
    </row>
    <row r="2065" spans="9:9" x14ac:dyDescent="0.3">
      <c r="I2065" s="14"/>
    </row>
    <row r="2066" spans="9:9" x14ac:dyDescent="0.3">
      <c r="I2066" s="14"/>
    </row>
    <row r="2067" spans="9:9" x14ac:dyDescent="0.3">
      <c r="I2067" s="14"/>
    </row>
    <row r="2068" spans="9:9" x14ac:dyDescent="0.3">
      <c r="I2068" s="14"/>
    </row>
    <row r="2069" spans="9:9" x14ac:dyDescent="0.3">
      <c r="I2069" s="14"/>
    </row>
    <row r="2070" spans="9:9" x14ac:dyDescent="0.3">
      <c r="I2070" s="14"/>
    </row>
    <row r="2071" spans="9:9" x14ac:dyDescent="0.3">
      <c r="I2071" s="14"/>
    </row>
    <row r="2072" spans="9:9" x14ac:dyDescent="0.3">
      <c r="I2072" s="14"/>
    </row>
    <row r="2073" spans="9:9" x14ac:dyDescent="0.3">
      <c r="I2073" s="14"/>
    </row>
    <row r="2074" spans="9:9" x14ac:dyDescent="0.3">
      <c r="I2074" s="14"/>
    </row>
    <row r="2075" spans="9:9" x14ac:dyDescent="0.3">
      <c r="I2075" s="14"/>
    </row>
    <row r="2076" spans="9:9" x14ac:dyDescent="0.3">
      <c r="I2076" s="14"/>
    </row>
    <row r="2077" spans="9:9" x14ac:dyDescent="0.3">
      <c r="I2077" s="14"/>
    </row>
    <row r="2078" spans="9:9" x14ac:dyDescent="0.3">
      <c r="I2078" s="14"/>
    </row>
    <row r="2079" spans="9:9" x14ac:dyDescent="0.3">
      <c r="I2079" s="14"/>
    </row>
    <row r="2080" spans="9:9" x14ac:dyDescent="0.3">
      <c r="I2080" s="14"/>
    </row>
    <row r="2081" spans="9:9" x14ac:dyDescent="0.3">
      <c r="I2081" s="14"/>
    </row>
    <row r="2082" spans="9:9" x14ac:dyDescent="0.3">
      <c r="I2082" s="14"/>
    </row>
    <row r="2083" spans="9:9" x14ac:dyDescent="0.3">
      <c r="I2083" s="14"/>
    </row>
    <row r="2084" spans="9:9" x14ac:dyDescent="0.3">
      <c r="I2084" s="14"/>
    </row>
    <row r="2085" spans="9:9" x14ac:dyDescent="0.3">
      <c r="I2085" s="14"/>
    </row>
    <row r="2086" spans="9:9" x14ac:dyDescent="0.3">
      <c r="I2086" s="14"/>
    </row>
    <row r="2087" spans="9:9" x14ac:dyDescent="0.3">
      <c r="I2087" s="14"/>
    </row>
    <row r="2088" spans="9:9" x14ac:dyDescent="0.3">
      <c r="I2088" s="14"/>
    </row>
    <row r="2089" spans="9:9" x14ac:dyDescent="0.3">
      <c r="I2089" s="14"/>
    </row>
    <row r="2090" spans="9:9" x14ac:dyDescent="0.3">
      <c r="I2090" s="14"/>
    </row>
    <row r="2091" spans="9:9" x14ac:dyDescent="0.3">
      <c r="I2091" s="14"/>
    </row>
    <row r="2092" spans="9:9" x14ac:dyDescent="0.3">
      <c r="I2092" s="14"/>
    </row>
    <row r="2093" spans="9:9" x14ac:dyDescent="0.3">
      <c r="I2093" s="14"/>
    </row>
    <row r="2094" spans="9:9" x14ac:dyDescent="0.3">
      <c r="I2094" s="14"/>
    </row>
    <row r="2095" spans="9:9" x14ac:dyDescent="0.3">
      <c r="I2095" s="14"/>
    </row>
    <row r="2096" spans="9:9" x14ac:dyDescent="0.3">
      <c r="I2096" s="14"/>
    </row>
    <row r="2097" spans="9:9" x14ac:dyDescent="0.3">
      <c r="I2097" s="14"/>
    </row>
    <row r="2098" spans="9:9" x14ac:dyDescent="0.3">
      <c r="I2098" s="14"/>
    </row>
    <row r="2099" spans="9:9" x14ac:dyDescent="0.3">
      <c r="I2099" s="14"/>
    </row>
    <row r="2100" spans="9:9" x14ac:dyDescent="0.3">
      <c r="I2100" s="14"/>
    </row>
    <row r="2101" spans="9:9" x14ac:dyDescent="0.3">
      <c r="I2101" s="14"/>
    </row>
    <row r="2102" spans="9:9" x14ac:dyDescent="0.3">
      <c r="I2102" s="14"/>
    </row>
    <row r="2103" spans="9:9" x14ac:dyDescent="0.3">
      <c r="I2103" s="14"/>
    </row>
    <row r="2104" spans="9:9" x14ac:dyDescent="0.3">
      <c r="I2104" s="14"/>
    </row>
    <row r="2105" spans="9:9" x14ac:dyDescent="0.3">
      <c r="I2105" s="14"/>
    </row>
    <row r="2106" spans="9:9" x14ac:dyDescent="0.3">
      <c r="I2106" s="14"/>
    </row>
    <row r="2107" spans="9:9" x14ac:dyDescent="0.3">
      <c r="I2107" s="14"/>
    </row>
    <row r="2108" spans="9:9" x14ac:dyDescent="0.3">
      <c r="I2108" s="14"/>
    </row>
    <row r="2109" spans="9:9" x14ac:dyDescent="0.3">
      <c r="I2109" s="14"/>
    </row>
    <row r="2110" spans="9:9" x14ac:dyDescent="0.3">
      <c r="I2110" s="14"/>
    </row>
    <row r="2111" spans="9:9" x14ac:dyDescent="0.3">
      <c r="I2111" s="14"/>
    </row>
    <row r="2112" spans="9:9" x14ac:dyDescent="0.3">
      <c r="I2112" s="14"/>
    </row>
    <row r="2113" spans="9:9" x14ac:dyDescent="0.3">
      <c r="I2113" s="14"/>
    </row>
    <row r="2114" spans="9:9" x14ac:dyDescent="0.3">
      <c r="I2114" s="14"/>
    </row>
    <row r="2115" spans="9:9" x14ac:dyDescent="0.3">
      <c r="I2115" s="14"/>
    </row>
    <row r="2116" spans="9:9" x14ac:dyDescent="0.3">
      <c r="I2116" s="14"/>
    </row>
    <row r="2117" spans="9:9" x14ac:dyDescent="0.3">
      <c r="I2117" s="14"/>
    </row>
    <row r="2118" spans="9:9" x14ac:dyDescent="0.3">
      <c r="I2118" s="14"/>
    </row>
    <row r="2119" spans="9:9" x14ac:dyDescent="0.3">
      <c r="I2119" s="14"/>
    </row>
    <row r="2120" spans="9:9" x14ac:dyDescent="0.3">
      <c r="I2120" s="14"/>
    </row>
    <row r="2121" spans="9:9" x14ac:dyDescent="0.3">
      <c r="I2121" s="14"/>
    </row>
    <row r="2122" spans="9:9" x14ac:dyDescent="0.3">
      <c r="I2122" s="14"/>
    </row>
    <row r="2123" spans="9:9" x14ac:dyDescent="0.3">
      <c r="I2123" s="14"/>
    </row>
    <row r="2124" spans="9:9" x14ac:dyDescent="0.3">
      <c r="I2124" s="14"/>
    </row>
    <row r="2125" spans="9:9" x14ac:dyDescent="0.3">
      <c r="I2125" s="14"/>
    </row>
    <row r="2126" spans="9:9" x14ac:dyDescent="0.3">
      <c r="I2126" s="14"/>
    </row>
    <row r="2127" spans="9:9" x14ac:dyDescent="0.3">
      <c r="I2127" s="14"/>
    </row>
    <row r="2128" spans="9:9" x14ac:dyDescent="0.3">
      <c r="I2128" s="14"/>
    </row>
    <row r="2129" spans="9:9" x14ac:dyDescent="0.3">
      <c r="I2129" s="14"/>
    </row>
    <row r="2130" spans="9:9" x14ac:dyDescent="0.3">
      <c r="I2130" s="14"/>
    </row>
    <row r="2131" spans="9:9" x14ac:dyDescent="0.3">
      <c r="I2131" s="14"/>
    </row>
    <row r="2132" spans="9:9" x14ac:dyDescent="0.3">
      <c r="I2132" s="14"/>
    </row>
    <row r="2133" spans="9:9" x14ac:dyDescent="0.3">
      <c r="I2133" s="14"/>
    </row>
    <row r="2134" spans="9:9" x14ac:dyDescent="0.3">
      <c r="I2134" s="14"/>
    </row>
    <row r="2135" spans="9:9" x14ac:dyDescent="0.3">
      <c r="I2135" s="14"/>
    </row>
    <row r="2136" spans="9:9" x14ac:dyDescent="0.3">
      <c r="I2136" s="14"/>
    </row>
    <row r="2137" spans="9:9" x14ac:dyDescent="0.3">
      <c r="I2137" s="14"/>
    </row>
    <row r="2138" spans="9:9" x14ac:dyDescent="0.3">
      <c r="I2138" s="14"/>
    </row>
    <row r="2139" spans="9:9" x14ac:dyDescent="0.3">
      <c r="I2139" s="14"/>
    </row>
    <row r="2140" spans="9:9" x14ac:dyDescent="0.3">
      <c r="I2140" s="14"/>
    </row>
    <row r="2141" spans="9:9" x14ac:dyDescent="0.3">
      <c r="I2141" s="14"/>
    </row>
    <row r="2142" spans="9:9" x14ac:dyDescent="0.3">
      <c r="I2142" s="14"/>
    </row>
    <row r="2143" spans="9:9" x14ac:dyDescent="0.3">
      <c r="I2143" s="14"/>
    </row>
    <row r="2144" spans="9:9" x14ac:dyDescent="0.3">
      <c r="I2144" s="14"/>
    </row>
    <row r="2145" spans="9:9" x14ac:dyDescent="0.3">
      <c r="I2145" s="14"/>
    </row>
    <row r="2146" spans="9:9" x14ac:dyDescent="0.3">
      <c r="I2146" s="14"/>
    </row>
    <row r="2147" spans="9:9" x14ac:dyDescent="0.3">
      <c r="I2147" s="14"/>
    </row>
    <row r="2148" spans="9:9" x14ac:dyDescent="0.3">
      <c r="I2148" s="14"/>
    </row>
    <row r="2149" spans="9:9" x14ac:dyDescent="0.3">
      <c r="I2149" s="14"/>
    </row>
    <row r="2150" spans="9:9" x14ac:dyDescent="0.3">
      <c r="I2150" s="14"/>
    </row>
    <row r="2151" spans="9:9" x14ac:dyDescent="0.3">
      <c r="I2151" s="14"/>
    </row>
    <row r="2152" spans="9:9" x14ac:dyDescent="0.3">
      <c r="I2152" s="14"/>
    </row>
    <row r="2153" spans="9:9" x14ac:dyDescent="0.3">
      <c r="I2153" s="14"/>
    </row>
    <row r="2154" spans="9:9" x14ac:dyDescent="0.3">
      <c r="I2154" s="14"/>
    </row>
    <row r="2155" spans="9:9" x14ac:dyDescent="0.3">
      <c r="I2155" s="14"/>
    </row>
    <row r="2156" spans="9:9" x14ac:dyDescent="0.3">
      <c r="I2156" s="14"/>
    </row>
    <row r="2157" spans="9:9" x14ac:dyDescent="0.3">
      <c r="I2157" s="14"/>
    </row>
    <row r="2158" spans="9:9" x14ac:dyDescent="0.3">
      <c r="I2158" s="14"/>
    </row>
    <row r="2159" spans="9:9" x14ac:dyDescent="0.3">
      <c r="I2159" s="14"/>
    </row>
    <row r="2160" spans="9:9" x14ac:dyDescent="0.3">
      <c r="I2160" s="14"/>
    </row>
    <row r="2161" spans="9:9" x14ac:dyDescent="0.3">
      <c r="I2161" s="14"/>
    </row>
    <row r="2162" spans="9:9" x14ac:dyDescent="0.3">
      <c r="I2162" s="14"/>
    </row>
    <row r="2163" spans="9:9" x14ac:dyDescent="0.3">
      <c r="I2163" s="14"/>
    </row>
    <row r="2164" spans="9:9" x14ac:dyDescent="0.3">
      <c r="I2164" s="14"/>
    </row>
    <row r="2165" spans="9:9" x14ac:dyDescent="0.3">
      <c r="I2165" s="14"/>
    </row>
    <row r="2166" spans="9:9" x14ac:dyDescent="0.3">
      <c r="I2166" s="14"/>
    </row>
    <row r="2167" spans="9:9" x14ac:dyDescent="0.3">
      <c r="I2167" s="14"/>
    </row>
    <row r="2168" spans="9:9" x14ac:dyDescent="0.3">
      <c r="I2168" s="14"/>
    </row>
    <row r="2169" spans="9:9" x14ac:dyDescent="0.3">
      <c r="I2169" s="14"/>
    </row>
    <row r="2170" spans="9:9" x14ac:dyDescent="0.3">
      <c r="I2170" s="14"/>
    </row>
    <row r="2171" spans="9:9" x14ac:dyDescent="0.3">
      <c r="I2171" s="14"/>
    </row>
    <row r="2172" spans="9:9" x14ac:dyDescent="0.3">
      <c r="I2172" s="14"/>
    </row>
    <row r="2173" spans="9:9" x14ac:dyDescent="0.3">
      <c r="I2173" s="14"/>
    </row>
    <row r="2174" spans="9:9" x14ac:dyDescent="0.3">
      <c r="I2174" s="14"/>
    </row>
    <row r="2175" spans="9:9" x14ac:dyDescent="0.3">
      <c r="I2175" s="14"/>
    </row>
    <row r="2176" spans="9:9" x14ac:dyDescent="0.3">
      <c r="I2176" s="14"/>
    </row>
    <row r="2177" spans="9:9" x14ac:dyDescent="0.3">
      <c r="I2177" s="14"/>
    </row>
    <row r="2178" spans="9:9" x14ac:dyDescent="0.3">
      <c r="I2178" s="14"/>
    </row>
    <row r="2179" spans="9:9" x14ac:dyDescent="0.3">
      <c r="I2179" s="14"/>
    </row>
    <row r="2180" spans="9:9" x14ac:dyDescent="0.3">
      <c r="I2180" s="14"/>
    </row>
    <row r="2181" spans="9:9" x14ac:dyDescent="0.3">
      <c r="I2181" s="14"/>
    </row>
    <row r="2182" spans="9:9" x14ac:dyDescent="0.3">
      <c r="I2182" s="14"/>
    </row>
    <row r="2183" spans="9:9" x14ac:dyDescent="0.3">
      <c r="I2183" s="14"/>
    </row>
    <row r="2184" spans="9:9" x14ac:dyDescent="0.3">
      <c r="I2184" s="14"/>
    </row>
    <row r="2185" spans="9:9" x14ac:dyDescent="0.3">
      <c r="I2185" s="14"/>
    </row>
    <row r="2186" spans="9:9" x14ac:dyDescent="0.3">
      <c r="I2186" s="14"/>
    </row>
    <row r="2187" spans="9:9" x14ac:dyDescent="0.3">
      <c r="I2187" s="14"/>
    </row>
    <row r="2188" spans="9:9" x14ac:dyDescent="0.3">
      <c r="I2188" s="14"/>
    </row>
    <row r="2189" spans="9:9" x14ac:dyDescent="0.3">
      <c r="I2189" s="14"/>
    </row>
    <row r="2190" spans="9:9" x14ac:dyDescent="0.3">
      <c r="I2190" s="14"/>
    </row>
    <row r="2191" spans="9:9" x14ac:dyDescent="0.3">
      <c r="I2191" s="14"/>
    </row>
    <row r="2192" spans="9:9" x14ac:dyDescent="0.3">
      <c r="I2192" s="14"/>
    </row>
    <row r="2193" spans="9:9" x14ac:dyDescent="0.3">
      <c r="I2193" s="14"/>
    </row>
    <row r="2194" spans="9:9" x14ac:dyDescent="0.3">
      <c r="I2194" s="14"/>
    </row>
    <row r="2195" spans="9:9" x14ac:dyDescent="0.3">
      <c r="I2195" s="14"/>
    </row>
    <row r="2196" spans="9:9" x14ac:dyDescent="0.3">
      <c r="I2196" s="14"/>
    </row>
    <row r="2197" spans="9:9" x14ac:dyDescent="0.3">
      <c r="I2197" s="14"/>
    </row>
    <row r="2198" spans="9:9" x14ac:dyDescent="0.3">
      <c r="I2198" s="14"/>
    </row>
    <row r="2199" spans="9:9" x14ac:dyDescent="0.3">
      <c r="I2199" s="14"/>
    </row>
    <row r="2200" spans="9:9" x14ac:dyDescent="0.3">
      <c r="I2200" s="14"/>
    </row>
    <row r="2201" spans="9:9" x14ac:dyDescent="0.3">
      <c r="I2201" s="14"/>
    </row>
    <row r="2202" spans="9:9" x14ac:dyDescent="0.3">
      <c r="I2202" s="14"/>
    </row>
    <row r="2203" spans="9:9" x14ac:dyDescent="0.3">
      <c r="I2203" s="14"/>
    </row>
    <row r="2204" spans="9:9" x14ac:dyDescent="0.3">
      <c r="I2204" s="14"/>
    </row>
    <row r="2205" spans="9:9" x14ac:dyDescent="0.3">
      <c r="I2205" s="14"/>
    </row>
    <row r="2206" spans="9:9" x14ac:dyDescent="0.3">
      <c r="I2206" s="14"/>
    </row>
    <row r="2207" spans="9:9" x14ac:dyDescent="0.3">
      <c r="I2207" s="14"/>
    </row>
    <row r="2208" spans="9:9" x14ac:dyDescent="0.3">
      <c r="I2208" s="14"/>
    </row>
    <row r="2209" spans="9:9" x14ac:dyDescent="0.3">
      <c r="I2209" s="14"/>
    </row>
    <row r="2210" spans="9:9" x14ac:dyDescent="0.3">
      <c r="I2210" s="14"/>
    </row>
    <row r="2211" spans="9:9" x14ac:dyDescent="0.3">
      <c r="I2211" s="14"/>
    </row>
    <row r="2212" spans="9:9" x14ac:dyDescent="0.3">
      <c r="I2212" s="14"/>
    </row>
    <row r="2213" spans="9:9" x14ac:dyDescent="0.3">
      <c r="I2213" s="14"/>
    </row>
    <row r="2214" spans="9:9" x14ac:dyDescent="0.3">
      <c r="I2214" s="14"/>
    </row>
    <row r="2215" spans="9:9" x14ac:dyDescent="0.3">
      <c r="I2215" s="14"/>
    </row>
    <row r="2216" spans="9:9" x14ac:dyDescent="0.3">
      <c r="I2216" s="14"/>
    </row>
    <row r="2217" spans="9:9" x14ac:dyDescent="0.3">
      <c r="I2217" s="14"/>
    </row>
    <row r="2218" spans="9:9" x14ac:dyDescent="0.3">
      <c r="I2218" s="14"/>
    </row>
    <row r="2219" spans="9:9" x14ac:dyDescent="0.3">
      <c r="I2219" s="14"/>
    </row>
    <row r="2220" spans="9:9" x14ac:dyDescent="0.3">
      <c r="I2220" s="14"/>
    </row>
    <row r="2221" spans="9:9" x14ac:dyDescent="0.3">
      <c r="I2221" s="14"/>
    </row>
    <row r="2222" spans="9:9" x14ac:dyDescent="0.3">
      <c r="I2222" s="14"/>
    </row>
    <row r="2223" spans="9:9" x14ac:dyDescent="0.3">
      <c r="I2223" s="14"/>
    </row>
    <row r="2224" spans="9:9" x14ac:dyDescent="0.3">
      <c r="I2224" s="14"/>
    </row>
    <row r="2225" spans="9:9" x14ac:dyDescent="0.3">
      <c r="I2225" s="14"/>
    </row>
    <row r="2226" spans="9:9" x14ac:dyDescent="0.3">
      <c r="I2226" s="14"/>
    </row>
    <row r="2227" spans="9:9" x14ac:dyDescent="0.3">
      <c r="I2227" s="14"/>
    </row>
    <row r="2228" spans="9:9" x14ac:dyDescent="0.3">
      <c r="I2228" s="14"/>
    </row>
    <row r="2229" spans="9:9" x14ac:dyDescent="0.3">
      <c r="I2229" s="14"/>
    </row>
    <row r="2230" spans="9:9" x14ac:dyDescent="0.3">
      <c r="I2230" s="14"/>
    </row>
    <row r="2231" spans="9:9" x14ac:dyDescent="0.3">
      <c r="I2231" s="14"/>
    </row>
    <row r="2232" spans="9:9" x14ac:dyDescent="0.3">
      <c r="I2232" s="14"/>
    </row>
    <row r="2233" spans="9:9" x14ac:dyDescent="0.3">
      <c r="I2233" s="14"/>
    </row>
    <row r="2234" spans="9:9" x14ac:dyDescent="0.3">
      <c r="I2234" s="14"/>
    </row>
    <row r="2235" spans="9:9" x14ac:dyDescent="0.3">
      <c r="I2235" s="14"/>
    </row>
    <row r="2236" spans="9:9" x14ac:dyDescent="0.3">
      <c r="I2236" s="14"/>
    </row>
    <row r="2237" spans="9:9" x14ac:dyDescent="0.3">
      <c r="I2237" s="14"/>
    </row>
    <row r="2238" spans="9:9" x14ac:dyDescent="0.3">
      <c r="I2238" s="14"/>
    </row>
    <row r="2239" spans="9:9" x14ac:dyDescent="0.3">
      <c r="I2239" s="14"/>
    </row>
    <row r="2240" spans="9:9" x14ac:dyDescent="0.3">
      <c r="I2240" s="14"/>
    </row>
    <row r="2241" spans="9:9" x14ac:dyDescent="0.3">
      <c r="I2241" s="14"/>
    </row>
    <row r="2242" spans="9:9" x14ac:dyDescent="0.3">
      <c r="I2242" s="14"/>
    </row>
    <row r="2243" spans="9:9" x14ac:dyDescent="0.3">
      <c r="I2243" s="14"/>
    </row>
    <row r="2244" spans="9:9" x14ac:dyDescent="0.3">
      <c r="I2244" s="14"/>
    </row>
    <row r="2245" spans="9:9" x14ac:dyDescent="0.3">
      <c r="I2245" s="14"/>
    </row>
    <row r="2246" spans="9:9" x14ac:dyDescent="0.3">
      <c r="I2246" s="14"/>
    </row>
    <row r="2247" spans="9:9" x14ac:dyDescent="0.3">
      <c r="I2247" s="14"/>
    </row>
    <row r="2248" spans="9:9" x14ac:dyDescent="0.3">
      <c r="I2248" s="14"/>
    </row>
    <row r="2249" spans="9:9" x14ac:dyDescent="0.3">
      <c r="I2249" s="14"/>
    </row>
    <row r="2250" spans="9:9" x14ac:dyDescent="0.3">
      <c r="I2250" s="14"/>
    </row>
    <row r="2251" spans="9:9" x14ac:dyDescent="0.3">
      <c r="I2251" s="14"/>
    </row>
    <row r="2252" spans="9:9" x14ac:dyDescent="0.3">
      <c r="I2252" s="14"/>
    </row>
    <row r="2253" spans="9:9" x14ac:dyDescent="0.3">
      <c r="I2253" s="14"/>
    </row>
    <row r="2254" spans="9:9" x14ac:dyDescent="0.3">
      <c r="I2254" s="14"/>
    </row>
    <row r="2255" spans="9:9" x14ac:dyDescent="0.3">
      <c r="I2255" s="14"/>
    </row>
    <row r="2256" spans="9:9" x14ac:dyDescent="0.3">
      <c r="I2256" s="14"/>
    </row>
    <row r="2257" spans="9:9" x14ac:dyDescent="0.3">
      <c r="I2257" s="14"/>
    </row>
    <row r="2258" spans="9:9" x14ac:dyDescent="0.3">
      <c r="I2258" s="14"/>
    </row>
    <row r="2259" spans="9:9" x14ac:dyDescent="0.3">
      <c r="I2259" s="14"/>
    </row>
    <row r="2260" spans="9:9" x14ac:dyDescent="0.3">
      <c r="I2260" s="14"/>
    </row>
    <row r="2261" spans="9:9" x14ac:dyDescent="0.3">
      <c r="I2261" s="14"/>
    </row>
    <row r="2262" spans="9:9" x14ac:dyDescent="0.3">
      <c r="I2262" s="14"/>
    </row>
    <row r="2263" spans="9:9" x14ac:dyDescent="0.3">
      <c r="I2263" s="14"/>
    </row>
    <row r="2264" spans="9:9" x14ac:dyDescent="0.3">
      <c r="I2264" s="14"/>
    </row>
    <row r="2265" spans="9:9" x14ac:dyDescent="0.3">
      <c r="I2265" s="14"/>
    </row>
    <row r="2266" spans="9:9" x14ac:dyDescent="0.3">
      <c r="I2266" s="14"/>
    </row>
    <row r="2267" spans="9:9" x14ac:dyDescent="0.3">
      <c r="I2267" s="14"/>
    </row>
    <row r="2268" spans="9:9" x14ac:dyDescent="0.3">
      <c r="I2268" s="14"/>
    </row>
    <row r="2269" spans="9:9" x14ac:dyDescent="0.3">
      <c r="I2269" s="14"/>
    </row>
    <row r="2270" spans="9:9" x14ac:dyDescent="0.3">
      <c r="I2270" s="14"/>
    </row>
    <row r="2271" spans="9:9" x14ac:dyDescent="0.3">
      <c r="I2271" s="14"/>
    </row>
    <row r="2272" spans="9:9" x14ac:dyDescent="0.3">
      <c r="I2272" s="14"/>
    </row>
    <row r="2273" spans="9:9" x14ac:dyDescent="0.3">
      <c r="I2273" s="14"/>
    </row>
    <row r="2274" spans="9:9" x14ac:dyDescent="0.3">
      <c r="I2274" s="14"/>
    </row>
    <row r="2275" spans="9:9" x14ac:dyDescent="0.3">
      <c r="I2275" s="14"/>
    </row>
    <row r="2276" spans="9:9" x14ac:dyDescent="0.3">
      <c r="I2276" s="14"/>
    </row>
    <row r="2277" spans="9:9" x14ac:dyDescent="0.3">
      <c r="I2277" s="14"/>
    </row>
    <row r="2278" spans="9:9" x14ac:dyDescent="0.3">
      <c r="I2278" s="14"/>
    </row>
    <row r="2279" spans="9:9" x14ac:dyDescent="0.3">
      <c r="I2279" s="14"/>
    </row>
    <row r="2280" spans="9:9" x14ac:dyDescent="0.3">
      <c r="I2280" s="14"/>
    </row>
    <row r="2281" spans="9:9" x14ac:dyDescent="0.3">
      <c r="I2281" s="14"/>
    </row>
    <row r="2282" spans="9:9" x14ac:dyDescent="0.3">
      <c r="I2282" s="14"/>
    </row>
    <row r="2283" spans="9:9" x14ac:dyDescent="0.3">
      <c r="I2283" s="14"/>
    </row>
    <row r="2284" spans="9:9" x14ac:dyDescent="0.3">
      <c r="I2284" s="14"/>
    </row>
    <row r="2285" spans="9:9" x14ac:dyDescent="0.3">
      <c r="I2285" s="14"/>
    </row>
    <row r="2286" spans="9:9" x14ac:dyDescent="0.3">
      <c r="I2286" s="14"/>
    </row>
    <row r="2287" spans="9:9" x14ac:dyDescent="0.3">
      <c r="I2287" s="14"/>
    </row>
    <row r="2288" spans="9:9" x14ac:dyDescent="0.3">
      <c r="I2288" s="14"/>
    </row>
    <row r="2289" spans="9:9" x14ac:dyDescent="0.3">
      <c r="I2289" s="14"/>
    </row>
    <row r="2290" spans="9:9" x14ac:dyDescent="0.3">
      <c r="I2290" s="14"/>
    </row>
    <row r="2291" spans="9:9" x14ac:dyDescent="0.3">
      <c r="I2291" s="14"/>
    </row>
    <row r="2292" spans="9:9" x14ac:dyDescent="0.3">
      <c r="I2292" s="14"/>
    </row>
    <row r="2293" spans="9:9" x14ac:dyDescent="0.3">
      <c r="I2293" s="14"/>
    </row>
    <row r="2294" spans="9:9" x14ac:dyDescent="0.3">
      <c r="I2294" s="14"/>
    </row>
    <row r="2295" spans="9:9" x14ac:dyDescent="0.3">
      <c r="I2295" s="14"/>
    </row>
    <row r="2296" spans="9:9" x14ac:dyDescent="0.3">
      <c r="I2296" s="14"/>
    </row>
    <row r="2297" spans="9:9" x14ac:dyDescent="0.3">
      <c r="I2297" s="14"/>
    </row>
    <row r="2298" spans="9:9" x14ac:dyDescent="0.3">
      <c r="I2298" s="14"/>
    </row>
    <row r="2299" spans="9:9" x14ac:dyDescent="0.3">
      <c r="I2299" s="14"/>
    </row>
    <row r="2300" spans="9:9" x14ac:dyDescent="0.3">
      <c r="I2300" s="14"/>
    </row>
    <row r="2301" spans="9:9" x14ac:dyDescent="0.3">
      <c r="I2301" s="14"/>
    </row>
    <row r="2302" spans="9:9" x14ac:dyDescent="0.3">
      <c r="I2302" s="14"/>
    </row>
    <row r="2303" spans="9:9" x14ac:dyDescent="0.3">
      <c r="I2303" s="14"/>
    </row>
    <row r="2304" spans="9:9" x14ac:dyDescent="0.3">
      <c r="I2304" s="14"/>
    </row>
    <row r="2305" spans="9:9" x14ac:dyDescent="0.3">
      <c r="I2305" s="14"/>
    </row>
    <row r="2306" spans="9:9" x14ac:dyDescent="0.3">
      <c r="I2306" s="14"/>
    </row>
    <row r="2307" spans="9:9" x14ac:dyDescent="0.3">
      <c r="I2307" s="14"/>
    </row>
    <row r="2308" spans="9:9" x14ac:dyDescent="0.3">
      <c r="I2308" s="14"/>
    </row>
    <row r="2309" spans="9:9" x14ac:dyDescent="0.3">
      <c r="I2309" s="14"/>
    </row>
    <row r="2310" spans="9:9" x14ac:dyDescent="0.3">
      <c r="I2310" s="14"/>
    </row>
    <row r="2311" spans="9:9" x14ac:dyDescent="0.3">
      <c r="I2311" s="14"/>
    </row>
    <row r="2312" spans="9:9" x14ac:dyDescent="0.3">
      <c r="I2312" s="14"/>
    </row>
    <row r="2313" spans="9:9" x14ac:dyDescent="0.3">
      <c r="I2313" s="14"/>
    </row>
    <row r="2314" spans="9:9" x14ac:dyDescent="0.3">
      <c r="I2314" s="14"/>
    </row>
    <row r="2315" spans="9:9" x14ac:dyDescent="0.3">
      <c r="I2315" s="14"/>
    </row>
    <row r="2316" spans="9:9" x14ac:dyDescent="0.3">
      <c r="I2316" s="14"/>
    </row>
    <row r="2317" spans="9:9" x14ac:dyDescent="0.3">
      <c r="I2317" s="14"/>
    </row>
    <row r="2318" spans="9:9" x14ac:dyDescent="0.3">
      <c r="I2318" s="14"/>
    </row>
    <row r="2319" spans="9:9" x14ac:dyDescent="0.3">
      <c r="I2319" s="14"/>
    </row>
    <row r="2320" spans="9:9" x14ac:dyDescent="0.3">
      <c r="I2320" s="14"/>
    </row>
    <row r="2321" spans="9:9" x14ac:dyDescent="0.3">
      <c r="I2321" s="14"/>
    </row>
    <row r="2322" spans="9:9" x14ac:dyDescent="0.3">
      <c r="I2322" s="14"/>
    </row>
    <row r="2323" spans="9:9" x14ac:dyDescent="0.3">
      <c r="I2323" s="14"/>
    </row>
    <row r="2324" spans="9:9" x14ac:dyDescent="0.3">
      <c r="I2324" s="14"/>
    </row>
    <row r="2325" spans="9:9" x14ac:dyDescent="0.3">
      <c r="I2325" s="14"/>
    </row>
    <row r="2326" spans="9:9" x14ac:dyDescent="0.3">
      <c r="I2326" s="14"/>
    </row>
    <row r="2327" spans="9:9" x14ac:dyDescent="0.3">
      <c r="I2327" s="14"/>
    </row>
    <row r="2328" spans="9:9" x14ac:dyDescent="0.3">
      <c r="I2328" s="14"/>
    </row>
    <row r="2329" spans="9:9" x14ac:dyDescent="0.3">
      <c r="I2329" s="14"/>
    </row>
    <row r="2330" spans="9:9" x14ac:dyDescent="0.3">
      <c r="I2330" s="14"/>
    </row>
    <row r="2331" spans="9:9" x14ac:dyDescent="0.3">
      <c r="I2331" s="14"/>
    </row>
    <row r="2332" spans="9:9" x14ac:dyDescent="0.3">
      <c r="I2332" s="14"/>
    </row>
    <row r="2333" spans="9:9" x14ac:dyDescent="0.3">
      <c r="I2333" s="14"/>
    </row>
    <row r="2334" spans="9:9" x14ac:dyDescent="0.3">
      <c r="I2334" s="14"/>
    </row>
    <row r="2335" spans="9:9" x14ac:dyDescent="0.3">
      <c r="I2335" s="14"/>
    </row>
    <row r="2336" spans="9:9" x14ac:dyDescent="0.3">
      <c r="I2336" s="14"/>
    </row>
    <row r="2337" spans="9:9" x14ac:dyDescent="0.3">
      <c r="I2337" s="14"/>
    </row>
    <row r="2338" spans="9:9" x14ac:dyDescent="0.3">
      <c r="I2338" s="14"/>
    </row>
    <row r="2339" spans="9:9" x14ac:dyDescent="0.3">
      <c r="I2339" s="14"/>
    </row>
    <row r="2340" spans="9:9" x14ac:dyDescent="0.3">
      <c r="I2340" s="14"/>
    </row>
    <row r="2341" spans="9:9" x14ac:dyDescent="0.3">
      <c r="I2341" s="14"/>
    </row>
    <row r="2342" spans="9:9" x14ac:dyDescent="0.3">
      <c r="I2342" s="14"/>
    </row>
    <row r="2343" spans="9:9" x14ac:dyDescent="0.3">
      <c r="I2343" s="14"/>
    </row>
    <row r="2344" spans="9:9" x14ac:dyDescent="0.3">
      <c r="I2344" s="14"/>
    </row>
    <row r="2345" spans="9:9" x14ac:dyDescent="0.3">
      <c r="I2345" s="14"/>
    </row>
    <row r="2346" spans="9:9" x14ac:dyDescent="0.3">
      <c r="I2346" s="14"/>
    </row>
    <row r="2347" spans="9:9" x14ac:dyDescent="0.3">
      <c r="I2347" s="14"/>
    </row>
    <row r="2348" spans="9:9" x14ac:dyDescent="0.3">
      <c r="I2348" s="14"/>
    </row>
    <row r="2349" spans="9:9" x14ac:dyDescent="0.3">
      <c r="I2349" s="14"/>
    </row>
    <row r="2350" spans="9:9" x14ac:dyDescent="0.3">
      <c r="I2350" s="14"/>
    </row>
    <row r="2351" spans="9:9" x14ac:dyDescent="0.3">
      <c r="I2351" s="14"/>
    </row>
    <row r="2352" spans="9:9" x14ac:dyDescent="0.3">
      <c r="I2352" s="14"/>
    </row>
    <row r="2353" spans="9:9" x14ac:dyDescent="0.3">
      <c r="I2353" s="14"/>
    </row>
    <row r="2354" spans="9:9" x14ac:dyDescent="0.3">
      <c r="I2354" s="14"/>
    </row>
    <row r="2355" spans="9:9" x14ac:dyDescent="0.3">
      <c r="I2355" s="14"/>
    </row>
    <row r="2356" spans="9:9" x14ac:dyDescent="0.3">
      <c r="I2356" s="14"/>
    </row>
    <row r="2357" spans="9:9" x14ac:dyDescent="0.3">
      <c r="I2357" s="14"/>
    </row>
    <row r="2358" spans="9:9" x14ac:dyDescent="0.3">
      <c r="I2358" s="14"/>
    </row>
    <row r="2359" spans="9:9" x14ac:dyDescent="0.3">
      <c r="I2359" s="14"/>
    </row>
    <row r="2360" spans="9:9" x14ac:dyDescent="0.3">
      <c r="I2360" s="14"/>
    </row>
    <row r="2361" spans="9:9" x14ac:dyDescent="0.3">
      <c r="I2361" s="14"/>
    </row>
    <row r="2362" spans="9:9" x14ac:dyDescent="0.3">
      <c r="I2362" s="14"/>
    </row>
    <row r="2363" spans="9:9" x14ac:dyDescent="0.3">
      <c r="I2363" s="14"/>
    </row>
    <row r="2364" spans="9:9" x14ac:dyDescent="0.3">
      <c r="I2364" s="14"/>
    </row>
    <row r="2365" spans="9:9" x14ac:dyDescent="0.3">
      <c r="I2365" s="14"/>
    </row>
    <row r="2366" spans="9:9" x14ac:dyDescent="0.3">
      <c r="I2366" s="14"/>
    </row>
    <row r="2367" spans="9:9" x14ac:dyDescent="0.3">
      <c r="I2367" s="14"/>
    </row>
    <row r="2368" spans="9:9" x14ac:dyDescent="0.3">
      <c r="I2368" s="14"/>
    </row>
    <row r="2369" spans="9:9" x14ac:dyDescent="0.3">
      <c r="I2369" s="14"/>
    </row>
    <row r="2370" spans="9:9" x14ac:dyDescent="0.3">
      <c r="I2370" s="14"/>
    </row>
    <row r="2371" spans="9:9" x14ac:dyDescent="0.3">
      <c r="I2371" s="14"/>
    </row>
    <row r="2372" spans="9:9" x14ac:dyDescent="0.3">
      <c r="I2372" s="14"/>
    </row>
    <row r="2373" spans="9:9" x14ac:dyDescent="0.3">
      <c r="I2373" s="14"/>
    </row>
    <row r="2374" spans="9:9" x14ac:dyDescent="0.3">
      <c r="I2374" s="14"/>
    </row>
    <row r="2375" spans="9:9" x14ac:dyDescent="0.3">
      <c r="I2375" s="14"/>
    </row>
    <row r="2376" spans="9:9" x14ac:dyDescent="0.3">
      <c r="I2376" s="14"/>
    </row>
    <row r="2377" spans="9:9" x14ac:dyDescent="0.3">
      <c r="I2377" s="14"/>
    </row>
    <row r="2378" spans="9:9" x14ac:dyDescent="0.3">
      <c r="I2378" s="14"/>
    </row>
    <row r="2379" spans="9:9" x14ac:dyDescent="0.3">
      <c r="I2379" s="14"/>
    </row>
    <row r="2380" spans="9:9" x14ac:dyDescent="0.3">
      <c r="I2380" s="14"/>
    </row>
    <row r="2381" spans="9:9" x14ac:dyDescent="0.3">
      <c r="I2381" s="14"/>
    </row>
    <row r="2382" spans="9:9" x14ac:dyDescent="0.3">
      <c r="I2382" s="14"/>
    </row>
    <row r="2383" spans="9:9" x14ac:dyDescent="0.3">
      <c r="I2383" s="14"/>
    </row>
    <row r="2384" spans="9:9" x14ac:dyDescent="0.3">
      <c r="I2384" s="14"/>
    </row>
    <row r="2385" spans="9:9" x14ac:dyDescent="0.3">
      <c r="I2385" s="14"/>
    </row>
    <row r="2386" spans="9:9" x14ac:dyDescent="0.3">
      <c r="I2386" s="14"/>
    </row>
    <row r="2387" spans="9:9" x14ac:dyDescent="0.3">
      <c r="I2387" s="14"/>
    </row>
    <row r="2388" spans="9:9" x14ac:dyDescent="0.3">
      <c r="I2388" s="14"/>
    </row>
    <row r="2389" spans="9:9" x14ac:dyDescent="0.3">
      <c r="I2389" s="14"/>
    </row>
    <row r="2390" spans="9:9" x14ac:dyDescent="0.3">
      <c r="I2390" s="14"/>
    </row>
    <row r="2391" spans="9:9" x14ac:dyDescent="0.3">
      <c r="I2391" s="14"/>
    </row>
    <row r="2392" spans="9:9" x14ac:dyDescent="0.3">
      <c r="I2392" s="14"/>
    </row>
    <row r="2393" spans="9:9" x14ac:dyDescent="0.3">
      <c r="I2393" s="14"/>
    </row>
    <row r="2394" spans="9:9" x14ac:dyDescent="0.3">
      <c r="I2394" s="14"/>
    </row>
    <row r="2395" spans="9:9" x14ac:dyDescent="0.3">
      <c r="I2395" s="14"/>
    </row>
    <row r="2396" spans="9:9" x14ac:dyDescent="0.3">
      <c r="I2396" s="14"/>
    </row>
    <row r="2397" spans="9:9" x14ac:dyDescent="0.3">
      <c r="I2397" s="14"/>
    </row>
    <row r="2398" spans="9:9" x14ac:dyDescent="0.3">
      <c r="I2398" s="14"/>
    </row>
    <row r="2399" spans="9:9" x14ac:dyDescent="0.3">
      <c r="I2399" s="14"/>
    </row>
    <row r="2400" spans="9:9" x14ac:dyDescent="0.3">
      <c r="I2400" s="14"/>
    </row>
    <row r="2401" spans="9:9" x14ac:dyDescent="0.3">
      <c r="I2401" s="14"/>
    </row>
    <row r="2402" spans="9:9" x14ac:dyDescent="0.3">
      <c r="I2402" s="14"/>
    </row>
    <row r="2403" spans="9:9" x14ac:dyDescent="0.3">
      <c r="I2403" s="14"/>
    </row>
    <row r="2404" spans="9:9" x14ac:dyDescent="0.3">
      <c r="I2404" s="14"/>
    </row>
    <row r="2405" spans="9:9" x14ac:dyDescent="0.3">
      <c r="I2405" s="14"/>
    </row>
    <row r="2406" spans="9:9" x14ac:dyDescent="0.3">
      <c r="I2406" s="14"/>
    </row>
    <row r="2407" spans="9:9" x14ac:dyDescent="0.3">
      <c r="I2407" s="14"/>
    </row>
    <row r="2408" spans="9:9" x14ac:dyDescent="0.3">
      <c r="I2408" s="14"/>
    </row>
    <row r="2409" spans="9:9" x14ac:dyDescent="0.3">
      <c r="I2409" s="14"/>
    </row>
    <row r="2410" spans="9:9" x14ac:dyDescent="0.3">
      <c r="I2410" s="14"/>
    </row>
    <row r="2411" spans="9:9" x14ac:dyDescent="0.3">
      <c r="I2411" s="14"/>
    </row>
    <row r="2412" spans="9:9" x14ac:dyDescent="0.3">
      <c r="I2412" s="14"/>
    </row>
    <row r="2413" spans="9:9" x14ac:dyDescent="0.3">
      <c r="I2413" s="14"/>
    </row>
    <row r="2414" spans="9:9" x14ac:dyDescent="0.3">
      <c r="I2414" s="14"/>
    </row>
    <row r="2415" spans="9:9" x14ac:dyDescent="0.3">
      <c r="I2415" s="14"/>
    </row>
    <row r="2416" spans="9:9" x14ac:dyDescent="0.3">
      <c r="I2416" s="14"/>
    </row>
    <row r="2417" spans="9:9" x14ac:dyDescent="0.3">
      <c r="I2417" s="14"/>
    </row>
    <row r="2418" spans="9:9" x14ac:dyDescent="0.3">
      <c r="I2418" s="14"/>
    </row>
    <row r="2419" spans="9:9" x14ac:dyDescent="0.3">
      <c r="I2419" s="14"/>
    </row>
    <row r="2420" spans="9:9" x14ac:dyDescent="0.3">
      <c r="I2420" s="14"/>
    </row>
    <row r="2421" spans="9:9" x14ac:dyDescent="0.3">
      <c r="I2421" s="14"/>
    </row>
    <row r="2422" spans="9:9" x14ac:dyDescent="0.3">
      <c r="I2422" s="14"/>
    </row>
    <row r="2423" spans="9:9" x14ac:dyDescent="0.3">
      <c r="I2423" s="14"/>
    </row>
    <row r="2424" spans="9:9" x14ac:dyDescent="0.3">
      <c r="I2424" s="14"/>
    </row>
    <row r="2425" spans="9:9" x14ac:dyDescent="0.3">
      <c r="I2425" s="14"/>
    </row>
    <row r="2426" spans="9:9" x14ac:dyDescent="0.3">
      <c r="I2426" s="14"/>
    </row>
    <row r="2427" spans="9:9" x14ac:dyDescent="0.3">
      <c r="I2427" s="14"/>
    </row>
    <row r="2428" spans="9:9" x14ac:dyDescent="0.3">
      <c r="I2428" s="14"/>
    </row>
    <row r="2429" spans="9:9" x14ac:dyDescent="0.3">
      <c r="I2429" s="14"/>
    </row>
    <row r="2430" spans="9:9" x14ac:dyDescent="0.3">
      <c r="I2430" s="14"/>
    </row>
    <row r="2431" spans="9:9" x14ac:dyDescent="0.3">
      <c r="I2431" s="14"/>
    </row>
    <row r="2432" spans="9:9" x14ac:dyDescent="0.3">
      <c r="I2432" s="14"/>
    </row>
    <row r="2433" spans="9:9" x14ac:dyDescent="0.3">
      <c r="I2433" s="14"/>
    </row>
    <row r="2434" spans="9:9" x14ac:dyDescent="0.3">
      <c r="I2434" s="14"/>
    </row>
    <row r="2435" spans="9:9" x14ac:dyDescent="0.3">
      <c r="I2435" s="14"/>
    </row>
    <row r="2436" spans="9:9" x14ac:dyDescent="0.3">
      <c r="I2436" s="14"/>
    </row>
    <row r="2437" spans="9:9" x14ac:dyDescent="0.3">
      <c r="I2437" s="14"/>
    </row>
    <row r="2438" spans="9:9" x14ac:dyDescent="0.3">
      <c r="I2438" s="14"/>
    </row>
    <row r="2439" spans="9:9" x14ac:dyDescent="0.3">
      <c r="I2439" s="14"/>
    </row>
    <row r="2440" spans="9:9" x14ac:dyDescent="0.3">
      <c r="I2440" s="14"/>
    </row>
    <row r="2441" spans="9:9" x14ac:dyDescent="0.3">
      <c r="I2441" s="14"/>
    </row>
    <row r="2442" spans="9:9" x14ac:dyDescent="0.3">
      <c r="I2442" s="14"/>
    </row>
    <row r="2443" spans="9:9" x14ac:dyDescent="0.3">
      <c r="I2443" s="14"/>
    </row>
    <row r="2444" spans="9:9" x14ac:dyDescent="0.3">
      <c r="I2444" s="14"/>
    </row>
    <row r="2445" spans="9:9" x14ac:dyDescent="0.3">
      <c r="I2445" s="14"/>
    </row>
    <row r="2446" spans="9:9" x14ac:dyDescent="0.3">
      <c r="I2446" s="14"/>
    </row>
    <row r="2447" spans="9:9" x14ac:dyDescent="0.3">
      <c r="I2447" s="14"/>
    </row>
    <row r="2448" spans="9:9" x14ac:dyDescent="0.3">
      <c r="I2448" s="14"/>
    </row>
    <row r="2449" spans="9:9" x14ac:dyDescent="0.3">
      <c r="I2449" s="14"/>
    </row>
    <row r="2450" spans="9:9" x14ac:dyDescent="0.3">
      <c r="I2450" s="14"/>
    </row>
    <row r="2451" spans="9:9" x14ac:dyDescent="0.3">
      <c r="I2451" s="14"/>
    </row>
    <row r="2452" spans="9:9" x14ac:dyDescent="0.3">
      <c r="I2452" s="14"/>
    </row>
    <row r="2453" spans="9:9" x14ac:dyDescent="0.3">
      <c r="I2453" s="14"/>
    </row>
    <row r="2454" spans="9:9" x14ac:dyDescent="0.3">
      <c r="I2454" s="14"/>
    </row>
    <row r="2455" spans="9:9" x14ac:dyDescent="0.3">
      <c r="I2455" s="14"/>
    </row>
    <row r="2456" spans="9:9" x14ac:dyDescent="0.3">
      <c r="I2456" s="14"/>
    </row>
    <row r="2457" spans="9:9" x14ac:dyDescent="0.3">
      <c r="I2457" s="14"/>
    </row>
    <row r="2458" spans="9:9" x14ac:dyDescent="0.3">
      <c r="I2458" s="14"/>
    </row>
    <row r="2459" spans="9:9" x14ac:dyDescent="0.3">
      <c r="I2459" s="14"/>
    </row>
    <row r="2460" spans="9:9" x14ac:dyDescent="0.3">
      <c r="I2460" s="14"/>
    </row>
    <row r="2461" spans="9:9" x14ac:dyDescent="0.3">
      <c r="I2461" s="14"/>
    </row>
    <row r="2462" spans="9:9" x14ac:dyDescent="0.3">
      <c r="I2462" s="14"/>
    </row>
    <row r="2463" spans="9:9" x14ac:dyDescent="0.3">
      <c r="I2463" s="14"/>
    </row>
    <row r="2464" spans="9:9" x14ac:dyDescent="0.3">
      <c r="I2464" s="14"/>
    </row>
    <row r="2465" spans="9:9" x14ac:dyDescent="0.3">
      <c r="I2465" s="14"/>
    </row>
    <row r="2466" spans="9:9" x14ac:dyDescent="0.3">
      <c r="I2466" s="14"/>
    </row>
    <row r="2467" spans="9:9" x14ac:dyDescent="0.3">
      <c r="I2467" s="14"/>
    </row>
    <row r="2468" spans="9:9" x14ac:dyDescent="0.3">
      <c r="I2468" s="14"/>
    </row>
    <row r="2469" spans="9:9" x14ac:dyDescent="0.3">
      <c r="I2469" s="14"/>
    </row>
    <row r="2470" spans="9:9" x14ac:dyDescent="0.3">
      <c r="I2470" s="14"/>
    </row>
    <row r="2471" spans="9:9" x14ac:dyDescent="0.3">
      <c r="I2471" s="14"/>
    </row>
    <row r="2472" spans="9:9" x14ac:dyDescent="0.3">
      <c r="I2472" s="14"/>
    </row>
    <row r="2473" spans="9:9" x14ac:dyDescent="0.3">
      <c r="I2473" s="14"/>
    </row>
    <row r="2474" spans="9:9" x14ac:dyDescent="0.3">
      <c r="I2474" s="14"/>
    </row>
    <row r="2475" spans="9:9" x14ac:dyDescent="0.3">
      <c r="I2475" s="14"/>
    </row>
    <row r="2476" spans="9:9" x14ac:dyDescent="0.3">
      <c r="I2476" s="14"/>
    </row>
    <row r="2477" spans="9:9" x14ac:dyDescent="0.3">
      <c r="I2477" s="14"/>
    </row>
    <row r="2478" spans="9:9" x14ac:dyDescent="0.3">
      <c r="I2478" s="14"/>
    </row>
    <row r="2479" spans="9:9" x14ac:dyDescent="0.3">
      <c r="I2479" s="14"/>
    </row>
    <row r="2480" spans="9:9" x14ac:dyDescent="0.3">
      <c r="I2480" s="14"/>
    </row>
    <row r="2481" spans="9:9" x14ac:dyDescent="0.3">
      <c r="I2481" s="14"/>
    </row>
    <row r="2482" spans="9:9" x14ac:dyDescent="0.3">
      <c r="I2482" s="14"/>
    </row>
    <row r="2483" spans="9:9" x14ac:dyDescent="0.3">
      <c r="I2483" s="14"/>
    </row>
    <row r="2484" spans="9:9" x14ac:dyDescent="0.3">
      <c r="I2484" s="14"/>
    </row>
    <row r="2485" spans="9:9" x14ac:dyDescent="0.3">
      <c r="I2485" s="14"/>
    </row>
    <row r="2486" spans="9:9" x14ac:dyDescent="0.3">
      <c r="I2486" s="14"/>
    </row>
    <row r="2487" spans="9:9" x14ac:dyDescent="0.3">
      <c r="I2487" s="14"/>
    </row>
    <row r="2488" spans="9:9" x14ac:dyDescent="0.3">
      <c r="I2488" s="14"/>
    </row>
    <row r="2489" spans="9:9" x14ac:dyDescent="0.3">
      <c r="I2489" s="14"/>
    </row>
    <row r="2490" spans="9:9" x14ac:dyDescent="0.3">
      <c r="I2490" s="14"/>
    </row>
    <row r="2491" spans="9:9" x14ac:dyDescent="0.3">
      <c r="I2491" s="14"/>
    </row>
    <row r="2492" spans="9:9" x14ac:dyDescent="0.3">
      <c r="I2492" s="14"/>
    </row>
    <row r="2493" spans="9:9" x14ac:dyDescent="0.3">
      <c r="I2493" s="14"/>
    </row>
    <row r="2494" spans="9:9" x14ac:dyDescent="0.3">
      <c r="I2494" s="14"/>
    </row>
    <row r="2495" spans="9:9" x14ac:dyDescent="0.3">
      <c r="I2495" s="14"/>
    </row>
    <row r="2496" spans="9:9" x14ac:dyDescent="0.3">
      <c r="I2496" s="14"/>
    </row>
    <row r="2497" spans="9:9" x14ac:dyDescent="0.3">
      <c r="I2497" s="14"/>
    </row>
    <row r="2498" spans="9:9" x14ac:dyDescent="0.3">
      <c r="I2498" s="14"/>
    </row>
    <row r="2499" spans="9:9" x14ac:dyDescent="0.3">
      <c r="I2499" s="14"/>
    </row>
    <row r="2500" spans="9:9" x14ac:dyDescent="0.3">
      <c r="I2500" s="14"/>
    </row>
    <row r="2501" spans="9:9" x14ac:dyDescent="0.3">
      <c r="I2501" s="14"/>
    </row>
    <row r="2502" spans="9:9" x14ac:dyDescent="0.3">
      <c r="I2502" s="14"/>
    </row>
    <row r="2503" spans="9:9" x14ac:dyDescent="0.3">
      <c r="I2503" s="14"/>
    </row>
    <row r="2504" spans="9:9" x14ac:dyDescent="0.3">
      <c r="I2504" s="14"/>
    </row>
    <row r="2505" spans="9:9" x14ac:dyDescent="0.3">
      <c r="I2505" s="14"/>
    </row>
    <row r="2506" spans="9:9" x14ac:dyDescent="0.3">
      <c r="I2506" s="14"/>
    </row>
    <row r="2507" spans="9:9" x14ac:dyDescent="0.3">
      <c r="I2507" s="14"/>
    </row>
    <row r="2508" spans="9:9" x14ac:dyDescent="0.3">
      <c r="I2508" s="14"/>
    </row>
    <row r="2509" spans="9:9" x14ac:dyDescent="0.3">
      <c r="I2509" s="14"/>
    </row>
    <row r="2510" spans="9:9" x14ac:dyDescent="0.3">
      <c r="I2510" s="14"/>
    </row>
    <row r="2511" spans="9:9" x14ac:dyDescent="0.3">
      <c r="I2511" s="14"/>
    </row>
    <row r="2512" spans="9:9" x14ac:dyDescent="0.3">
      <c r="I2512" s="14"/>
    </row>
    <row r="2513" spans="9:9" x14ac:dyDescent="0.3">
      <c r="I2513" s="14"/>
    </row>
    <row r="2514" spans="9:9" x14ac:dyDescent="0.3">
      <c r="I2514" s="14"/>
    </row>
    <row r="2515" spans="9:9" x14ac:dyDescent="0.3">
      <c r="I2515" s="14"/>
    </row>
    <row r="2516" spans="9:9" x14ac:dyDescent="0.3">
      <c r="I2516" s="14"/>
    </row>
    <row r="2517" spans="9:9" x14ac:dyDescent="0.3">
      <c r="I2517" s="14"/>
    </row>
    <row r="2518" spans="9:9" x14ac:dyDescent="0.3">
      <c r="I2518" s="14"/>
    </row>
    <row r="2519" spans="9:9" x14ac:dyDescent="0.3">
      <c r="I2519" s="14"/>
    </row>
    <row r="2520" spans="9:9" x14ac:dyDescent="0.3">
      <c r="I2520" s="14"/>
    </row>
    <row r="2521" spans="9:9" x14ac:dyDescent="0.3">
      <c r="I2521" s="14"/>
    </row>
    <row r="2522" spans="9:9" x14ac:dyDescent="0.3">
      <c r="I2522" s="14"/>
    </row>
    <row r="2523" spans="9:9" x14ac:dyDescent="0.3">
      <c r="I2523" s="14"/>
    </row>
    <row r="2524" spans="9:9" x14ac:dyDescent="0.3">
      <c r="I2524" s="14"/>
    </row>
    <row r="2525" spans="9:9" x14ac:dyDescent="0.3">
      <c r="I2525" s="14"/>
    </row>
    <row r="2526" spans="9:9" x14ac:dyDescent="0.3">
      <c r="I2526" s="14"/>
    </row>
    <row r="2527" spans="9:9" x14ac:dyDescent="0.3">
      <c r="I2527" s="14"/>
    </row>
    <row r="2528" spans="9:9" x14ac:dyDescent="0.3">
      <c r="I2528" s="14"/>
    </row>
    <row r="2529" spans="9:9" x14ac:dyDescent="0.3">
      <c r="I2529" s="14"/>
    </row>
    <row r="2530" spans="9:9" x14ac:dyDescent="0.3">
      <c r="I2530" s="14"/>
    </row>
    <row r="2531" spans="9:9" x14ac:dyDescent="0.3">
      <c r="I2531" s="14"/>
    </row>
    <row r="2532" spans="9:9" x14ac:dyDescent="0.3">
      <c r="I2532" s="14"/>
    </row>
    <row r="2533" spans="9:9" x14ac:dyDescent="0.3">
      <c r="I2533" s="14"/>
    </row>
    <row r="2534" spans="9:9" x14ac:dyDescent="0.3">
      <c r="I2534" s="14"/>
    </row>
    <row r="2535" spans="9:9" x14ac:dyDescent="0.3">
      <c r="I2535" s="14"/>
    </row>
    <row r="2536" spans="9:9" x14ac:dyDescent="0.3">
      <c r="I2536" s="14"/>
    </row>
    <row r="2537" spans="9:9" x14ac:dyDescent="0.3">
      <c r="I2537" s="14"/>
    </row>
    <row r="2538" spans="9:9" x14ac:dyDescent="0.3">
      <c r="I2538" s="14"/>
    </row>
    <row r="2539" spans="9:9" x14ac:dyDescent="0.3">
      <c r="I2539" s="14"/>
    </row>
    <row r="2540" spans="9:9" x14ac:dyDescent="0.3">
      <c r="I2540" s="14"/>
    </row>
    <row r="2541" spans="9:9" x14ac:dyDescent="0.3">
      <c r="I2541" s="14"/>
    </row>
    <row r="2542" spans="9:9" x14ac:dyDescent="0.3">
      <c r="I2542" s="14"/>
    </row>
    <row r="2543" spans="9:9" x14ac:dyDescent="0.3">
      <c r="I2543" s="14"/>
    </row>
    <row r="2544" spans="9:9" x14ac:dyDescent="0.3">
      <c r="I2544" s="14"/>
    </row>
    <row r="2545" spans="9:9" x14ac:dyDescent="0.3">
      <c r="I2545" s="14"/>
    </row>
    <row r="2546" spans="9:9" x14ac:dyDescent="0.3">
      <c r="I2546" s="14"/>
    </row>
    <row r="2547" spans="9:9" x14ac:dyDescent="0.3">
      <c r="I2547" s="14"/>
    </row>
    <row r="2548" spans="9:9" x14ac:dyDescent="0.3">
      <c r="I2548" s="14"/>
    </row>
    <row r="2549" spans="9:9" x14ac:dyDescent="0.3">
      <c r="I2549" s="14"/>
    </row>
    <row r="2550" spans="9:9" x14ac:dyDescent="0.3">
      <c r="I2550" s="14"/>
    </row>
    <row r="2551" spans="9:9" x14ac:dyDescent="0.3">
      <c r="I2551" s="14"/>
    </row>
    <row r="2552" spans="9:9" x14ac:dyDescent="0.3">
      <c r="I2552" s="14"/>
    </row>
    <row r="2553" spans="9:9" x14ac:dyDescent="0.3">
      <c r="I2553" s="14"/>
    </row>
    <row r="2554" spans="9:9" x14ac:dyDescent="0.3">
      <c r="I2554" s="14"/>
    </row>
    <row r="2555" spans="9:9" x14ac:dyDescent="0.3">
      <c r="I2555" s="14"/>
    </row>
    <row r="2556" spans="9:9" x14ac:dyDescent="0.3">
      <c r="I2556" s="14"/>
    </row>
    <row r="2557" spans="9:9" x14ac:dyDescent="0.3">
      <c r="I2557" s="14"/>
    </row>
    <row r="2558" spans="9:9" x14ac:dyDescent="0.3">
      <c r="I2558" s="14"/>
    </row>
    <row r="2559" spans="9:9" x14ac:dyDescent="0.3">
      <c r="I2559" s="14"/>
    </row>
    <row r="2560" spans="9:9" x14ac:dyDescent="0.3">
      <c r="I2560" s="14"/>
    </row>
    <row r="2561" spans="9:9" x14ac:dyDescent="0.3">
      <c r="I2561" s="14"/>
    </row>
    <row r="2562" spans="9:9" x14ac:dyDescent="0.3">
      <c r="I2562" s="14"/>
    </row>
    <row r="2563" spans="9:9" x14ac:dyDescent="0.3">
      <c r="I2563" s="14"/>
    </row>
    <row r="2564" spans="9:9" x14ac:dyDescent="0.3">
      <c r="I2564" s="14"/>
    </row>
    <row r="2565" spans="9:9" x14ac:dyDescent="0.3">
      <c r="I2565" s="14"/>
    </row>
    <row r="2566" spans="9:9" x14ac:dyDescent="0.3">
      <c r="I2566" s="14"/>
    </row>
    <row r="2567" spans="9:9" x14ac:dyDescent="0.3">
      <c r="I2567" s="14"/>
    </row>
    <row r="2568" spans="9:9" x14ac:dyDescent="0.3">
      <c r="I2568" s="14"/>
    </row>
    <row r="2569" spans="9:9" x14ac:dyDescent="0.3">
      <c r="I2569" s="14"/>
    </row>
    <row r="2570" spans="9:9" x14ac:dyDescent="0.3">
      <c r="I2570" s="14"/>
    </row>
    <row r="2571" spans="9:9" x14ac:dyDescent="0.3">
      <c r="I2571" s="14"/>
    </row>
    <row r="2572" spans="9:9" x14ac:dyDescent="0.3">
      <c r="I2572" s="14"/>
    </row>
    <row r="2573" spans="9:9" x14ac:dyDescent="0.3">
      <c r="I2573" s="14"/>
    </row>
    <row r="2574" spans="9:9" x14ac:dyDescent="0.3">
      <c r="I2574" s="14"/>
    </row>
    <row r="2575" spans="9:9" x14ac:dyDescent="0.3">
      <c r="I2575" s="14"/>
    </row>
    <row r="2576" spans="9:9" x14ac:dyDescent="0.3">
      <c r="I2576" s="14"/>
    </row>
    <row r="2577" spans="9:9" x14ac:dyDescent="0.3">
      <c r="I2577" s="14"/>
    </row>
    <row r="2578" spans="9:9" x14ac:dyDescent="0.3">
      <c r="I2578" s="14"/>
    </row>
    <row r="2579" spans="9:9" x14ac:dyDescent="0.3">
      <c r="I2579" s="14"/>
    </row>
    <row r="2580" spans="9:9" x14ac:dyDescent="0.3">
      <c r="I2580" s="14"/>
    </row>
    <row r="2581" spans="9:9" x14ac:dyDescent="0.3">
      <c r="I2581" s="14"/>
    </row>
    <row r="2582" spans="9:9" x14ac:dyDescent="0.3">
      <c r="I2582" s="14"/>
    </row>
    <row r="2583" spans="9:9" x14ac:dyDescent="0.3">
      <c r="I2583" s="14"/>
    </row>
    <row r="2584" spans="9:9" x14ac:dyDescent="0.3">
      <c r="I2584" s="14"/>
    </row>
    <row r="2585" spans="9:9" x14ac:dyDescent="0.3">
      <c r="I2585" s="14"/>
    </row>
    <row r="2586" spans="9:9" x14ac:dyDescent="0.3">
      <c r="I2586" s="14"/>
    </row>
    <row r="2587" spans="9:9" x14ac:dyDescent="0.3">
      <c r="I2587" s="14"/>
    </row>
    <row r="2588" spans="9:9" x14ac:dyDescent="0.3">
      <c r="I2588" s="14"/>
    </row>
    <row r="2589" spans="9:9" x14ac:dyDescent="0.3">
      <c r="I2589" s="14"/>
    </row>
    <row r="2590" spans="9:9" x14ac:dyDescent="0.3">
      <c r="I2590" s="14"/>
    </row>
    <row r="2591" spans="9:9" x14ac:dyDescent="0.3">
      <c r="I2591" s="14"/>
    </row>
    <row r="2592" spans="9:9" x14ac:dyDescent="0.3">
      <c r="I2592" s="14"/>
    </row>
    <row r="2593" spans="9:9" x14ac:dyDescent="0.3">
      <c r="I2593" s="14"/>
    </row>
    <row r="2594" spans="9:9" x14ac:dyDescent="0.3">
      <c r="I2594" s="14"/>
    </row>
    <row r="2595" spans="9:9" x14ac:dyDescent="0.3">
      <c r="I2595" s="14"/>
    </row>
    <row r="2596" spans="9:9" x14ac:dyDescent="0.3">
      <c r="I2596" s="14"/>
    </row>
    <row r="2597" spans="9:9" x14ac:dyDescent="0.3">
      <c r="I2597" s="14"/>
    </row>
    <row r="2598" spans="9:9" x14ac:dyDescent="0.3">
      <c r="I2598" s="14"/>
    </row>
    <row r="2599" spans="9:9" x14ac:dyDescent="0.3">
      <c r="I2599" s="14"/>
    </row>
    <row r="2600" spans="9:9" x14ac:dyDescent="0.3">
      <c r="I2600" s="14"/>
    </row>
    <row r="2601" spans="9:9" x14ac:dyDescent="0.3">
      <c r="I2601" s="14"/>
    </row>
    <row r="2602" spans="9:9" x14ac:dyDescent="0.3">
      <c r="I2602" s="14"/>
    </row>
    <row r="2603" spans="9:9" x14ac:dyDescent="0.3">
      <c r="I2603" s="14"/>
    </row>
    <row r="2604" spans="9:9" x14ac:dyDescent="0.3">
      <c r="I2604" s="14"/>
    </row>
    <row r="2605" spans="9:9" x14ac:dyDescent="0.3">
      <c r="I2605" s="14"/>
    </row>
    <row r="2606" spans="9:9" x14ac:dyDescent="0.3">
      <c r="I2606" s="14"/>
    </row>
    <row r="2607" spans="9:9" x14ac:dyDescent="0.3">
      <c r="I2607" s="14"/>
    </row>
    <row r="2608" spans="9:9" x14ac:dyDescent="0.3">
      <c r="I2608" s="14"/>
    </row>
    <row r="2609" spans="9:9" x14ac:dyDescent="0.3">
      <c r="I2609" s="14"/>
    </row>
    <row r="2610" spans="9:9" x14ac:dyDescent="0.3">
      <c r="I2610" s="14"/>
    </row>
    <row r="2611" spans="9:9" x14ac:dyDescent="0.3">
      <c r="I2611" s="14"/>
    </row>
    <row r="2612" spans="9:9" x14ac:dyDescent="0.3">
      <c r="I2612" s="14"/>
    </row>
    <row r="2613" spans="9:9" x14ac:dyDescent="0.3">
      <c r="I2613" s="14"/>
    </row>
    <row r="2614" spans="9:9" x14ac:dyDescent="0.3">
      <c r="I2614" s="14"/>
    </row>
    <row r="2615" spans="9:9" x14ac:dyDescent="0.3">
      <c r="I2615" s="14"/>
    </row>
    <row r="2616" spans="9:9" x14ac:dyDescent="0.3">
      <c r="I2616" s="14"/>
    </row>
    <row r="2617" spans="9:9" x14ac:dyDescent="0.3">
      <c r="I2617" s="14"/>
    </row>
    <row r="2618" spans="9:9" x14ac:dyDescent="0.3">
      <c r="I2618" s="14"/>
    </row>
    <row r="2619" spans="9:9" x14ac:dyDescent="0.3">
      <c r="I2619" s="14"/>
    </row>
    <row r="2620" spans="9:9" x14ac:dyDescent="0.3">
      <c r="I2620" s="14"/>
    </row>
    <row r="2621" spans="9:9" x14ac:dyDescent="0.3">
      <c r="I2621" s="14"/>
    </row>
    <row r="2622" spans="9:9" x14ac:dyDescent="0.3">
      <c r="I2622" s="14"/>
    </row>
    <row r="2623" spans="9:9" x14ac:dyDescent="0.3">
      <c r="I2623" s="14"/>
    </row>
    <row r="2624" spans="9:9" x14ac:dyDescent="0.3">
      <c r="I2624" s="14"/>
    </row>
    <row r="2625" spans="9:9" x14ac:dyDescent="0.3">
      <c r="I2625" s="14"/>
    </row>
    <row r="2626" spans="9:9" x14ac:dyDescent="0.3">
      <c r="I2626" s="14"/>
    </row>
    <row r="2627" spans="9:9" x14ac:dyDescent="0.3">
      <c r="I2627" s="14"/>
    </row>
    <row r="2628" spans="9:9" x14ac:dyDescent="0.3">
      <c r="I2628" s="14"/>
    </row>
    <row r="2629" spans="9:9" x14ac:dyDescent="0.3">
      <c r="I2629" s="14"/>
    </row>
    <row r="2630" spans="9:9" x14ac:dyDescent="0.3">
      <c r="I2630" s="14"/>
    </row>
    <row r="2631" spans="9:9" x14ac:dyDescent="0.3">
      <c r="I2631" s="14"/>
    </row>
    <row r="2632" spans="9:9" x14ac:dyDescent="0.3">
      <c r="I2632" s="14"/>
    </row>
    <row r="2633" spans="9:9" x14ac:dyDescent="0.3">
      <c r="I2633" s="14"/>
    </row>
    <row r="2634" spans="9:9" x14ac:dyDescent="0.3">
      <c r="I2634" s="14"/>
    </row>
    <row r="2635" spans="9:9" x14ac:dyDescent="0.3">
      <c r="I2635" s="14"/>
    </row>
    <row r="2636" spans="9:9" x14ac:dyDescent="0.3">
      <c r="I2636" s="14"/>
    </row>
    <row r="2637" spans="9:9" x14ac:dyDescent="0.3">
      <c r="I2637" s="14"/>
    </row>
    <row r="2638" spans="9:9" x14ac:dyDescent="0.3">
      <c r="I2638" s="14"/>
    </row>
    <row r="2639" spans="9:9" x14ac:dyDescent="0.3">
      <c r="I2639" s="14"/>
    </row>
    <row r="2640" spans="9:9" x14ac:dyDescent="0.3">
      <c r="I2640" s="14"/>
    </row>
    <row r="2641" spans="9:9" x14ac:dyDescent="0.3">
      <c r="I2641" s="14"/>
    </row>
    <row r="2642" spans="9:9" x14ac:dyDescent="0.3">
      <c r="I2642" s="14"/>
    </row>
    <row r="2643" spans="9:9" x14ac:dyDescent="0.3">
      <c r="I2643" s="14"/>
    </row>
    <row r="2644" spans="9:9" x14ac:dyDescent="0.3">
      <c r="I2644" s="14"/>
    </row>
    <row r="2645" spans="9:9" x14ac:dyDescent="0.3">
      <c r="I2645" s="14"/>
    </row>
    <row r="2646" spans="9:9" x14ac:dyDescent="0.3">
      <c r="I2646" s="14"/>
    </row>
    <row r="2647" spans="9:9" x14ac:dyDescent="0.3">
      <c r="I2647" s="14"/>
    </row>
    <row r="2648" spans="9:9" x14ac:dyDescent="0.3">
      <c r="I2648" s="14"/>
    </row>
    <row r="2649" spans="9:9" x14ac:dyDescent="0.3">
      <c r="I2649" s="14"/>
    </row>
    <row r="2650" spans="9:9" x14ac:dyDescent="0.3">
      <c r="I2650" s="14"/>
    </row>
    <row r="2651" spans="9:9" x14ac:dyDescent="0.3">
      <c r="I2651" s="14"/>
    </row>
    <row r="2652" spans="9:9" x14ac:dyDescent="0.3">
      <c r="I2652" s="14"/>
    </row>
    <row r="2653" spans="9:9" x14ac:dyDescent="0.3">
      <c r="I2653" s="14"/>
    </row>
    <row r="2654" spans="9:9" x14ac:dyDescent="0.3">
      <c r="I2654" s="14"/>
    </row>
    <row r="2655" spans="9:9" x14ac:dyDescent="0.3">
      <c r="I2655" s="14"/>
    </row>
    <row r="2656" spans="9:9" x14ac:dyDescent="0.3">
      <c r="I2656" s="14"/>
    </row>
    <row r="2657" spans="9:9" x14ac:dyDescent="0.3">
      <c r="I2657" s="14"/>
    </row>
    <row r="2658" spans="9:9" x14ac:dyDescent="0.3">
      <c r="I2658" s="14"/>
    </row>
    <row r="2659" spans="9:9" x14ac:dyDescent="0.3">
      <c r="I2659" s="14"/>
    </row>
    <row r="2660" spans="9:9" x14ac:dyDescent="0.3">
      <c r="I2660" s="14"/>
    </row>
    <row r="2661" spans="9:9" x14ac:dyDescent="0.3">
      <c r="I2661" s="14"/>
    </row>
    <row r="2662" spans="9:9" x14ac:dyDescent="0.3">
      <c r="I2662" s="14"/>
    </row>
    <row r="2663" spans="9:9" x14ac:dyDescent="0.3">
      <c r="I2663" s="14"/>
    </row>
    <row r="2664" spans="9:9" x14ac:dyDescent="0.3">
      <c r="I2664" s="14"/>
    </row>
    <row r="2665" spans="9:9" x14ac:dyDescent="0.3">
      <c r="I2665" s="14"/>
    </row>
    <row r="2666" spans="9:9" x14ac:dyDescent="0.3">
      <c r="I2666" s="14"/>
    </row>
    <row r="2667" spans="9:9" x14ac:dyDescent="0.3">
      <c r="I2667" s="14"/>
    </row>
    <row r="2668" spans="9:9" x14ac:dyDescent="0.3">
      <c r="I2668" s="14"/>
    </row>
    <row r="2669" spans="9:9" x14ac:dyDescent="0.3">
      <c r="I2669" s="14"/>
    </row>
    <row r="2670" spans="9:9" x14ac:dyDescent="0.3">
      <c r="I2670" s="14"/>
    </row>
    <row r="2671" spans="9:9" x14ac:dyDescent="0.3">
      <c r="I2671" s="14"/>
    </row>
    <row r="2672" spans="9:9" x14ac:dyDescent="0.3">
      <c r="I2672" s="14"/>
    </row>
    <row r="2673" spans="9:9" x14ac:dyDescent="0.3">
      <c r="I2673" s="14"/>
    </row>
    <row r="2674" spans="9:9" x14ac:dyDescent="0.3">
      <c r="I2674" s="14"/>
    </row>
    <row r="2675" spans="9:9" x14ac:dyDescent="0.3">
      <c r="I2675" s="14"/>
    </row>
    <row r="2676" spans="9:9" x14ac:dyDescent="0.3">
      <c r="I2676" s="14"/>
    </row>
    <row r="2677" spans="9:9" x14ac:dyDescent="0.3">
      <c r="I2677" s="14"/>
    </row>
    <row r="2678" spans="9:9" x14ac:dyDescent="0.3">
      <c r="I2678" s="14"/>
    </row>
    <row r="2679" spans="9:9" x14ac:dyDescent="0.3">
      <c r="I2679" s="14"/>
    </row>
    <row r="2680" spans="9:9" x14ac:dyDescent="0.3">
      <c r="I2680" s="14"/>
    </row>
    <row r="2681" spans="9:9" x14ac:dyDescent="0.3">
      <c r="I2681" s="14"/>
    </row>
    <row r="2682" spans="9:9" x14ac:dyDescent="0.3">
      <c r="I2682" s="14"/>
    </row>
    <row r="2683" spans="9:9" x14ac:dyDescent="0.3">
      <c r="I2683" s="14"/>
    </row>
    <row r="2684" spans="9:9" x14ac:dyDescent="0.3">
      <c r="I2684" s="14"/>
    </row>
    <row r="2685" spans="9:9" x14ac:dyDescent="0.3">
      <c r="I2685" s="14"/>
    </row>
    <row r="2686" spans="9:9" x14ac:dyDescent="0.3">
      <c r="I2686" s="14"/>
    </row>
    <row r="2687" spans="9:9" x14ac:dyDescent="0.3">
      <c r="I2687" s="14"/>
    </row>
    <row r="2688" spans="9:9" x14ac:dyDescent="0.3">
      <c r="I2688" s="14"/>
    </row>
    <row r="2689" spans="9:9" x14ac:dyDescent="0.3">
      <c r="I2689" s="14"/>
    </row>
    <row r="2690" spans="9:9" x14ac:dyDescent="0.3">
      <c r="I2690" s="14"/>
    </row>
    <row r="2691" spans="9:9" x14ac:dyDescent="0.3">
      <c r="I2691" s="14"/>
    </row>
    <row r="2692" spans="9:9" x14ac:dyDescent="0.3">
      <c r="I2692" s="14"/>
    </row>
    <row r="2693" spans="9:9" x14ac:dyDescent="0.3">
      <c r="I2693" s="14"/>
    </row>
    <row r="2694" spans="9:9" x14ac:dyDescent="0.3">
      <c r="I2694" s="14"/>
    </row>
    <row r="2695" spans="9:9" x14ac:dyDescent="0.3">
      <c r="I2695" s="14"/>
    </row>
    <row r="2696" spans="9:9" x14ac:dyDescent="0.3">
      <c r="I2696" s="14"/>
    </row>
    <row r="2697" spans="9:9" x14ac:dyDescent="0.3">
      <c r="I2697" s="14"/>
    </row>
    <row r="2698" spans="9:9" x14ac:dyDescent="0.3">
      <c r="I2698" s="14"/>
    </row>
    <row r="2699" spans="9:9" x14ac:dyDescent="0.3">
      <c r="I2699" s="14"/>
    </row>
    <row r="2700" spans="9:9" x14ac:dyDescent="0.3">
      <c r="I2700" s="14"/>
    </row>
    <row r="2701" spans="9:9" x14ac:dyDescent="0.3">
      <c r="I2701" s="14"/>
    </row>
    <row r="2702" spans="9:9" x14ac:dyDescent="0.3">
      <c r="I2702" s="14"/>
    </row>
    <row r="2703" spans="9:9" x14ac:dyDescent="0.3">
      <c r="I2703" s="14"/>
    </row>
    <row r="2704" spans="9:9" x14ac:dyDescent="0.3">
      <c r="I2704" s="14"/>
    </row>
    <row r="2705" spans="9:9" x14ac:dyDescent="0.3">
      <c r="I2705" s="14"/>
    </row>
    <row r="2706" spans="9:9" x14ac:dyDescent="0.3">
      <c r="I2706" s="14"/>
    </row>
    <row r="2707" spans="9:9" x14ac:dyDescent="0.3">
      <c r="I2707" s="14"/>
    </row>
    <row r="2708" spans="9:9" x14ac:dyDescent="0.3">
      <c r="I2708" s="14"/>
    </row>
    <row r="2709" spans="9:9" x14ac:dyDescent="0.3">
      <c r="I2709" s="14"/>
    </row>
    <row r="2710" spans="9:9" x14ac:dyDescent="0.3">
      <c r="I2710" s="14"/>
    </row>
    <row r="2711" spans="9:9" x14ac:dyDescent="0.3">
      <c r="I2711" s="14"/>
    </row>
    <row r="2712" spans="9:9" x14ac:dyDescent="0.3">
      <c r="I2712" s="14"/>
    </row>
    <row r="2713" spans="9:9" x14ac:dyDescent="0.3">
      <c r="I2713" s="14"/>
    </row>
    <row r="2714" spans="9:9" x14ac:dyDescent="0.3">
      <c r="I2714" s="14"/>
    </row>
    <row r="2715" spans="9:9" x14ac:dyDescent="0.3">
      <c r="I2715" s="14"/>
    </row>
    <row r="2716" spans="9:9" x14ac:dyDescent="0.3">
      <c r="I2716" s="14"/>
    </row>
    <row r="2717" spans="9:9" x14ac:dyDescent="0.3">
      <c r="I2717" s="14"/>
    </row>
    <row r="2718" spans="9:9" x14ac:dyDescent="0.3">
      <c r="I2718" s="14"/>
    </row>
    <row r="2719" spans="9:9" x14ac:dyDescent="0.3">
      <c r="I2719" s="14"/>
    </row>
    <row r="2720" spans="9:9" x14ac:dyDescent="0.3">
      <c r="I2720" s="14"/>
    </row>
    <row r="2721" spans="9:9" x14ac:dyDescent="0.3">
      <c r="I2721" s="14"/>
    </row>
    <row r="2722" spans="9:9" x14ac:dyDescent="0.3">
      <c r="I2722" s="14"/>
    </row>
    <row r="2723" spans="9:9" x14ac:dyDescent="0.3">
      <c r="I2723" s="14"/>
    </row>
    <row r="2724" spans="9:9" x14ac:dyDescent="0.3">
      <c r="I2724" s="14"/>
    </row>
    <row r="2725" spans="9:9" x14ac:dyDescent="0.3">
      <c r="I2725" s="14"/>
    </row>
    <row r="2726" spans="9:9" x14ac:dyDescent="0.3">
      <c r="I2726" s="14"/>
    </row>
    <row r="2727" spans="9:9" x14ac:dyDescent="0.3">
      <c r="I2727" s="14"/>
    </row>
    <row r="2728" spans="9:9" x14ac:dyDescent="0.3">
      <c r="I2728" s="14"/>
    </row>
    <row r="2729" spans="9:9" x14ac:dyDescent="0.3">
      <c r="I2729" s="14"/>
    </row>
    <row r="2730" spans="9:9" x14ac:dyDescent="0.3">
      <c r="I2730" s="14"/>
    </row>
    <row r="2731" spans="9:9" x14ac:dyDescent="0.3">
      <c r="I2731" s="14"/>
    </row>
    <row r="2732" spans="9:9" x14ac:dyDescent="0.3">
      <c r="I2732" s="14"/>
    </row>
    <row r="2733" spans="9:9" x14ac:dyDescent="0.3">
      <c r="I2733" s="14"/>
    </row>
    <row r="2734" spans="9:9" x14ac:dyDescent="0.3">
      <c r="I2734" s="14"/>
    </row>
    <row r="2735" spans="9:9" x14ac:dyDescent="0.3">
      <c r="I2735" s="14"/>
    </row>
    <row r="2736" spans="9:9" x14ac:dyDescent="0.3">
      <c r="I2736" s="14"/>
    </row>
    <row r="2737" spans="9:9" x14ac:dyDescent="0.3">
      <c r="I2737" s="14"/>
    </row>
    <row r="2738" spans="9:9" x14ac:dyDescent="0.3">
      <c r="I2738" s="14"/>
    </row>
    <row r="2739" spans="9:9" x14ac:dyDescent="0.3">
      <c r="I2739" s="14"/>
    </row>
    <row r="2740" spans="9:9" x14ac:dyDescent="0.3">
      <c r="I2740" s="14"/>
    </row>
    <row r="2741" spans="9:9" x14ac:dyDescent="0.3">
      <c r="I2741" s="14"/>
    </row>
    <row r="2742" spans="9:9" x14ac:dyDescent="0.3">
      <c r="I2742" s="14"/>
    </row>
    <row r="2743" spans="9:9" x14ac:dyDescent="0.3">
      <c r="I2743" s="14"/>
    </row>
    <row r="2744" spans="9:9" x14ac:dyDescent="0.3">
      <c r="I2744" s="14"/>
    </row>
    <row r="2745" spans="9:9" x14ac:dyDescent="0.3">
      <c r="I2745" s="14"/>
    </row>
    <row r="2746" spans="9:9" x14ac:dyDescent="0.3">
      <c r="I2746" s="14"/>
    </row>
    <row r="2747" spans="9:9" x14ac:dyDescent="0.3">
      <c r="I2747" s="14"/>
    </row>
    <row r="2748" spans="9:9" x14ac:dyDescent="0.3">
      <c r="I2748" s="14"/>
    </row>
    <row r="2749" spans="9:9" x14ac:dyDescent="0.3">
      <c r="I2749" s="14"/>
    </row>
    <row r="2750" spans="9:9" x14ac:dyDescent="0.3">
      <c r="I2750" s="14"/>
    </row>
    <row r="2751" spans="9:9" x14ac:dyDescent="0.3">
      <c r="I2751" s="14"/>
    </row>
    <row r="2752" spans="9:9" x14ac:dyDescent="0.3">
      <c r="I2752" s="14"/>
    </row>
    <row r="2753" spans="9:9" x14ac:dyDescent="0.3">
      <c r="I2753" s="14"/>
    </row>
    <row r="2754" spans="9:9" x14ac:dyDescent="0.3">
      <c r="I2754" s="14"/>
    </row>
    <row r="2755" spans="9:9" x14ac:dyDescent="0.3">
      <c r="I2755" s="14"/>
    </row>
    <row r="2756" spans="9:9" x14ac:dyDescent="0.3">
      <c r="I2756" s="14"/>
    </row>
    <row r="2757" spans="9:9" x14ac:dyDescent="0.3">
      <c r="I2757" s="14"/>
    </row>
    <row r="2758" spans="9:9" x14ac:dyDescent="0.3">
      <c r="I2758" s="14"/>
    </row>
    <row r="2759" spans="9:9" x14ac:dyDescent="0.3">
      <c r="I2759" s="14"/>
    </row>
    <row r="2760" spans="9:9" x14ac:dyDescent="0.3">
      <c r="I2760" s="14"/>
    </row>
    <row r="2761" spans="9:9" x14ac:dyDescent="0.3">
      <c r="I2761" s="14"/>
    </row>
    <row r="2762" spans="9:9" x14ac:dyDescent="0.3">
      <c r="I2762" s="14"/>
    </row>
    <row r="2763" spans="9:9" x14ac:dyDescent="0.3">
      <c r="I2763" s="14"/>
    </row>
    <row r="2764" spans="9:9" x14ac:dyDescent="0.3">
      <c r="I2764" s="14"/>
    </row>
    <row r="2765" spans="9:9" x14ac:dyDescent="0.3">
      <c r="I2765" s="14"/>
    </row>
    <row r="2766" spans="9:9" x14ac:dyDescent="0.3">
      <c r="I2766" s="14"/>
    </row>
    <row r="2767" spans="9:9" x14ac:dyDescent="0.3">
      <c r="I2767" s="14"/>
    </row>
    <row r="2768" spans="9:9" x14ac:dyDescent="0.3">
      <c r="I2768" s="14"/>
    </row>
    <row r="2769" spans="9:9" x14ac:dyDescent="0.3">
      <c r="I2769" s="14"/>
    </row>
    <row r="2770" spans="9:9" x14ac:dyDescent="0.3">
      <c r="I2770" s="14"/>
    </row>
    <row r="2771" spans="9:9" x14ac:dyDescent="0.3">
      <c r="I2771" s="14"/>
    </row>
    <row r="2772" spans="9:9" x14ac:dyDescent="0.3">
      <c r="I2772" s="14"/>
    </row>
    <row r="2773" spans="9:9" x14ac:dyDescent="0.3">
      <c r="I2773" s="14"/>
    </row>
    <row r="2774" spans="9:9" x14ac:dyDescent="0.3">
      <c r="I2774" s="14"/>
    </row>
    <row r="2775" spans="9:9" x14ac:dyDescent="0.3">
      <c r="I2775" s="14"/>
    </row>
    <row r="2776" spans="9:9" x14ac:dyDescent="0.3">
      <c r="I2776" s="14"/>
    </row>
    <row r="2777" spans="9:9" x14ac:dyDescent="0.3">
      <c r="I2777" s="14"/>
    </row>
    <row r="2778" spans="9:9" x14ac:dyDescent="0.3">
      <c r="I2778" s="14"/>
    </row>
    <row r="2779" spans="9:9" x14ac:dyDescent="0.3">
      <c r="I2779" s="14"/>
    </row>
    <row r="2780" spans="9:9" x14ac:dyDescent="0.3">
      <c r="I2780" s="14"/>
    </row>
    <row r="2781" spans="9:9" x14ac:dyDescent="0.3">
      <c r="I2781" s="14"/>
    </row>
    <row r="2782" spans="9:9" x14ac:dyDescent="0.3">
      <c r="I2782" s="14"/>
    </row>
    <row r="2783" spans="9:9" x14ac:dyDescent="0.3">
      <c r="I2783" s="14"/>
    </row>
    <row r="2784" spans="9:9" x14ac:dyDescent="0.3">
      <c r="I2784" s="14"/>
    </row>
    <row r="2785" spans="9:9" x14ac:dyDescent="0.3">
      <c r="I2785" s="14"/>
    </row>
    <row r="2786" spans="9:9" x14ac:dyDescent="0.3">
      <c r="I2786" s="14"/>
    </row>
    <row r="2787" spans="9:9" x14ac:dyDescent="0.3">
      <c r="I2787" s="14"/>
    </row>
    <row r="2788" spans="9:9" x14ac:dyDescent="0.3">
      <c r="I2788" s="14"/>
    </row>
    <row r="2789" spans="9:9" x14ac:dyDescent="0.3">
      <c r="I2789" s="14"/>
    </row>
    <row r="2790" spans="9:9" x14ac:dyDescent="0.3">
      <c r="I2790" s="14"/>
    </row>
    <row r="2791" spans="9:9" x14ac:dyDescent="0.3">
      <c r="I2791" s="14"/>
    </row>
    <row r="2792" spans="9:9" x14ac:dyDescent="0.3">
      <c r="I2792" s="14"/>
    </row>
    <row r="2793" spans="9:9" x14ac:dyDescent="0.3">
      <c r="I2793" s="14"/>
    </row>
    <row r="2794" spans="9:9" x14ac:dyDescent="0.3">
      <c r="I2794" s="14"/>
    </row>
    <row r="2795" spans="9:9" x14ac:dyDescent="0.3">
      <c r="I2795" s="14"/>
    </row>
    <row r="2796" spans="9:9" x14ac:dyDescent="0.3">
      <c r="I2796" s="14"/>
    </row>
    <row r="2797" spans="9:9" x14ac:dyDescent="0.3">
      <c r="I2797" s="14"/>
    </row>
    <row r="2798" spans="9:9" x14ac:dyDescent="0.3">
      <c r="I2798" s="14"/>
    </row>
    <row r="2799" spans="9:9" x14ac:dyDescent="0.3">
      <c r="I2799" s="14"/>
    </row>
    <row r="2800" spans="9:9" x14ac:dyDescent="0.3">
      <c r="I2800" s="14"/>
    </row>
    <row r="2801" spans="9:9" x14ac:dyDescent="0.3">
      <c r="I2801" s="14"/>
    </row>
    <row r="2802" spans="9:9" x14ac:dyDescent="0.3">
      <c r="I2802" s="14"/>
    </row>
    <row r="2803" spans="9:9" x14ac:dyDescent="0.3">
      <c r="I2803" s="14"/>
    </row>
    <row r="2804" spans="9:9" x14ac:dyDescent="0.3">
      <c r="I2804" s="14"/>
    </row>
    <row r="2805" spans="9:9" x14ac:dyDescent="0.3">
      <c r="I2805" s="14"/>
    </row>
    <row r="2806" spans="9:9" x14ac:dyDescent="0.3">
      <c r="I2806" s="14"/>
    </row>
    <row r="2807" spans="9:9" x14ac:dyDescent="0.3">
      <c r="I2807" s="14"/>
    </row>
    <row r="2808" spans="9:9" x14ac:dyDescent="0.3">
      <c r="I2808" s="14"/>
    </row>
    <row r="2809" spans="9:9" x14ac:dyDescent="0.3">
      <c r="I2809" s="14"/>
    </row>
    <row r="2810" spans="9:9" x14ac:dyDescent="0.3">
      <c r="I2810" s="14"/>
    </row>
    <row r="2811" spans="9:9" x14ac:dyDescent="0.3">
      <c r="I2811" s="14"/>
    </row>
    <row r="2812" spans="9:9" x14ac:dyDescent="0.3">
      <c r="I2812" s="14"/>
    </row>
    <row r="2813" spans="9:9" x14ac:dyDescent="0.3">
      <c r="I2813" s="14"/>
    </row>
    <row r="2814" spans="9:9" x14ac:dyDescent="0.3">
      <c r="I2814" s="14"/>
    </row>
    <row r="2815" spans="9:9" x14ac:dyDescent="0.3">
      <c r="I2815" s="14"/>
    </row>
    <row r="2816" spans="9:9" x14ac:dyDescent="0.3">
      <c r="I2816" s="14"/>
    </row>
    <row r="2817" spans="9:9" x14ac:dyDescent="0.3">
      <c r="I2817" s="14"/>
    </row>
    <row r="2818" spans="9:9" x14ac:dyDescent="0.3">
      <c r="I2818" s="14"/>
    </row>
    <row r="2819" spans="9:9" x14ac:dyDescent="0.3">
      <c r="I2819" s="14"/>
    </row>
    <row r="2820" spans="9:9" x14ac:dyDescent="0.3">
      <c r="I2820" s="14"/>
    </row>
    <row r="2821" spans="9:9" x14ac:dyDescent="0.3">
      <c r="I2821" s="14"/>
    </row>
    <row r="2822" spans="9:9" x14ac:dyDescent="0.3">
      <c r="I2822" s="14"/>
    </row>
    <row r="2823" spans="9:9" x14ac:dyDescent="0.3">
      <c r="I2823" s="14"/>
    </row>
    <row r="2824" spans="9:9" x14ac:dyDescent="0.3">
      <c r="I2824" s="14"/>
    </row>
    <row r="2825" spans="9:9" x14ac:dyDescent="0.3">
      <c r="I2825" s="14"/>
    </row>
    <row r="2826" spans="9:9" x14ac:dyDescent="0.3">
      <c r="I2826" s="14"/>
    </row>
    <row r="2827" spans="9:9" x14ac:dyDescent="0.3">
      <c r="I2827" s="14"/>
    </row>
    <row r="2828" spans="9:9" x14ac:dyDescent="0.3">
      <c r="I2828" s="14"/>
    </row>
    <row r="2829" spans="9:9" x14ac:dyDescent="0.3">
      <c r="I2829" s="14"/>
    </row>
    <row r="2830" spans="9:9" x14ac:dyDescent="0.3">
      <c r="I2830" s="14"/>
    </row>
    <row r="2831" spans="9:9" x14ac:dyDescent="0.3">
      <c r="I2831" s="14"/>
    </row>
    <row r="2832" spans="9:9" x14ac:dyDescent="0.3">
      <c r="I2832" s="14"/>
    </row>
    <row r="2833" spans="9:9" x14ac:dyDescent="0.3">
      <c r="I2833" s="14"/>
    </row>
    <row r="2834" spans="9:9" x14ac:dyDescent="0.3">
      <c r="I2834" s="14"/>
    </row>
    <row r="2835" spans="9:9" x14ac:dyDescent="0.3">
      <c r="I2835" s="14"/>
    </row>
    <row r="2836" spans="9:9" x14ac:dyDescent="0.3">
      <c r="I2836" s="14"/>
    </row>
    <row r="2837" spans="9:9" x14ac:dyDescent="0.3">
      <c r="I2837" s="14"/>
    </row>
    <row r="2838" spans="9:9" x14ac:dyDescent="0.3">
      <c r="I2838" s="14"/>
    </row>
    <row r="2839" spans="9:9" x14ac:dyDescent="0.3">
      <c r="I2839" s="14"/>
    </row>
    <row r="2840" spans="9:9" x14ac:dyDescent="0.3">
      <c r="I2840" s="14"/>
    </row>
    <row r="2841" spans="9:9" x14ac:dyDescent="0.3">
      <c r="I2841" s="14"/>
    </row>
    <row r="2842" spans="9:9" x14ac:dyDescent="0.3">
      <c r="I2842" s="14"/>
    </row>
    <row r="2843" spans="9:9" x14ac:dyDescent="0.3">
      <c r="I2843" s="14"/>
    </row>
    <row r="2844" spans="9:9" x14ac:dyDescent="0.3">
      <c r="I2844" s="14"/>
    </row>
    <row r="2845" spans="9:9" x14ac:dyDescent="0.3">
      <c r="I2845" s="14"/>
    </row>
    <row r="2846" spans="9:9" x14ac:dyDescent="0.3">
      <c r="I2846" s="14"/>
    </row>
    <row r="2847" spans="9:9" x14ac:dyDescent="0.3">
      <c r="I2847" s="14"/>
    </row>
    <row r="2848" spans="9:9" x14ac:dyDescent="0.3">
      <c r="I2848" s="14"/>
    </row>
    <row r="2849" spans="9:9" x14ac:dyDescent="0.3">
      <c r="I2849" s="14"/>
    </row>
    <row r="2850" spans="9:9" x14ac:dyDescent="0.3">
      <c r="I2850" s="14"/>
    </row>
    <row r="2851" spans="9:9" x14ac:dyDescent="0.3">
      <c r="I2851" s="14"/>
    </row>
    <row r="2852" spans="9:9" x14ac:dyDescent="0.3">
      <c r="I2852" s="14"/>
    </row>
    <row r="2853" spans="9:9" x14ac:dyDescent="0.3">
      <c r="I2853" s="14"/>
    </row>
    <row r="2854" spans="9:9" x14ac:dyDescent="0.3">
      <c r="I2854" s="14"/>
    </row>
    <row r="2855" spans="9:9" x14ac:dyDescent="0.3">
      <c r="I2855" s="14"/>
    </row>
    <row r="2856" spans="9:9" x14ac:dyDescent="0.3">
      <c r="I2856" s="14"/>
    </row>
    <row r="2857" spans="9:9" x14ac:dyDescent="0.3">
      <c r="I2857" s="14"/>
    </row>
    <row r="2858" spans="9:9" x14ac:dyDescent="0.3">
      <c r="I2858" s="14"/>
    </row>
    <row r="2859" spans="9:9" x14ac:dyDescent="0.3">
      <c r="I2859" s="14"/>
    </row>
    <row r="2860" spans="9:9" x14ac:dyDescent="0.3">
      <c r="I2860" s="14"/>
    </row>
    <row r="2861" spans="9:9" x14ac:dyDescent="0.3">
      <c r="I2861" s="14"/>
    </row>
    <row r="2862" spans="9:9" x14ac:dyDescent="0.3">
      <c r="I2862" s="14"/>
    </row>
    <row r="2863" spans="9:9" x14ac:dyDescent="0.3">
      <c r="I2863" s="14"/>
    </row>
    <row r="2864" spans="9:9" x14ac:dyDescent="0.3">
      <c r="I2864" s="14"/>
    </row>
    <row r="2865" spans="9:9" x14ac:dyDescent="0.3">
      <c r="I2865" s="14"/>
    </row>
    <row r="2866" spans="9:9" x14ac:dyDescent="0.3">
      <c r="I2866" s="14"/>
    </row>
    <row r="2867" spans="9:9" x14ac:dyDescent="0.3">
      <c r="I2867" s="14"/>
    </row>
    <row r="2868" spans="9:9" x14ac:dyDescent="0.3">
      <c r="I2868" s="14"/>
    </row>
    <row r="2869" spans="9:9" x14ac:dyDescent="0.3">
      <c r="I2869" s="14"/>
    </row>
    <row r="2870" spans="9:9" x14ac:dyDescent="0.3">
      <c r="I2870" s="14"/>
    </row>
    <row r="2871" spans="9:9" x14ac:dyDescent="0.3">
      <c r="I2871" s="14"/>
    </row>
    <row r="2872" spans="9:9" x14ac:dyDescent="0.3">
      <c r="I2872" s="14"/>
    </row>
    <row r="2873" spans="9:9" x14ac:dyDescent="0.3">
      <c r="I2873" s="14"/>
    </row>
    <row r="2874" spans="9:9" x14ac:dyDescent="0.3">
      <c r="I2874" s="14"/>
    </row>
    <row r="2875" spans="9:9" x14ac:dyDescent="0.3">
      <c r="I2875" s="14"/>
    </row>
    <row r="2876" spans="9:9" x14ac:dyDescent="0.3">
      <c r="I2876" s="14"/>
    </row>
    <row r="2877" spans="9:9" x14ac:dyDescent="0.3">
      <c r="I2877" s="14"/>
    </row>
    <row r="2878" spans="9:9" x14ac:dyDescent="0.3">
      <c r="I2878" s="14"/>
    </row>
    <row r="2879" spans="9:9" x14ac:dyDescent="0.3">
      <c r="I2879" s="14"/>
    </row>
    <row r="2880" spans="9:9" x14ac:dyDescent="0.3">
      <c r="I2880" s="14"/>
    </row>
    <row r="2881" spans="9:9" x14ac:dyDescent="0.3">
      <c r="I2881" s="14"/>
    </row>
    <row r="2882" spans="9:9" x14ac:dyDescent="0.3">
      <c r="I2882" s="14"/>
    </row>
    <row r="2883" spans="9:9" x14ac:dyDescent="0.3">
      <c r="I2883" s="14"/>
    </row>
    <row r="2884" spans="9:9" x14ac:dyDescent="0.3">
      <c r="I2884" s="14"/>
    </row>
    <row r="2885" spans="9:9" x14ac:dyDescent="0.3">
      <c r="I2885" s="14"/>
    </row>
    <row r="2886" spans="9:9" x14ac:dyDescent="0.3">
      <c r="I2886" s="14"/>
    </row>
    <row r="2887" spans="9:9" x14ac:dyDescent="0.3">
      <c r="I2887" s="14"/>
    </row>
    <row r="2888" spans="9:9" x14ac:dyDescent="0.3">
      <c r="I2888" s="14"/>
    </row>
    <row r="2889" spans="9:9" x14ac:dyDescent="0.3">
      <c r="I2889" s="14"/>
    </row>
    <row r="2890" spans="9:9" x14ac:dyDescent="0.3">
      <c r="I2890" s="14"/>
    </row>
    <row r="2891" spans="9:9" x14ac:dyDescent="0.3">
      <c r="I2891" s="14"/>
    </row>
    <row r="2892" spans="9:9" x14ac:dyDescent="0.3">
      <c r="I2892" s="14"/>
    </row>
    <row r="2893" spans="9:9" x14ac:dyDescent="0.3">
      <c r="I2893" s="14"/>
    </row>
    <row r="2894" spans="9:9" x14ac:dyDescent="0.3">
      <c r="I2894" s="14"/>
    </row>
    <row r="2895" spans="9:9" x14ac:dyDescent="0.3">
      <c r="I2895" s="14"/>
    </row>
    <row r="2896" spans="9:9" x14ac:dyDescent="0.3">
      <c r="I2896" s="14"/>
    </row>
    <row r="2897" spans="9:9" x14ac:dyDescent="0.3">
      <c r="I2897" s="14"/>
    </row>
    <row r="2898" spans="9:9" x14ac:dyDescent="0.3">
      <c r="I2898" s="14"/>
    </row>
    <row r="2899" spans="9:9" x14ac:dyDescent="0.3">
      <c r="I2899" s="14"/>
    </row>
    <row r="2900" spans="9:9" x14ac:dyDescent="0.3">
      <c r="I2900" s="14"/>
    </row>
    <row r="2901" spans="9:9" x14ac:dyDescent="0.3">
      <c r="I2901" s="14"/>
    </row>
    <row r="2902" spans="9:9" x14ac:dyDescent="0.3">
      <c r="I2902" s="14"/>
    </row>
    <row r="2903" spans="9:9" x14ac:dyDescent="0.3">
      <c r="I2903" s="14"/>
    </row>
    <row r="2904" spans="9:9" x14ac:dyDescent="0.3">
      <c r="I2904" s="14"/>
    </row>
    <row r="2905" spans="9:9" x14ac:dyDescent="0.3">
      <c r="I2905" s="14"/>
    </row>
    <row r="2906" spans="9:9" x14ac:dyDescent="0.3">
      <c r="I2906" s="14"/>
    </row>
    <row r="2907" spans="9:9" x14ac:dyDescent="0.3">
      <c r="I2907" s="14"/>
    </row>
    <row r="2908" spans="9:9" x14ac:dyDescent="0.3">
      <c r="I2908" s="14"/>
    </row>
    <row r="2909" spans="9:9" x14ac:dyDescent="0.3">
      <c r="I2909" s="14"/>
    </row>
    <row r="2910" spans="9:9" x14ac:dyDescent="0.3">
      <c r="I2910" s="14"/>
    </row>
    <row r="2911" spans="9:9" x14ac:dyDescent="0.3">
      <c r="I2911" s="14"/>
    </row>
    <row r="2912" spans="9:9" x14ac:dyDescent="0.3">
      <c r="I2912" s="14"/>
    </row>
    <row r="2913" spans="9:9" x14ac:dyDescent="0.3">
      <c r="I2913" s="14"/>
    </row>
    <row r="2914" spans="9:9" x14ac:dyDescent="0.3">
      <c r="I2914" s="14"/>
    </row>
    <row r="2915" spans="9:9" x14ac:dyDescent="0.3">
      <c r="I2915" s="14"/>
    </row>
    <row r="2916" spans="9:9" x14ac:dyDescent="0.3">
      <c r="I2916" s="14"/>
    </row>
    <row r="2917" spans="9:9" x14ac:dyDescent="0.3">
      <c r="I2917" s="14"/>
    </row>
    <row r="2918" spans="9:9" x14ac:dyDescent="0.3">
      <c r="I2918" s="14"/>
    </row>
    <row r="2919" spans="9:9" x14ac:dyDescent="0.3">
      <c r="I2919" s="14"/>
    </row>
    <row r="2920" spans="9:9" x14ac:dyDescent="0.3">
      <c r="I2920" s="14"/>
    </row>
    <row r="2921" spans="9:9" x14ac:dyDescent="0.3">
      <c r="I2921" s="14"/>
    </row>
    <row r="2922" spans="9:9" x14ac:dyDescent="0.3">
      <c r="I2922" s="14"/>
    </row>
    <row r="2923" spans="9:9" x14ac:dyDescent="0.3">
      <c r="I2923" s="14"/>
    </row>
    <row r="2924" spans="9:9" x14ac:dyDescent="0.3">
      <c r="I2924" s="14"/>
    </row>
    <row r="2925" spans="9:9" x14ac:dyDescent="0.3">
      <c r="I2925" s="14"/>
    </row>
    <row r="2926" spans="9:9" x14ac:dyDescent="0.3">
      <c r="I2926" s="14"/>
    </row>
    <row r="2927" spans="9:9" x14ac:dyDescent="0.3">
      <c r="I2927" s="14"/>
    </row>
    <row r="2928" spans="9:9" x14ac:dyDescent="0.3">
      <c r="I2928" s="14"/>
    </row>
    <row r="2929" spans="9:9" x14ac:dyDescent="0.3">
      <c r="I2929" s="14"/>
    </row>
    <row r="2930" spans="9:9" x14ac:dyDescent="0.3">
      <c r="I2930" s="14"/>
    </row>
    <row r="2931" spans="9:9" x14ac:dyDescent="0.3">
      <c r="I2931" s="14"/>
    </row>
    <row r="2932" spans="9:9" x14ac:dyDescent="0.3">
      <c r="I2932" s="14"/>
    </row>
    <row r="2933" spans="9:9" x14ac:dyDescent="0.3">
      <c r="I2933" s="14"/>
    </row>
    <row r="2934" spans="9:9" x14ac:dyDescent="0.3">
      <c r="I2934" s="14"/>
    </row>
    <row r="2935" spans="9:9" x14ac:dyDescent="0.3">
      <c r="I2935" s="14"/>
    </row>
    <row r="2936" spans="9:9" x14ac:dyDescent="0.3">
      <c r="I2936" s="14"/>
    </row>
    <row r="2937" spans="9:9" x14ac:dyDescent="0.3">
      <c r="I2937" s="14"/>
    </row>
    <row r="2938" spans="9:9" x14ac:dyDescent="0.3">
      <c r="I2938" s="14"/>
    </row>
    <row r="2939" spans="9:9" x14ac:dyDescent="0.3">
      <c r="I2939" s="14"/>
    </row>
    <row r="2940" spans="9:9" x14ac:dyDescent="0.3">
      <c r="I2940" s="14"/>
    </row>
    <row r="2941" spans="9:9" x14ac:dyDescent="0.3">
      <c r="I2941" s="14"/>
    </row>
    <row r="2942" spans="9:9" x14ac:dyDescent="0.3">
      <c r="I2942" s="14"/>
    </row>
    <row r="2943" spans="9:9" x14ac:dyDescent="0.3">
      <c r="I2943" s="14"/>
    </row>
    <row r="2944" spans="9:9" x14ac:dyDescent="0.3">
      <c r="I2944" s="14"/>
    </row>
    <row r="2945" spans="9:9" x14ac:dyDescent="0.3">
      <c r="I2945" s="14"/>
    </row>
    <row r="2946" spans="9:9" x14ac:dyDescent="0.3">
      <c r="I2946" s="14"/>
    </row>
    <row r="2947" spans="9:9" x14ac:dyDescent="0.3">
      <c r="I2947" s="14"/>
    </row>
    <row r="2948" spans="9:9" x14ac:dyDescent="0.3">
      <c r="I2948" s="14"/>
    </row>
    <row r="2949" spans="9:9" x14ac:dyDescent="0.3">
      <c r="I2949" s="14"/>
    </row>
    <row r="2950" spans="9:9" x14ac:dyDescent="0.3">
      <c r="I2950" s="14"/>
    </row>
    <row r="2951" spans="9:9" x14ac:dyDescent="0.3">
      <c r="I2951" s="14"/>
    </row>
    <row r="2952" spans="9:9" x14ac:dyDescent="0.3">
      <c r="I2952" s="14"/>
    </row>
    <row r="2953" spans="9:9" x14ac:dyDescent="0.3">
      <c r="I2953" s="14"/>
    </row>
    <row r="2954" spans="9:9" x14ac:dyDescent="0.3">
      <c r="I2954" s="14"/>
    </row>
    <row r="2955" spans="9:9" x14ac:dyDescent="0.3">
      <c r="I2955" s="14"/>
    </row>
    <row r="2956" spans="9:9" x14ac:dyDescent="0.3">
      <c r="I2956" s="14"/>
    </row>
    <row r="2957" spans="9:9" x14ac:dyDescent="0.3">
      <c r="I2957" s="14"/>
    </row>
    <row r="2958" spans="9:9" x14ac:dyDescent="0.3">
      <c r="I2958" s="14"/>
    </row>
    <row r="2959" spans="9:9" x14ac:dyDescent="0.3">
      <c r="I2959" s="14"/>
    </row>
    <row r="2960" spans="9:9" x14ac:dyDescent="0.3">
      <c r="I2960" s="14"/>
    </row>
    <row r="2961" spans="9:9" x14ac:dyDescent="0.3">
      <c r="I2961" s="14"/>
    </row>
    <row r="2962" spans="9:9" x14ac:dyDescent="0.3">
      <c r="I2962" s="14"/>
    </row>
    <row r="2963" spans="9:9" x14ac:dyDescent="0.3">
      <c r="I2963" s="14"/>
    </row>
    <row r="2964" spans="9:9" x14ac:dyDescent="0.3">
      <c r="I2964" s="14"/>
    </row>
    <row r="2965" spans="9:9" x14ac:dyDescent="0.3">
      <c r="I2965" s="14"/>
    </row>
    <row r="2966" spans="9:9" x14ac:dyDescent="0.3">
      <c r="I2966" s="14"/>
    </row>
    <row r="2967" spans="9:9" x14ac:dyDescent="0.3">
      <c r="I2967" s="14"/>
    </row>
    <row r="2968" spans="9:9" x14ac:dyDescent="0.3">
      <c r="I2968" s="14"/>
    </row>
    <row r="2969" spans="9:9" x14ac:dyDescent="0.3">
      <c r="I2969" s="14"/>
    </row>
    <row r="2970" spans="9:9" x14ac:dyDescent="0.3">
      <c r="I2970" s="14"/>
    </row>
    <row r="2971" spans="9:9" x14ac:dyDescent="0.3">
      <c r="I2971" s="14"/>
    </row>
    <row r="2972" spans="9:9" x14ac:dyDescent="0.3">
      <c r="I2972" s="14"/>
    </row>
    <row r="2973" spans="9:9" x14ac:dyDescent="0.3">
      <c r="I2973" s="14"/>
    </row>
    <row r="2974" spans="9:9" x14ac:dyDescent="0.3">
      <c r="I2974" s="14"/>
    </row>
    <row r="2975" spans="9:9" x14ac:dyDescent="0.3">
      <c r="I2975" s="14"/>
    </row>
    <row r="2976" spans="9:9" x14ac:dyDescent="0.3">
      <c r="I2976" s="14"/>
    </row>
    <row r="2977" spans="9:9" x14ac:dyDescent="0.3">
      <c r="I2977" s="14"/>
    </row>
    <row r="2978" spans="9:9" x14ac:dyDescent="0.3">
      <c r="I2978" s="14"/>
    </row>
    <row r="2979" spans="9:9" x14ac:dyDescent="0.3">
      <c r="I2979" s="14"/>
    </row>
    <row r="2980" spans="9:9" x14ac:dyDescent="0.3">
      <c r="I2980" s="14"/>
    </row>
    <row r="2981" spans="9:9" x14ac:dyDescent="0.3">
      <c r="I2981" s="14"/>
    </row>
    <row r="2982" spans="9:9" x14ac:dyDescent="0.3">
      <c r="I2982" s="14"/>
    </row>
    <row r="2983" spans="9:9" x14ac:dyDescent="0.3">
      <c r="I2983" s="14"/>
    </row>
    <row r="2984" spans="9:9" x14ac:dyDescent="0.3">
      <c r="I2984" s="14"/>
    </row>
    <row r="2985" spans="9:9" x14ac:dyDescent="0.3">
      <c r="I2985" s="14"/>
    </row>
    <row r="2986" spans="9:9" x14ac:dyDescent="0.3">
      <c r="I2986" s="14"/>
    </row>
    <row r="2987" spans="9:9" x14ac:dyDescent="0.3">
      <c r="I2987" s="14"/>
    </row>
    <row r="2988" spans="9:9" x14ac:dyDescent="0.3">
      <c r="I2988" s="14"/>
    </row>
    <row r="2989" spans="9:9" x14ac:dyDescent="0.3">
      <c r="I2989" s="14"/>
    </row>
    <row r="2990" spans="9:9" x14ac:dyDescent="0.3">
      <c r="I2990" s="14"/>
    </row>
    <row r="2991" spans="9:9" x14ac:dyDescent="0.3">
      <c r="I2991" s="14"/>
    </row>
    <row r="2992" spans="9:9" x14ac:dyDescent="0.3">
      <c r="I2992" s="14"/>
    </row>
    <row r="2993" spans="9:9" x14ac:dyDescent="0.3">
      <c r="I2993" s="14"/>
    </row>
    <row r="2994" spans="9:9" x14ac:dyDescent="0.3">
      <c r="I2994" s="14"/>
    </row>
    <row r="2995" spans="9:9" x14ac:dyDescent="0.3">
      <c r="I2995" s="14"/>
    </row>
    <row r="2996" spans="9:9" x14ac:dyDescent="0.3">
      <c r="I2996" s="14"/>
    </row>
    <row r="2997" spans="9:9" x14ac:dyDescent="0.3">
      <c r="I2997" s="14"/>
    </row>
    <row r="2998" spans="9:9" x14ac:dyDescent="0.3">
      <c r="I2998" s="14"/>
    </row>
    <row r="2999" spans="9:9" x14ac:dyDescent="0.3">
      <c r="I2999" s="14"/>
    </row>
    <row r="3000" spans="9:9" x14ac:dyDescent="0.3">
      <c r="I3000" s="14"/>
    </row>
    <row r="3001" spans="9:9" x14ac:dyDescent="0.3">
      <c r="I3001" s="14"/>
    </row>
    <row r="3002" spans="9:9" x14ac:dyDescent="0.3">
      <c r="I3002" s="14"/>
    </row>
    <row r="3003" spans="9:9" x14ac:dyDescent="0.3">
      <c r="I3003" s="14"/>
    </row>
    <row r="3004" spans="9:9" x14ac:dyDescent="0.3">
      <c r="I3004" s="14"/>
    </row>
    <row r="3005" spans="9:9" x14ac:dyDescent="0.3">
      <c r="I3005" s="14"/>
    </row>
    <row r="3006" spans="9:9" x14ac:dyDescent="0.3">
      <c r="I3006" s="14"/>
    </row>
    <row r="3007" spans="9:9" x14ac:dyDescent="0.3">
      <c r="I3007" s="14"/>
    </row>
    <row r="3008" spans="9:9" x14ac:dyDescent="0.3">
      <c r="I3008" s="14"/>
    </row>
    <row r="3009" spans="9:9" x14ac:dyDescent="0.3">
      <c r="I3009" s="14"/>
    </row>
    <row r="3010" spans="9:9" x14ac:dyDescent="0.3">
      <c r="I3010" s="14"/>
    </row>
    <row r="3011" spans="9:9" x14ac:dyDescent="0.3">
      <c r="I3011" s="14"/>
    </row>
    <row r="3012" spans="9:9" x14ac:dyDescent="0.3">
      <c r="I3012" s="14"/>
    </row>
    <row r="3013" spans="9:9" x14ac:dyDescent="0.3">
      <c r="I3013" s="14"/>
    </row>
    <row r="3014" spans="9:9" x14ac:dyDescent="0.3">
      <c r="I3014" s="14"/>
    </row>
    <row r="3015" spans="9:9" x14ac:dyDescent="0.3">
      <c r="I3015" s="14"/>
    </row>
    <row r="3016" spans="9:9" x14ac:dyDescent="0.3">
      <c r="I3016" s="14"/>
    </row>
    <row r="3017" spans="9:9" x14ac:dyDescent="0.3">
      <c r="I3017" s="14"/>
    </row>
    <row r="3018" spans="9:9" x14ac:dyDescent="0.3">
      <c r="I3018" s="14"/>
    </row>
    <row r="3019" spans="9:9" x14ac:dyDescent="0.3">
      <c r="I3019" s="14"/>
    </row>
    <row r="3020" spans="9:9" x14ac:dyDescent="0.3">
      <c r="I3020" s="14"/>
    </row>
    <row r="3021" spans="9:9" x14ac:dyDescent="0.3">
      <c r="I3021" s="14"/>
    </row>
    <row r="3022" spans="9:9" x14ac:dyDescent="0.3">
      <c r="I3022" s="14"/>
    </row>
    <row r="3023" spans="9:9" x14ac:dyDescent="0.3">
      <c r="I3023" s="14"/>
    </row>
    <row r="3024" spans="9:9" x14ac:dyDescent="0.3">
      <c r="I3024" s="14"/>
    </row>
    <row r="3025" spans="9:9" x14ac:dyDescent="0.3">
      <c r="I3025" s="14"/>
    </row>
    <row r="3026" spans="9:9" x14ac:dyDescent="0.3">
      <c r="I3026" s="14"/>
    </row>
    <row r="3027" spans="9:9" x14ac:dyDescent="0.3">
      <c r="I3027" s="14"/>
    </row>
    <row r="3028" spans="9:9" x14ac:dyDescent="0.3">
      <c r="I3028" s="14"/>
    </row>
    <row r="3029" spans="9:9" x14ac:dyDescent="0.3">
      <c r="I3029" s="14"/>
    </row>
    <row r="3030" spans="9:9" x14ac:dyDescent="0.3">
      <c r="I3030" s="14"/>
    </row>
    <row r="3031" spans="9:9" x14ac:dyDescent="0.3">
      <c r="I3031" s="14"/>
    </row>
    <row r="3032" spans="9:9" x14ac:dyDescent="0.3">
      <c r="I3032" s="14"/>
    </row>
    <row r="3033" spans="9:9" x14ac:dyDescent="0.3">
      <c r="I3033" s="14"/>
    </row>
    <row r="3034" spans="9:9" x14ac:dyDescent="0.3">
      <c r="I3034" s="14"/>
    </row>
    <row r="3035" spans="9:9" x14ac:dyDescent="0.3">
      <c r="I3035" s="14"/>
    </row>
    <row r="3036" spans="9:9" x14ac:dyDescent="0.3">
      <c r="I3036" s="14"/>
    </row>
    <row r="3037" spans="9:9" x14ac:dyDescent="0.3">
      <c r="I3037" s="14"/>
    </row>
    <row r="3038" spans="9:9" x14ac:dyDescent="0.3">
      <c r="I3038" s="14"/>
    </row>
    <row r="3039" spans="9:9" x14ac:dyDescent="0.3">
      <c r="I3039" s="14"/>
    </row>
    <row r="3040" spans="9:9" x14ac:dyDescent="0.3">
      <c r="I3040" s="14"/>
    </row>
    <row r="3041" spans="9:9" x14ac:dyDescent="0.3">
      <c r="I3041" s="14"/>
    </row>
    <row r="3042" spans="9:9" x14ac:dyDescent="0.3">
      <c r="I3042" s="14"/>
    </row>
    <row r="3043" spans="9:9" x14ac:dyDescent="0.3">
      <c r="I3043" s="14"/>
    </row>
    <row r="3044" spans="9:9" x14ac:dyDescent="0.3">
      <c r="I3044" s="14"/>
    </row>
    <row r="3045" spans="9:9" x14ac:dyDescent="0.3">
      <c r="I3045" s="14"/>
    </row>
    <row r="3046" spans="9:9" x14ac:dyDescent="0.3">
      <c r="I3046" s="14"/>
    </row>
    <row r="3047" spans="9:9" x14ac:dyDescent="0.3">
      <c r="I3047" s="14"/>
    </row>
    <row r="3048" spans="9:9" x14ac:dyDescent="0.3">
      <c r="I3048" s="14"/>
    </row>
    <row r="3049" spans="9:9" x14ac:dyDescent="0.3">
      <c r="I3049" s="14"/>
    </row>
    <row r="3050" spans="9:9" x14ac:dyDescent="0.3">
      <c r="I3050" s="14"/>
    </row>
    <row r="3051" spans="9:9" x14ac:dyDescent="0.3">
      <c r="I3051" s="14"/>
    </row>
    <row r="3052" spans="9:9" x14ac:dyDescent="0.3">
      <c r="I3052" s="14"/>
    </row>
    <row r="3053" spans="9:9" x14ac:dyDescent="0.3">
      <c r="I3053" s="14"/>
    </row>
    <row r="3054" spans="9:9" x14ac:dyDescent="0.3">
      <c r="I3054" s="14"/>
    </row>
    <row r="3055" spans="9:9" x14ac:dyDescent="0.3">
      <c r="I3055" s="14"/>
    </row>
    <row r="3056" spans="9:9" x14ac:dyDescent="0.3">
      <c r="I3056" s="14"/>
    </row>
    <row r="3057" spans="9:9" x14ac:dyDescent="0.3">
      <c r="I3057" s="14"/>
    </row>
    <row r="3058" spans="9:9" x14ac:dyDescent="0.3">
      <c r="I3058" s="14"/>
    </row>
    <row r="3059" spans="9:9" x14ac:dyDescent="0.3">
      <c r="I3059" s="14"/>
    </row>
    <row r="3060" spans="9:9" x14ac:dyDescent="0.3">
      <c r="I3060" s="14"/>
    </row>
    <row r="3061" spans="9:9" x14ac:dyDescent="0.3">
      <c r="I3061" s="14"/>
    </row>
    <row r="3062" spans="9:9" x14ac:dyDescent="0.3">
      <c r="I3062" s="14"/>
    </row>
    <row r="3063" spans="9:9" x14ac:dyDescent="0.3">
      <c r="I3063" s="14"/>
    </row>
    <row r="3064" spans="9:9" x14ac:dyDescent="0.3">
      <c r="I3064" s="14"/>
    </row>
    <row r="3065" spans="9:9" x14ac:dyDescent="0.3">
      <c r="I3065" s="14"/>
    </row>
    <row r="3066" spans="9:9" x14ac:dyDescent="0.3">
      <c r="I3066" s="14"/>
    </row>
    <row r="3067" spans="9:9" x14ac:dyDescent="0.3">
      <c r="I3067" s="14"/>
    </row>
    <row r="3068" spans="9:9" x14ac:dyDescent="0.3">
      <c r="I3068" s="14"/>
    </row>
    <row r="3069" spans="9:9" x14ac:dyDescent="0.3">
      <c r="I3069" s="14"/>
    </row>
    <row r="3070" spans="9:9" x14ac:dyDescent="0.3">
      <c r="I3070" s="14"/>
    </row>
    <row r="3071" spans="9:9" x14ac:dyDescent="0.3">
      <c r="I3071" s="14"/>
    </row>
    <row r="3072" spans="9:9" x14ac:dyDescent="0.3">
      <c r="I3072" s="14"/>
    </row>
    <row r="3073" spans="9:9" x14ac:dyDescent="0.3">
      <c r="I3073" s="14"/>
    </row>
    <row r="3074" spans="9:9" x14ac:dyDescent="0.3">
      <c r="I3074" s="14"/>
    </row>
    <row r="3075" spans="9:9" x14ac:dyDescent="0.3">
      <c r="I3075" s="14"/>
    </row>
    <row r="3076" spans="9:9" x14ac:dyDescent="0.3">
      <c r="I3076" s="14"/>
    </row>
    <row r="3077" spans="9:9" x14ac:dyDescent="0.3">
      <c r="I3077" s="14"/>
    </row>
    <row r="3078" spans="9:9" x14ac:dyDescent="0.3">
      <c r="I3078" s="14"/>
    </row>
    <row r="3079" spans="9:9" x14ac:dyDescent="0.3">
      <c r="I3079" s="14"/>
    </row>
    <row r="3080" spans="9:9" x14ac:dyDescent="0.3">
      <c r="I3080" s="14"/>
    </row>
    <row r="3081" spans="9:9" x14ac:dyDescent="0.3">
      <c r="I3081" s="14"/>
    </row>
    <row r="3082" spans="9:9" x14ac:dyDescent="0.3">
      <c r="I3082" s="14"/>
    </row>
    <row r="3083" spans="9:9" x14ac:dyDescent="0.3">
      <c r="I3083" s="14"/>
    </row>
    <row r="3084" spans="9:9" x14ac:dyDescent="0.3">
      <c r="I3084" s="14"/>
    </row>
    <row r="3085" spans="9:9" x14ac:dyDescent="0.3">
      <c r="I3085" s="14"/>
    </row>
    <row r="3086" spans="9:9" x14ac:dyDescent="0.3">
      <c r="I3086" s="14"/>
    </row>
    <row r="3087" spans="9:9" x14ac:dyDescent="0.3">
      <c r="I3087" s="14"/>
    </row>
    <row r="3088" spans="9:9" x14ac:dyDescent="0.3">
      <c r="I3088" s="14"/>
    </row>
    <row r="3089" spans="9:9" x14ac:dyDescent="0.3">
      <c r="I3089" s="14"/>
    </row>
    <row r="3090" spans="9:9" x14ac:dyDescent="0.3">
      <c r="I3090" s="14"/>
    </row>
    <row r="3091" spans="9:9" x14ac:dyDescent="0.3">
      <c r="I3091" s="14"/>
    </row>
    <row r="3092" spans="9:9" x14ac:dyDescent="0.3">
      <c r="I3092" s="14"/>
    </row>
    <row r="3093" spans="9:9" x14ac:dyDescent="0.3">
      <c r="I3093" s="14"/>
    </row>
    <row r="3094" spans="9:9" x14ac:dyDescent="0.3">
      <c r="I3094" s="14"/>
    </row>
    <row r="3095" spans="9:9" x14ac:dyDescent="0.3">
      <c r="I3095" s="14"/>
    </row>
    <row r="3096" spans="9:9" x14ac:dyDescent="0.3">
      <c r="I3096" s="14"/>
    </row>
    <row r="3097" spans="9:9" x14ac:dyDescent="0.3">
      <c r="I3097" s="14"/>
    </row>
    <row r="3098" spans="9:9" x14ac:dyDescent="0.3">
      <c r="I3098" s="14"/>
    </row>
    <row r="3099" spans="9:9" x14ac:dyDescent="0.3">
      <c r="I3099" s="14"/>
    </row>
    <row r="3100" spans="9:9" x14ac:dyDescent="0.3">
      <c r="I3100" s="14"/>
    </row>
    <row r="3101" spans="9:9" x14ac:dyDescent="0.3">
      <c r="I3101" s="14"/>
    </row>
    <row r="3102" spans="9:9" x14ac:dyDescent="0.3">
      <c r="I3102" s="14"/>
    </row>
    <row r="3103" spans="9:9" x14ac:dyDescent="0.3">
      <c r="I3103" s="14"/>
    </row>
    <row r="3104" spans="9:9" x14ac:dyDescent="0.3">
      <c r="I3104" s="14"/>
    </row>
    <row r="3105" spans="9:9" x14ac:dyDescent="0.3">
      <c r="I3105" s="14"/>
    </row>
    <row r="3106" spans="9:9" x14ac:dyDescent="0.3">
      <c r="I3106" s="14"/>
    </row>
    <row r="3107" spans="9:9" x14ac:dyDescent="0.3">
      <c r="I3107" s="14"/>
    </row>
    <row r="3108" spans="9:9" x14ac:dyDescent="0.3">
      <c r="I3108" s="14"/>
    </row>
    <row r="3109" spans="9:9" x14ac:dyDescent="0.3">
      <c r="I3109" s="14"/>
    </row>
    <row r="3110" spans="9:9" x14ac:dyDescent="0.3">
      <c r="I3110" s="14"/>
    </row>
    <row r="3111" spans="9:9" x14ac:dyDescent="0.3">
      <c r="I3111" s="14"/>
    </row>
    <row r="3112" spans="9:9" x14ac:dyDescent="0.3">
      <c r="I3112" s="14"/>
    </row>
    <row r="3113" spans="9:9" x14ac:dyDescent="0.3">
      <c r="I3113" s="14"/>
    </row>
    <row r="3114" spans="9:9" x14ac:dyDescent="0.3">
      <c r="I3114" s="14"/>
    </row>
    <row r="3115" spans="9:9" x14ac:dyDescent="0.3">
      <c r="I3115" s="14"/>
    </row>
    <row r="3116" spans="9:9" x14ac:dyDescent="0.3">
      <c r="I3116" s="14"/>
    </row>
    <row r="3117" spans="9:9" x14ac:dyDescent="0.3">
      <c r="I3117" s="14"/>
    </row>
    <row r="3118" spans="9:9" x14ac:dyDescent="0.3">
      <c r="I3118" s="14"/>
    </row>
    <row r="3119" spans="9:9" x14ac:dyDescent="0.3">
      <c r="I3119" s="14"/>
    </row>
    <row r="3120" spans="9:9" x14ac:dyDescent="0.3">
      <c r="I3120" s="14"/>
    </row>
    <row r="3121" spans="9:9" x14ac:dyDescent="0.3">
      <c r="I3121" s="14"/>
    </row>
    <row r="3122" spans="9:9" x14ac:dyDescent="0.3">
      <c r="I3122" s="14"/>
    </row>
    <row r="3123" spans="9:9" x14ac:dyDescent="0.3">
      <c r="I3123" s="14"/>
    </row>
    <row r="3124" spans="9:9" x14ac:dyDescent="0.3">
      <c r="I3124" s="14"/>
    </row>
    <row r="3125" spans="9:9" x14ac:dyDescent="0.3">
      <c r="I3125" s="14"/>
    </row>
    <row r="3126" spans="9:9" x14ac:dyDescent="0.3">
      <c r="I3126" s="14"/>
    </row>
    <row r="3127" spans="9:9" x14ac:dyDescent="0.3">
      <c r="I3127" s="14"/>
    </row>
    <row r="3128" spans="9:9" x14ac:dyDescent="0.3">
      <c r="I3128" s="14"/>
    </row>
    <row r="3129" spans="9:9" x14ac:dyDescent="0.3">
      <c r="I3129" s="14"/>
    </row>
    <row r="3130" spans="9:9" x14ac:dyDescent="0.3">
      <c r="I3130" s="14"/>
    </row>
    <row r="3131" spans="9:9" x14ac:dyDescent="0.3">
      <c r="I3131" s="14"/>
    </row>
    <row r="3132" spans="9:9" x14ac:dyDescent="0.3">
      <c r="I3132" s="14"/>
    </row>
    <row r="3133" spans="9:9" x14ac:dyDescent="0.3">
      <c r="I3133" s="14"/>
    </row>
    <row r="3134" spans="9:9" x14ac:dyDescent="0.3">
      <c r="I3134" s="14"/>
    </row>
    <row r="3135" spans="9:9" x14ac:dyDescent="0.3">
      <c r="I3135" s="14"/>
    </row>
    <row r="3136" spans="9:9" x14ac:dyDescent="0.3">
      <c r="I3136" s="14"/>
    </row>
    <row r="3137" spans="9:9" x14ac:dyDescent="0.3">
      <c r="I3137" s="14"/>
    </row>
    <row r="3138" spans="9:9" x14ac:dyDescent="0.3">
      <c r="I3138" s="14"/>
    </row>
    <row r="3139" spans="9:9" x14ac:dyDescent="0.3">
      <c r="I3139" s="14"/>
    </row>
    <row r="3140" spans="9:9" x14ac:dyDescent="0.3">
      <c r="I3140" s="14"/>
    </row>
    <row r="3141" spans="9:9" x14ac:dyDescent="0.3">
      <c r="I3141" s="14"/>
    </row>
    <row r="3142" spans="9:9" x14ac:dyDescent="0.3">
      <c r="I3142" s="14"/>
    </row>
    <row r="3143" spans="9:9" x14ac:dyDescent="0.3">
      <c r="I3143" s="14"/>
    </row>
    <row r="3144" spans="9:9" x14ac:dyDescent="0.3">
      <c r="I3144" s="14"/>
    </row>
    <row r="3145" spans="9:9" x14ac:dyDescent="0.3">
      <c r="I3145" s="14"/>
    </row>
    <row r="3146" spans="9:9" x14ac:dyDescent="0.3">
      <c r="I3146" s="14"/>
    </row>
    <row r="3147" spans="9:9" x14ac:dyDescent="0.3">
      <c r="I3147" s="14"/>
    </row>
    <row r="3148" spans="9:9" x14ac:dyDescent="0.3">
      <c r="I3148" s="14"/>
    </row>
    <row r="3149" spans="9:9" x14ac:dyDescent="0.3">
      <c r="I3149" s="14"/>
    </row>
    <row r="3150" spans="9:9" x14ac:dyDescent="0.3">
      <c r="I3150" s="14"/>
    </row>
    <row r="3151" spans="9:9" x14ac:dyDescent="0.3">
      <c r="I3151" s="14"/>
    </row>
    <row r="3152" spans="9:9" x14ac:dyDescent="0.3">
      <c r="I3152" s="14"/>
    </row>
    <row r="3153" spans="9:9" x14ac:dyDescent="0.3">
      <c r="I3153" s="14"/>
    </row>
    <row r="3154" spans="9:9" x14ac:dyDescent="0.3">
      <c r="I3154" s="14"/>
    </row>
    <row r="3155" spans="9:9" x14ac:dyDescent="0.3">
      <c r="I3155" s="14"/>
    </row>
    <row r="3156" spans="9:9" x14ac:dyDescent="0.3">
      <c r="I3156" s="14"/>
    </row>
    <row r="3157" spans="9:9" x14ac:dyDescent="0.3">
      <c r="I3157" s="14"/>
    </row>
    <row r="3158" spans="9:9" x14ac:dyDescent="0.3">
      <c r="I3158" s="14"/>
    </row>
    <row r="3159" spans="9:9" x14ac:dyDescent="0.3">
      <c r="I3159" s="14"/>
    </row>
    <row r="3160" spans="9:9" x14ac:dyDescent="0.3">
      <c r="I3160" s="14"/>
    </row>
    <row r="3161" spans="9:9" x14ac:dyDescent="0.3">
      <c r="I3161" s="14"/>
    </row>
    <row r="3162" spans="9:9" x14ac:dyDescent="0.3">
      <c r="I3162" s="14"/>
    </row>
    <row r="3163" spans="9:9" x14ac:dyDescent="0.3">
      <c r="I3163" s="14"/>
    </row>
    <row r="3164" spans="9:9" x14ac:dyDescent="0.3">
      <c r="I3164" s="14"/>
    </row>
    <row r="3165" spans="9:9" x14ac:dyDescent="0.3">
      <c r="I3165" s="14"/>
    </row>
    <row r="3166" spans="9:9" x14ac:dyDescent="0.3">
      <c r="I3166" s="14"/>
    </row>
    <row r="3167" spans="9:9" x14ac:dyDescent="0.3">
      <c r="I3167" s="14"/>
    </row>
    <row r="3168" spans="9:9" x14ac:dyDescent="0.3">
      <c r="I3168" s="14"/>
    </row>
    <row r="3169" spans="9:9" x14ac:dyDescent="0.3">
      <c r="I3169" s="14"/>
    </row>
    <row r="3170" spans="9:9" x14ac:dyDescent="0.3">
      <c r="I3170" s="14"/>
    </row>
    <row r="3171" spans="9:9" x14ac:dyDescent="0.3">
      <c r="I3171" s="14"/>
    </row>
    <row r="3172" spans="9:9" x14ac:dyDescent="0.3">
      <c r="I3172" s="14"/>
    </row>
    <row r="3173" spans="9:9" x14ac:dyDescent="0.3">
      <c r="I3173" s="14"/>
    </row>
    <row r="3174" spans="9:9" x14ac:dyDescent="0.3">
      <c r="I3174" s="14"/>
    </row>
    <row r="3175" spans="9:9" x14ac:dyDescent="0.3">
      <c r="I3175" s="14"/>
    </row>
    <row r="3176" spans="9:9" x14ac:dyDescent="0.3">
      <c r="I3176" s="14"/>
    </row>
    <row r="3177" spans="9:9" x14ac:dyDescent="0.3">
      <c r="I3177" s="14"/>
    </row>
    <row r="3178" spans="9:9" x14ac:dyDescent="0.3">
      <c r="I3178" s="14"/>
    </row>
    <row r="3179" spans="9:9" x14ac:dyDescent="0.3">
      <c r="I3179" s="14"/>
    </row>
    <row r="3180" spans="9:9" x14ac:dyDescent="0.3">
      <c r="I3180" s="14"/>
    </row>
    <row r="3181" spans="9:9" x14ac:dyDescent="0.3">
      <c r="I3181" s="14"/>
    </row>
    <row r="3182" spans="9:9" x14ac:dyDescent="0.3">
      <c r="I3182" s="14"/>
    </row>
    <row r="3183" spans="9:9" x14ac:dyDescent="0.3">
      <c r="I3183" s="14"/>
    </row>
    <row r="3184" spans="9:9" x14ac:dyDescent="0.3">
      <c r="I3184" s="14"/>
    </row>
    <row r="3185" spans="9:9" x14ac:dyDescent="0.3">
      <c r="I3185" s="14"/>
    </row>
    <row r="3186" spans="9:9" x14ac:dyDescent="0.3">
      <c r="I3186" s="14"/>
    </row>
    <row r="3187" spans="9:9" x14ac:dyDescent="0.3">
      <c r="I3187" s="14"/>
    </row>
    <row r="3188" spans="9:9" x14ac:dyDescent="0.3">
      <c r="I3188" s="14"/>
    </row>
    <row r="3189" spans="9:9" x14ac:dyDescent="0.3">
      <c r="I3189" s="14"/>
    </row>
    <row r="3190" spans="9:9" x14ac:dyDescent="0.3">
      <c r="I3190" s="14"/>
    </row>
    <row r="3191" spans="9:9" x14ac:dyDescent="0.3">
      <c r="I3191" s="14"/>
    </row>
    <row r="3192" spans="9:9" x14ac:dyDescent="0.3">
      <c r="I3192" s="14"/>
    </row>
    <row r="3193" spans="9:9" x14ac:dyDescent="0.3">
      <c r="I3193" s="14"/>
    </row>
    <row r="3194" spans="9:9" x14ac:dyDescent="0.3">
      <c r="I3194" s="14"/>
    </row>
    <row r="3195" spans="9:9" x14ac:dyDescent="0.3">
      <c r="I3195" s="14"/>
    </row>
    <row r="3196" spans="9:9" x14ac:dyDescent="0.3">
      <c r="I3196" s="14"/>
    </row>
    <row r="3197" spans="9:9" x14ac:dyDescent="0.3">
      <c r="I3197" s="14"/>
    </row>
    <row r="3198" spans="9:9" x14ac:dyDescent="0.3">
      <c r="I3198" s="14"/>
    </row>
    <row r="3199" spans="9:9" x14ac:dyDescent="0.3">
      <c r="I3199" s="14"/>
    </row>
    <row r="3200" spans="9:9" x14ac:dyDescent="0.3">
      <c r="I3200" s="14"/>
    </row>
    <row r="3201" spans="9:9" x14ac:dyDescent="0.3">
      <c r="I3201" s="14"/>
    </row>
    <row r="3202" spans="9:9" x14ac:dyDescent="0.3">
      <c r="I3202" s="14"/>
    </row>
    <row r="3203" spans="9:9" x14ac:dyDescent="0.3">
      <c r="I3203" s="14"/>
    </row>
    <row r="3204" spans="9:9" x14ac:dyDescent="0.3">
      <c r="I3204" s="14"/>
    </row>
    <row r="3205" spans="9:9" x14ac:dyDescent="0.3">
      <c r="I3205" s="14"/>
    </row>
    <row r="3206" spans="9:9" x14ac:dyDescent="0.3">
      <c r="I3206" s="14"/>
    </row>
    <row r="3207" spans="9:9" x14ac:dyDescent="0.3">
      <c r="I3207" s="14"/>
    </row>
    <row r="3208" spans="9:9" x14ac:dyDescent="0.3">
      <c r="I3208" s="14"/>
    </row>
    <row r="3209" spans="9:9" x14ac:dyDescent="0.3">
      <c r="I3209" s="14"/>
    </row>
    <row r="3210" spans="9:9" x14ac:dyDescent="0.3">
      <c r="I3210" s="14"/>
    </row>
    <row r="3211" spans="9:9" x14ac:dyDescent="0.3">
      <c r="I3211" s="14"/>
    </row>
    <row r="3212" spans="9:9" x14ac:dyDescent="0.3">
      <c r="I3212" s="14"/>
    </row>
    <row r="3213" spans="9:9" x14ac:dyDescent="0.3">
      <c r="I3213" s="14"/>
    </row>
    <row r="3214" spans="9:9" x14ac:dyDescent="0.3">
      <c r="I3214" s="14"/>
    </row>
    <row r="3215" spans="9:9" x14ac:dyDescent="0.3">
      <c r="I3215" s="14"/>
    </row>
    <row r="3216" spans="9:9" x14ac:dyDescent="0.3">
      <c r="I3216" s="14"/>
    </row>
    <row r="3217" spans="9:9" x14ac:dyDescent="0.3">
      <c r="I3217" s="14"/>
    </row>
    <row r="3218" spans="9:9" x14ac:dyDescent="0.3">
      <c r="I3218" s="14"/>
    </row>
    <row r="3219" spans="9:9" x14ac:dyDescent="0.3">
      <c r="I3219" s="14"/>
    </row>
    <row r="3220" spans="9:9" x14ac:dyDescent="0.3">
      <c r="I3220" s="14"/>
    </row>
    <row r="3221" spans="9:9" x14ac:dyDescent="0.3">
      <c r="I3221" s="14"/>
    </row>
    <row r="3222" spans="9:9" x14ac:dyDescent="0.3">
      <c r="I3222" s="14"/>
    </row>
    <row r="3223" spans="9:9" x14ac:dyDescent="0.3">
      <c r="I3223" s="14"/>
    </row>
    <row r="3224" spans="9:9" x14ac:dyDescent="0.3">
      <c r="I3224" s="14"/>
    </row>
    <row r="3225" spans="9:9" x14ac:dyDescent="0.3">
      <c r="I3225" s="14"/>
    </row>
    <row r="3226" spans="9:9" x14ac:dyDescent="0.3">
      <c r="I3226" s="14"/>
    </row>
    <row r="3227" spans="9:9" x14ac:dyDescent="0.3">
      <c r="I3227" s="14"/>
    </row>
    <row r="3228" spans="9:9" x14ac:dyDescent="0.3">
      <c r="I3228" s="14"/>
    </row>
    <row r="3229" spans="9:9" x14ac:dyDescent="0.3">
      <c r="I3229" s="14"/>
    </row>
    <row r="3230" spans="9:9" x14ac:dyDescent="0.3">
      <c r="I3230" s="14"/>
    </row>
    <row r="3231" spans="9:9" x14ac:dyDescent="0.3">
      <c r="I3231" s="14"/>
    </row>
    <row r="3232" spans="9:9" x14ac:dyDescent="0.3">
      <c r="I3232" s="14"/>
    </row>
    <row r="3233" spans="9:9" x14ac:dyDescent="0.3">
      <c r="I3233" s="14"/>
    </row>
    <row r="3234" spans="9:9" x14ac:dyDescent="0.3">
      <c r="I3234" s="14"/>
    </row>
    <row r="3235" spans="9:9" x14ac:dyDescent="0.3">
      <c r="I3235" s="14"/>
    </row>
    <row r="3236" spans="9:9" x14ac:dyDescent="0.3">
      <c r="I3236" s="14"/>
    </row>
    <row r="3237" spans="9:9" x14ac:dyDescent="0.3">
      <c r="I3237" s="14"/>
    </row>
    <row r="3238" spans="9:9" x14ac:dyDescent="0.3">
      <c r="I3238" s="14"/>
    </row>
    <row r="3239" spans="9:9" x14ac:dyDescent="0.3">
      <c r="I3239" s="14"/>
    </row>
    <row r="3240" spans="9:9" x14ac:dyDescent="0.3">
      <c r="I3240" s="14"/>
    </row>
    <row r="3241" spans="9:9" x14ac:dyDescent="0.3">
      <c r="I3241" s="14"/>
    </row>
    <row r="3242" spans="9:9" x14ac:dyDescent="0.3">
      <c r="I3242" s="14"/>
    </row>
    <row r="3243" spans="9:9" x14ac:dyDescent="0.3">
      <c r="I3243" s="14"/>
    </row>
    <row r="3244" spans="9:9" x14ac:dyDescent="0.3">
      <c r="I3244" s="14"/>
    </row>
    <row r="3245" spans="9:9" x14ac:dyDescent="0.3">
      <c r="I3245" s="14"/>
    </row>
    <row r="3246" spans="9:9" x14ac:dyDescent="0.3">
      <c r="I3246" s="14"/>
    </row>
    <row r="3247" spans="9:9" x14ac:dyDescent="0.3">
      <c r="I3247" s="14"/>
    </row>
    <row r="3248" spans="9:9" x14ac:dyDescent="0.3">
      <c r="I3248" s="14"/>
    </row>
    <row r="3249" spans="9:9" x14ac:dyDescent="0.3">
      <c r="I3249" s="14"/>
    </row>
    <row r="3250" spans="9:9" x14ac:dyDescent="0.3">
      <c r="I3250" s="14"/>
    </row>
    <row r="3251" spans="9:9" x14ac:dyDescent="0.3">
      <c r="I3251" s="14"/>
    </row>
    <row r="3252" spans="9:9" x14ac:dyDescent="0.3">
      <c r="I3252" s="14"/>
    </row>
    <row r="3253" spans="9:9" x14ac:dyDescent="0.3">
      <c r="I3253" s="14"/>
    </row>
    <row r="3254" spans="9:9" x14ac:dyDescent="0.3">
      <c r="I3254" s="14"/>
    </row>
    <row r="3255" spans="9:9" x14ac:dyDescent="0.3">
      <c r="I3255" s="14"/>
    </row>
    <row r="3256" spans="9:9" x14ac:dyDescent="0.3">
      <c r="I3256" s="14"/>
    </row>
    <row r="3257" spans="9:9" x14ac:dyDescent="0.3">
      <c r="I3257" s="14"/>
    </row>
    <row r="3258" spans="9:9" x14ac:dyDescent="0.3">
      <c r="I3258" s="14"/>
    </row>
    <row r="3259" spans="9:9" x14ac:dyDescent="0.3">
      <c r="I3259" s="14"/>
    </row>
    <row r="3260" spans="9:9" x14ac:dyDescent="0.3">
      <c r="I3260" s="14"/>
    </row>
    <row r="3261" spans="9:9" x14ac:dyDescent="0.3">
      <c r="I3261" s="14"/>
    </row>
    <row r="3262" spans="9:9" x14ac:dyDescent="0.3">
      <c r="I3262" s="14"/>
    </row>
    <row r="3263" spans="9:9" x14ac:dyDescent="0.3">
      <c r="I3263" s="14"/>
    </row>
    <row r="3264" spans="9:9" x14ac:dyDescent="0.3">
      <c r="I3264" s="14"/>
    </row>
    <row r="3265" spans="9:9" x14ac:dyDescent="0.3">
      <c r="I3265" s="14"/>
    </row>
    <row r="3266" spans="9:9" x14ac:dyDescent="0.3">
      <c r="I3266" s="14"/>
    </row>
    <row r="3267" spans="9:9" x14ac:dyDescent="0.3">
      <c r="I3267" s="14"/>
    </row>
    <row r="3268" spans="9:9" x14ac:dyDescent="0.3">
      <c r="I3268" s="14"/>
    </row>
    <row r="3269" spans="9:9" x14ac:dyDescent="0.3">
      <c r="I3269" s="14"/>
    </row>
    <row r="3270" spans="9:9" x14ac:dyDescent="0.3">
      <c r="I3270" s="14"/>
    </row>
    <row r="3271" spans="9:9" x14ac:dyDescent="0.3">
      <c r="I3271" s="14"/>
    </row>
    <row r="3272" spans="9:9" x14ac:dyDescent="0.3">
      <c r="I3272" s="14"/>
    </row>
    <row r="3273" spans="9:9" x14ac:dyDescent="0.3">
      <c r="I3273" s="14"/>
    </row>
    <row r="3274" spans="9:9" x14ac:dyDescent="0.3">
      <c r="I3274" s="14"/>
    </row>
    <row r="3275" spans="9:9" x14ac:dyDescent="0.3">
      <c r="I3275" s="14"/>
    </row>
    <row r="3276" spans="9:9" x14ac:dyDescent="0.3">
      <c r="I3276" s="14"/>
    </row>
    <row r="3277" spans="9:9" x14ac:dyDescent="0.3">
      <c r="I3277" s="14"/>
    </row>
    <row r="3278" spans="9:9" x14ac:dyDescent="0.3">
      <c r="I3278" s="14"/>
    </row>
    <row r="3279" spans="9:9" x14ac:dyDescent="0.3">
      <c r="I3279" s="14"/>
    </row>
    <row r="3280" spans="9:9" x14ac:dyDescent="0.3">
      <c r="I3280" s="14"/>
    </row>
    <row r="3281" spans="9:9" x14ac:dyDescent="0.3">
      <c r="I3281" s="14"/>
    </row>
    <row r="3282" spans="9:9" x14ac:dyDescent="0.3">
      <c r="I3282" s="14"/>
    </row>
    <row r="3283" spans="9:9" x14ac:dyDescent="0.3">
      <c r="I3283" s="14"/>
    </row>
    <row r="3284" spans="9:9" x14ac:dyDescent="0.3">
      <c r="I3284" s="14"/>
    </row>
    <row r="3285" spans="9:9" x14ac:dyDescent="0.3">
      <c r="I3285" s="14"/>
    </row>
    <row r="3286" spans="9:9" x14ac:dyDescent="0.3">
      <c r="I3286" s="14"/>
    </row>
    <row r="3287" spans="9:9" x14ac:dyDescent="0.3">
      <c r="I3287" s="14"/>
    </row>
    <row r="3288" spans="9:9" x14ac:dyDescent="0.3">
      <c r="I3288" s="14"/>
    </row>
    <row r="3289" spans="9:9" x14ac:dyDescent="0.3">
      <c r="I3289" s="14"/>
    </row>
    <row r="3290" spans="9:9" x14ac:dyDescent="0.3">
      <c r="I3290" s="14"/>
    </row>
    <row r="3291" spans="9:9" x14ac:dyDescent="0.3">
      <c r="I3291" s="14"/>
    </row>
    <row r="3292" spans="9:9" x14ac:dyDescent="0.3">
      <c r="I3292" s="14"/>
    </row>
    <row r="3293" spans="9:9" x14ac:dyDescent="0.3">
      <c r="I3293" s="14"/>
    </row>
    <row r="3294" spans="9:9" x14ac:dyDescent="0.3">
      <c r="I3294" s="14"/>
    </row>
    <row r="3295" spans="9:9" x14ac:dyDescent="0.3">
      <c r="I3295" s="14"/>
    </row>
    <row r="3296" spans="9:9" x14ac:dyDescent="0.3">
      <c r="I3296" s="14"/>
    </row>
    <row r="3297" spans="9:9" x14ac:dyDescent="0.3">
      <c r="I3297" s="14"/>
    </row>
    <row r="3298" spans="9:9" x14ac:dyDescent="0.3">
      <c r="I3298" s="14"/>
    </row>
    <row r="3299" spans="9:9" x14ac:dyDescent="0.3">
      <c r="I3299" s="14"/>
    </row>
    <row r="3300" spans="9:9" x14ac:dyDescent="0.3">
      <c r="I3300" s="14"/>
    </row>
    <row r="3301" spans="9:9" x14ac:dyDescent="0.3">
      <c r="I3301" s="14"/>
    </row>
    <row r="3302" spans="9:9" x14ac:dyDescent="0.3">
      <c r="I3302" s="14"/>
    </row>
    <row r="3303" spans="9:9" x14ac:dyDescent="0.3">
      <c r="I3303" s="14"/>
    </row>
    <row r="3304" spans="9:9" x14ac:dyDescent="0.3">
      <c r="I3304" s="14"/>
    </row>
    <row r="3305" spans="9:9" x14ac:dyDescent="0.3">
      <c r="I3305" s="14"/>
    </row>
    <row r="3306" spans="9:9" x14ac:dyDescent="0.3">
      <c r="I3306" s="14"/>
    </row>
    <row r="3307" spans="9:9" x14ac:dyDescent="0.3">
      <c r="I3307" s="14"/>
    </row>
    <row r="3308" spans="9:9" x14ac:dyDescent="0.3">
      <c r="I3308" s="14"/>
    </row>
    <row r="3309" spans="9:9" x14ac:dyDescent="0.3">
      <c r="I3309" s="14"/>
    </row>
    <row r="3310" spans="9:9" x14ac:dyDescent="0.3">
      <c r="I3310" s="14"/>
    </row>
    <row r="3311" spans="9:9" x14ac:dyDescent="0.3">
      <c r="I3311" s="14"/>
    </row>
    <row r="3312" spans="9:9" x14ac:dyDescent="0.3">
      <c r="I3312" s="14"/>
    </row>
    <row r="3313" spans="9:9" x14ac:dyDescent="0.3">
      <c r="I3313" s="14"/>
    </row>
    <row r="3314" spans="9:9" x14ac:dyDescent="0.3">
      <c r="I3314" s="14"/>
    </row>
    <row r="3315" spans="9:9" x14ac:dyDescent="0.3">
      <c r="I3315" s="14"/>
    </row>
    <row r="3316" spans="9:9" x14ac:dyDescent="0.3">
      <c r="I3316" s="14"/>
    </row>
    <row r="3317" spans="9:9" x14ac:dyDescent="0.3">
      <c r="I3317" s="14"/>
    </row>
    <row r="3318" spans="9:9" x14ac:dyDescent="0.3">
      <c r="I3318" s="14"/>
    </row>
    <row r="3319" spans="9:9" x14ac:dyDescent="0.3">
      <c r="I3319" s="14"/>
    </row>
    <row r="3320" spans="9:9" x14ac:dyDescent="0.3">
      <c r="I3320" s="14"/>
    </row>
    <row r="3321" spans="9:9" x14ac:dyDescent="0.3">
      <c r="I3321" s="14"/>
    </row>
    <row r="3322" spans="9:9" x14ac:dyDescent="0.3">
      <c r="I3322" s="14"/>
    </row>
    <row r="3323" spans="9:9" x14ac:dyDescent="0.3">
      <c r="I3323" s="14"/>
    </row>
    <row r="3324" spans="9:9" x14ac:dyDescent="0.3">
      <c r="I3324" s="14"/>
    </row>
    <row r="3325" spans="9:9" x14ac:dyDescent="0.3">
      <c r="I3325" s="14"/>
    </row>
    <row r="3326" spans="9:9" x14ac:dyDescent="0.3">
      <c r="I3326" s="14"/>
    </row>
    <row r="3327" spans="9:9" x14ac:dyDescent="0.3">
      <c r="I3327" s="14"/>
    </row>
    <row r="3328" spans="9:9" x14ac:dyDescent="0.3">
      <c r="I3328" s="14"/>
    </row>
    <row r="3329" spans="9:9" x14ac:dyDescent="0.3">
      <c r="I3329" s="14"/>
    </row>
    <row r="3330" spans="9:9" x14ac:dyDescent="0.3">
      <c r="I3330" s="14"/>
    </row>
    <row r="3331" spans="9:9" x14ac:dyDescent="0.3">
      <c r="I3331" s="14"/>
    </row>
    <row r="3332" spans="9:9" x14ac:dyDescent="0.3">
      <c r="I3332" s="14"/>
    </row>
    <row r="3333" spans="9:9" x14ac:dyDescent="0.3">
      <c r="I3333" s="14"/>
    </row>
    <row r="3334" spans="9:9" x14ac:dyDescent="0.3">
      <c r="I3334" s="14"/>
    </row>
    <row r="3335" spans="9:9" x14ac:dyDescent="0.3">
      <c r="I3335" s="14"/>
    </row>
    <row r="3336" spans="9:9" x14ac:dyDescent="0.3">
      <c r="I3336" s="14"/>
    </row>
    <row r="3337" spans="9:9" x14ac:dyDescent="0.3">
      <c r="I3337" s="14"/>
    </row>
    <row r="3338" spans="9:9" x14ac:dyDescent="0.3">
      <c r="I3338" s="14"/>
    </row>
    <row r="3339" spans="9:9" x14ac:dyDescent="0.3">
      <c r="I3339" s="14"/>
    </row>
    <row r="3340" spans="9:9" x14ac:dyDescent="0.3">
      <c r="I3340" s="14"/>
    </row>
    <row r="3341" spans="9:9" x14ac:dyDescent="0.3">
      <c r="I3341" s="14"/>
    </row>
    <row r="3342" spans="9:9" x14ac:dyDescent="0.3">
      <c r="I3342" s="14"/>
    </row>
    <row r="3343" spans="9:9" x14ac:dyDescent="0.3">
      <c r="I3343" s="14"/>
    </row>
    <row r="3344" spans="9:9" x14ac:dyDescent="0.3">
      <c r="I3344" s="14"/>
    </row>
    <row r="3345" spans="9:9" x14ac:dyDescent="0.3">
      <c r="I3345" s="14"/>
    </row>
    <row r="3346" spans="9:9" x14ac:dyDescent="0.3">
      <c r="I3346" s="14"/>
    </row>
    <row r="3347" spans="9:9" x14ac:dyDescent="0.3">
      <c r="I3347" s="14"/>
    </row>
    <row r="3348" spans="9:9" x14ac:dyDescent="0.3">
      <c r="I3348" s="14"/>
    </row>
    <row r="3349" spans="9:9" x14ac:dyDescent="0.3">
      <c r="I3349" s="14"/>
    </row>
    <row r="3350" spans="9:9" x14ac:dyDescent="0.3">
      <c r="I3350" s="14"/>
    </row>
    <row r="3351" spans="9:9" x14ac:dyDescent="0.3">
      <c r="I3351" s="14"/>
    </row>
    <row r="3352" spans="9:9" x14ac:dyDescent="0.3">
      <c r="I3352" s="14"/>
    </row>
    <row r="3353" spans="9:9" x14ac:dyDescent="0.3">
      <c r="I3353" s="14"/>
    </row>
    <row r="3354" spans="9:9" x14ac:dyDescent="0.3">
      <c r="I3354" s="14"/>
    </row>
    <row r="3355" spans="9:9" x14ac:dyDescent="0.3">
      <c r="I3355" s="14"/>
    </row>
    <row r="3356" spans="9:9" x14ac:dyDescent="0.3">
      <c r="I3356" s="14"/>
    </row>
    <row r="3357" spans="9:9" x14ac:dyDescent="0.3">
      <c r="I3357" s="14"/>
    </row>
    <row r="3358" spans="9:9" x14ac:dyDescent="0.3">
      <c r="I3358" s="14"/>
    </row>
    <row r="3359" spans="9:9" x14ac:dyDescent="0.3">
      <c r="I3359" s="14"/>
    </row>
    <row r="3360" spans="9:9" x14ac:dyDescent="0.3">
      <c r="I3360" s="14"/>
    </row>
    <row r="3361" spans="9:9" x14ac:dyDescent="0.3">
      <c r="I3361" s="14"/>
    </row>
    <row r="3362" spans="9:9" x14ac:dyDescent="0.3">
      <c r="I3362" s="14"/>
    </row>
    <row r="3363" spans="9:9" x14ac:dyDescent="0.3">
      <c r="I3363" s="14"/>
    </row>
    <row r="3364" spans="9:9" x14ac:dyDescent="0.3">
      <c r="I3364" s="14"/>
    </row>
    <row r="3365" spans="9:9" x14ac:dyDescent="0.3">
      <c r="I3365" s="14"/>
    </row>
    <row r="3366" spans="9:9" x14ac:dyDescent="0.3">
      <c r="I3366" s="14"/>
    </row>
    <row r="3367" spans="9:9" x14ac:dyDescent="0.3">
      <c r="I3367" s="14"/>
    </row>
    <row r="3368" spans="9:9" x14ac:dyDescent="0.3">
      <c r="I3368" s="14"/>
    </row>
    <row r="3369" spans="9:9" x14ac:dyDescent="0.3">
      <c r="I3369" s="14"/>
    </row>
    <row r="3370" spans="9:9" x14ac:dyDescent="0.3">
      <c r="I3370" s="14"/>
    </row>
    <row r="3371" spans="9:9" x14ac:dyDescent="0.3">
      <c r="I3371" s="14"/>
    </row>
    <row r="3372" spans="9:9" x14ac:dyDescent="0.3">
      <c r="I3372" s="14"/>
    </row>
    <row r="3373" spans="9:9" x14ac:dyDescent="0.3">
      <c r="I3373" s="14"/>
    </row>
    <row r="3374" spans="9:9" x14ac:dyDescent="0.3">
      <c r="I3374" s="14"/>
    </row>
    <row r="3375" spans="9:9" x14ac:dyDescent="0.3">
      <c r="I3375" s="14"/>
    </row>
    <row r="3376" spans="9:9" x14ac:dyDescent="0.3">
      <c r="I3376" s="14"/>
    </row>
    <row r="3377" spans="9:9" x14ac:dyDescent="0.3">
      <c r="I3377" s="14"/>
    </row>
    <row r="3378" spans="9:9" x14ac:dyDescent="0.3">
      <c r="I3378" s="14"/>
    </row>
    <row r="3379" spans="9:9" x14ac:dyDescent="0.3">
      <c r="I3379" s="14"/>
    </row>
    <row r="3380" spans="9:9" x14ac:dyDescent="0.3">
      <c r="I3380" s="14"/>
    </row>
    <row r="3381" spans="9:9" x14ac:dyDescent="0.3">
      <c r="I3381" s="14"/>
    </row>
    <row r="3382" spans="9:9" x14ac:dyDescent="0.3">
      <c r="I3382" s="14"/>
    </row>
    <row r="3383" spans="9:9" x14ac:dyDescent="0.3">
      <c r="I3383" s="14"/>
    </row>
    <row r="3384" spans="9:9" x14ac:dyDescent="0.3">
      <c r="I3384" s="14"/>
    </row>
    <row r="3385" spans="9:9" x14ac:dyDescent="0.3">
      <c r="I3385" s="14"/>
    </row>
    <row r="3386" spans="9:9" x14ac:dyDescent="0.3">
      <c r="I3386" s="14"/>
    </row>
    <row r="3387" spans="9:9" x14ac:dyDescent="0.3">
      <c r="I3387" s="14"/>
    </row>
    <row r="3388" spans="9:9" x14ac:dyDescent="0.3">
      <c r="I3388" s="14"/>
    </row>
    <row r="3389" spans="9:9" x14ac:dyDescent="0.3">
      <c r="I3389" s="14"/>
    </row>
    <row r="3390" spans="9:9" x14ac:dyDescent="0.3">
      <c r="I3390" s="14"/>
    </row>
    <row r="3391" spans="9:9" x14ac:dyDescent="0.3">
      <c r="I3391" s="14"/>
    </row>
    <row r="3392" spans="9:9" x14ac:dyDescent="0.3">
      <c r="I3392" s="14"/>
    </row>
    <row r="3393" spans="9:9" x14ac:dyDescent="0.3">
      <c r="I3393" s="14"/>
    </row>
    <row r="3394" spans="9:9" x14ac:dyDescent="0.3">
      <c r="I3394" s="14"/>
    </row>
    <row r="3395" spans="9:9" x14ac:dyDescent="0.3">
      <c r="I3395" s="14"/>
    </row>
    <row r="3396" spans="9:9" x14ac:dyDescent="0.3">
      <c r="I3396" s="14"/>
    </row>
    <row r="3397" spans="9:9" x14ac:dyDescent="0.3">
      <c r="I3397" s="14"/>
    </row>
    <row r="3398" spans="9:9" x14ac:dyDescent="0.3">
      <c r="I3398" s="14"/>
    </row>
    <row r="3399" spans="9:9" x14ac:dyDescent="0.3">
      <c r="I3399" s="14"/>
    </row>
    <row r="3400" spans="9:9" x14ac:dyDescent="0.3">
      <c r="I3400" s="14"/>
    </row>
    <row r="3401" spans="9:9" x14ac:dyDescent="0.3">
      <c r="I3401" s="14"/>
    </row>
    <row r="3402" spans="9:9" x14ac:dyDescent="0.3">
      <c r="I3402" s="14"/>
    </row>
    <row r="3403" spans="9:9" x14ac:dyDescent="0.3">
      <c r="I3403" s="14"/>
    </row>
    <row r="3404" spans="9:9" x14ac:dyDescent="0.3">
      <c r="I3404" s="14"/>
    </row>
    <row r="3405" spans="9:9" x14ac:dyDescent="0.3">
      <c r="I3405" s="14"/>
    </row>
    <row r="3406" spans="9:9" x14ac:dyDescent="0.3">
      <c r="I3406" s="14"/>
    </row>
    <row r="3407" spans="9:9" x14ac:dyDescent="0.3">
      <c r="I3407" s="14"/>
    </row>
    <row r="3408" spans="9:9" x14ac:dyDescent="0.3">
      <c r="I3408" s="14"/>
    </row>
    <row r="3409" spans="9:9" x14ac:dyDescent="0.3">
      <c r="I3409" s="14"/>
    </row>
    <row r="3410" spans="9:9" x14ac:dyDescent="0.3">
      <c r="I3410" s="14"/>
    </row>
    <row r="3411" spans="9:9" x14ac:dyDescent="0.3">
      <c r="I3411" s="14"/>
    </row>
    <row r="3412" spans="9:9" x14ac:dyDescent="0.3">
      <c r="I3412" s="14"/>
    </row>
    <row r="3413" spans="9:9" x14ac:dyDescent="0.3">
      <c r="I3413" s="14"/>
    </row>
    <row r="3414" spans="9:9" x14ac:dyDescent="0.3">
      <c r="I3414" s="14"/>
    </row>
    <row r="3415" spans="9:9" x14ac:dyDescent="0.3">
      <c r="I3415" s="14"/>
    </row>
    <row r="3416" spans="9:9" x14ac:dyDescent="0.3">
      <c r="I3416" s="14"/>
    </row>
    <row r="3417" spans="9:9" x14ac:dyDescent="0.3">
      <c r="I3417" s="14"/>
    </row>
    <row r="3418" spans="9:9" x14ac:dyDescent="0.3">
      <c r="I3418" s="14"/>
    </row>
    <row r="3419" spans="9:9" x14ac:dyDescent="0.3">
      <c r="I3419" s="14"/>
    </row>
    <row r="3420" spans="9:9" x14ac:dyDescent="0.3">
      <c r="I3420" s="14"/>
    </row>
    <row r="3421" spans="9:9" x14ac:dyDescent="0.3">
      <c r="I3421" s="14"/>
    </row>
    <row r="3422" spans="9:9" x14ac:dyDescent="0.3">
      <c r="I3422" s="14"/>
    </row>
    <row r="3423" spans="9:9" x14ac:dyDescent="0.3">
      <c r="I3423" s="14"/>
    </row>
    <row r="3424" spans="9:9" x14ac:dyDescent="0.3">
      <c r="I3424" s="14"/>
    </row>
    <row r="3425" spans="9:9" x14ac:dyDescent="0.3">
      <c r="I3425" s="14"/>
    </row>
    <row r="3426" spans="9:9" x14ac:dyDescent="0.3">
      <c r="I3426" s="14"/>
    </row>
    <row r="3427" spans="9:9" x14ac:dyDescent="0.3">
      <c r="I3427" s="14"/>
    </row>
    <row r="3428" spans="9:9" x14ac:dyDescent="0.3">
      <c r="I3428" s="14"/>
    </row>
    <row r="3429" spans="9:9" x14ac:dyDescent="0.3">
      <c r="I3429" s="14"/>
    </row>
    <row r="3430" spans="9:9" x14ac:dyDescent="0.3">
      <c r="I3430" s="14"/>
    </row>
    <row r="3431" spans="9:9" x14ac:dyDescent="0.3">
      <c r="I3431" s="14"/>
    </row>
    <row r="3432" spans="9:9" x14ac:dyDescent="0.3">
      <c r="I3432" s="14"/>
    </row>
    <row r="3433" spans="9:9" x14ac:dyDescent="0.3">
      <c r="I3433" s="14"/>
    </row>
    <row r="3434" spans="9:9" x14ac:dyDescent="0.3">
      <c r="I3434" s="14"/>
    </row>
    <row r="3435" spans="9:9" x14ac:dyDescent="0.3">
      <c r="I3435" s="14"/>
    </row>
    <row r="3436" spans="9:9" x14ac:dyDescent="0.3">
      <c r="I3436" s="14"/>
    </row>
    <row r="3437" spans="9:9" x14ac:dyDescent="0.3">
      <c r="I3437" s="14"/>
    </row>
    <row r="3438" spans="9:9" x14ac:dyDescent="0.3">
      <c r="I3438" s="14"/>
    </row>
    <row r="3439" spans="9:9" x14ac:dyDescent="0.3">
      <c r="I3439" s="14"/>
    </row>
    <row r="3440" spans="9:9" x14ac:dyDescent="0.3">
      <c r="I3440" s="14"/>
    </row>
    <row r="3441" spans="9:9" x14ac:dyDescent="0.3">
      <c r="I3441" s="14"/>
    </row>
    <row r="3442" spans="9:9" x14ac:dyDescent="0.3">
      <c r="I3442" s="14"/>
    </row>
    <row r="3443" spans="9:9" x14ac:dyDescent="0.3">
      <c r="I3443" s="14"/>
    </row>
    <row r="3444" spans="9:9" x14ac:dyDescent="0.3">
      <c r="I3444" s="14"/>
    </row>
    <row r="3445" spans="9:9" x14ac:dyDescent="0.3">
      <c r="I3445" s="14"/>
    </row>
    <row r="3446" spans="9:9" x14ac:dyDescent="0.3">
      <c r="I3446" s="14"/>
    </row>
    <row r="3447" spans="9:9" x14ac:dyDescent="0.3">
      <c r="I3447" s="14"/>
    </row>
    <row r="3448" spans="9:9" x14ac:dyDescent="0.3">
      <c r="I3448" s="14"/>
    </row>
    <row r="3449" spans="9:9" x14ac:dyDescent="0.3">
      <c r="I3449" s="14"/>
    </row>
    <row r="3450" spans="9:9" x14ac:dyDescent="0.3">
      <c r="I3450" s="14"/>
    </row>
    <row r="3451" spans="9:9" x14ac:dyDescent="0.3">
      <c r="I3451" s="14"/>
    </row>
    <row r="3452" spans="9:9" x14ac:dyDescent="0.3">
      <c r="I3452" s="14"/>
    </row>
    <row r="3453" spans="9:9" x14ac:dyDescent="0.3">
      <c r="I3453" s="14"/>
    </row>
    <row r="3454" spans="9:9" x14ac:dyDescent="0.3">
      <c r="I3454" s="14"/>
    </row>
    <row r="3455" spans="9:9" x14ac:dyDescent="0.3">
      <c r="I3455" s="14"/>
    </row>
    <row r="3456" spans="9:9" x14ac:dyDescent="0.3">
      <c r="I3456" s="14"/>
    </row>
    <row r="3457" spans="9:9" x14ac:dyDescent="0.3">
      <c r="I3457" s="14"/>
    </row>
    <row r="3458" spans="9:9" x14ac:dyDescent="0.3">
      <c r="I3458" s="14"/>
    </row>
    <row r="3459" spans="9:9" x14ac:dyDescent="0.3">
      <c r="I3459" s="14"/>
    </row>
    <row r="3460" spans="9:9" x14ac:dyDescent="0.3">
      <c r="I3460" s="14"/>
    </row>
    <row r="3461" spans="9:9" x14ac:dyDescent="0.3">
      <c r="I3461" s="14"/>
    </row>
    <row r="3462" spans="9:9" x14ac:dyDescent="0.3">
      <c r="I3462" s="14"/>
    </row>
    <row r="3463" spans="9:9" x14ac:dyDescent="0.3">
      <c r="I3463" s="14"/>
    </row>
    <row r="3464" spans="9:9" x14ac:dyDescent="0.3">
      <c r="I3464" s="14"/>
    </row>
    <row r="3465" spans="9:9" x14ac:dyDescent="0.3">
      <c r="I3465" s="14"/>
    </row>
    <row r="3466" spans="9:9" x14ac:dyDescent="0.3">
      <c r="I3466" s="14"/>
    </row>
    <row r="3467" spans="9:9" x14ac:dyDescent="0.3">
      <c r="I3467" s="14"/>
    </row>
    <row r="3468" spans="9:9" x14ac:dyDescent="0.3">
      <c r="I3468" s="14"/>
    </row>
    <row r="3469" spans="9:9" x14ac:dyDescent="0.3">
      <c r="I3469" s="14"/>
    </row>
    <row r="3470" spans="9:9" x14ac:dyDescent="0.3">
      <c r="I3470" s="14"/>
    </row>
    <row r="3471" spans="9:9" x14ac:dyDescent="0.3">
      <c r="I3471" s="14"/>
    </row>
    <row r="3472" spans="9:9" x14ac:dyDescent="0.3">
      <c r="I3472" s="14"/>
    </row>
    <row r="3473" spans="9:9" x14ac:dyDescent="0.3">
      <c r="I3473" s="14"/>
    </row>
    <row r="3474" spans="9:9" x14ac:dyDescent="0.3">
      <c r="I3474" s="14"/>
    </row>
    <row r="3475" spans="9:9" x14ac:dyDescent="0.3">
      <c r="I3475" s="14"/>
    </row>
    <row r="3476" spans="9:9" x14ac:dyDescent="0.3">
      <c r="I3476" s="14"/>
    </row>
    <row r="3477" spans="9:9" x14ac:dyDescent="0.3">
      <c r="I3477" s="14"/>
    </row>
    <row r="3478" spans="9:9" x14ac:dyDescent="0.3">
      <c r="I3478" s="14"/>
    </row>
    <row r="3479" spans="9:9" x14ac:dyDescent="0.3">
      <c r="I3479" s="14"/>
    </row>
    <row r="3480" spans="9:9" x14ac:dyDescent="0.3">
      <c r="I3480" s="14"/>
    </row>
    <row r="3481" spans="9:9" x14ac:dyDescent="0.3">
      <c r="I3481" s="14"/>
    </row>
    <row r="3482" spans="9:9" x14ac:dyDescent="0.3">
      <c r="I3482" s="14"/>
    </row>
    <row r="3483" spans="9:9" x14ac:dyDescent="0.3">
      <c r="I3483" s="14"/>
    </row>
    <row r="3484" spans="9:9" x14ac:dyDescent="0.3">
      <c r="I3484" s="14"/>
    </row>
    <row r="3485" spans="9:9" x14ac:dyDescent="0.3">
      <c r="I3485" s="14"/>
    </row>
    <row r="3486" spans="9:9" x14ac:dyDescent="0.3">
      <c r="I3486" s="14"/>
    </row>
    <row r="3487" spans="9:9" x14ac:dyDescent="0.3">
      <c r="I3487" s="14"/>
    </row>
    <row r="3488" spans="9:9" x14ac:dyDescent="0.3">
      <c r="I3488" s="14"/>
    </row>
    <row r="3489" spans="9:9" x14ac:dyDescent="0.3">
      <c r="I3489" s="14"/>
    </row>
    <row r="3490" spans="9:9" x14ac:dyDescent="0.3">
      <c r="I3490" s="14"/>
    </row>
    <row r="3491" spans="9:9" x14ac:dyDescent="0.3">
      <c r="I3491" s="14"/>
    </row>
    <row r="3492" spans="9:9" x14ac:dyDescent="0.3">
      <c r="I3492" s="14"/>
    </row>
    <row r="3493" spans="9:9" x14ac:dyDescent="0.3">
      <c r="I3493" s="14"/>
    </row>
    <row r="3494" spans="9:9" x14ac:dyDescent="0.3">
      <c r="I3494" s="14"/>
    </row>
    <row r="3495" spans="9:9" x14ac:dyDescent="0.3">
      <c r="I3495" s="14"/>
    </row>
    <row r="3496" spans="9:9" x14ac:dyDescent="0.3">
      <c r="I3496" s="14"/>
    </row>
    <row r="3497" spans="9:9" x14ac:dyDescent="0.3">
      <c r="I3497" s="14"/>
    </row>
    <row r="3498" spans="9:9" x14ac:dyDescent="0.3">
      <c r="I3498" s="14"/>
    </row>
    <row r="3499" spans="9:9" x14ac:dyDescent="0.3">
      <c r="I3499" s="14"/>
    </row>
    <row r="3500" spans="9:9" x14ac:dyDescent="0.3">
      <c r="I3500" s="14"/>
    </row>
    <row r="3501" spans="9:9" x14ac:dyDescent="0.3">
      <c r="I3501" s="14"/>
    </row>
    <row r="3502" spans="9:9" x14ac:dyDescent="0.3">
      <c r="I3502" s="14"/>
    </row>
    <row r="3503" spans="9:9" x14ac:dyDescent="0.3">
      <c r="I3503" s="14"/>
    </row>
    <row r="3504" spans="9:9" x14ac:dyDescent="0.3">
      <c r="I3504" s="14"/>
    </row>
    <row r="3505" spans="9:9" x14ac:dyDescent="0.3">
      <c r="I3505" s="14"/>
    </row>
    <row r="3506" spans="9:9" x14ac:dyDescent="0.3">
      <c r="I3506" s="14"/>
    </row>
    <row r="3507" spans="9:9" x14ac:dyDescent="0.3">
      <c r="I3507" s="14"/>
    </row>
    <row r="3508" spans="9:9" x14ac:dyDescent="0.3">
      <c r="I3508" s="14"/>
    </row>
    <row r="3509" spans="9:9" x14ac:dyDescent="0.3">
      <c r="I3509" s="14"/>
    </row>
    <row r="3510" spans="9:9" x14ac:dyDescent="0.3">
      <c r="I3510" s="14"/>
    </row>
    <row r="3511" spans="9:9" x14ac:dyDescent="0.3">
      <c r="I3511" s="14"/>
    </row>
    <row r="3512" spans="9:9" x14ac:dyDescent="0.3">
      <c r="I3512" s="14"/>
    </row>
    <row r="3513" spans="9:9" x14ac:dyDescent="0.3">
      <c r="I3513" s="14"/>
    </row>
    <row r="3514" spans="9:9" x14ac:dyDescent="0.3">
      <c r="I3514" s="14"/>
    </row>
    <row r="3515" spans="9:9" x14ac:dyDescent="0.3">
      <c r="I3515" s="14"/>
    </row>
    <row r="3516" spans="9:9" x14ac:dyDescent="0.3">
      <c r="I3516" s="14"/>
    </row>
    <row r="3517" spans="9:9" x14ac:dyDescent="0.3">
      <c r="I3517" s="14"/>
    </row>
    <row r="3518" spans="9:9" x14ac:dyDescent="0.3">
      <c r="I3518" s="14"/>
    </row>
    <row r="3519" spans="9:9" x14ac:dyDescent="0.3">
      <c r="I3519" s="14"/>
    </row>
    <row r="3520" spans="9:9" x14ac:dyDescent="0.3">
      <c r="I3520" s="14"/>
    </row>
    <row r="3521" spans="9:9" x14ac:dyDescent="0.3">
      <c r="I3521" s="14"/>
    </row>
    <row r="3522" spans="9:9" x14ac:dyDescent="0.3">
      <c r="I3522" s="14"/>
    </row>
    <row r="3523" spans="9:9" x14ac:dyDescent="0.3">
      <c r="I3523" s="14"/>
    </row>
    <row r="3524" spans="9:9" x14ac:dyDescent="0.3">
      <c r="I3524" s="14"/>
    </row>
    <row r="3525" spans="9:9" x14ac:dyDescent="0.3">
      <c r="I3525" s="14"/>
    </row>
    <row r="3526" spans="9:9" x14ac:dyDescent="0.3">
      <c r="I3526" s="14"/>
    </row>
    <row r="3527" spans="9:9" x14ac:dyDescent="0.3">
      <c r="I3527" s="14"/>
    </row>
    <row r="3528" spans="9:9" x14ac:dyDescent="0.3">
      <c r="I3528" s="14"/>
    </row>
    <row r="3529" spans="9:9" x14ac:dyDescent="0.3">
      <c r="I3529" s="14"/>
    </row>
    <row r="3530" spans="9:9" x14ac:dyDescent="0.3">
      <c r="I3530" s="14"/>
    </row>
    <row r="3531" spans="9:9" x14ac:dyDescent="0.3">
      <c r="I3531" s="14"/>
    </row>
    <row r="3532" spans="9:9" x14ac:dyDescent="0.3">
      <c r="I3532" s="14"/>
    </row>
    <row r="3533" spans="9:9" x14ac:dyDescent="0.3">
      <c r="I3533" s="14"/>
    </row>
    <row r="3534" spans="9:9" x14ac:dyDescent="0.3">
      <c r="I3534" s="14"/>
    </row>
    <row r="3535" spans="9:9" x14ac:dyDescent="0.3">
      <c r="I3535" s="14"/>
    </row>
    <row r="3536" spans="9:9" x14ac:dyDescent="0.3">
      <c r="I3536" s="14"/>
    </row>
    <row r="3537" spans="9:9" x14ac:dyDescent="0.3">
      <c r="I3537" s="14"/>
    </row>
    <row r="3538" spans="9:9" x14ac:dyDescent="0.3">
      <c r="I3538" s="14"/>
    </row>
    <row r="3539" spans="9:9" x14ac:dyDescent="0.3">
      <c r="I3539" s="14"/>
    </row>
    <row r="3540" spans="9:9" x14ac:dyDescent="0.3">
      <c r="I3540" s="14"/>
    </row>
    <row r="3541" spans="9:9" x14ac:dyDescent="0.3">
      <c r="I3541" s="14"/>
    </row>
    <row r="3542" spans="9:9" x14ac:dyDescent="0.3">
      <c r="I3542" s="14"/>
    </row>
    <row r="3543" spans="9:9" x14ac:dyDescent="0.3">
      <c r="I3543" s="14"/>
    </row>
    <row r="3544" spans="9:9" x14ac:dyDescent="0.3">
      <c r="I3544" s="14"/>
    </row>
    <row r="3545" spans="9:9" x14ac:dyDescent="0.3">
      <c r="I3545" s="14"/>
    </row>
    <row r="3546" spans="9:9" x14ac:dyDescent="0.3">
      <c r="I3546" s="14"/>
    </row>
    <row r="3547" spans="9:9" x14ac:dyDescent="0.3">
      <c r="I3547" s="14"/>
    </row>
    <row r="3548" spans="9:9" x14ac:dyDescent="0.3">
      <c r="I3548" s="14"/>
    </row>
    <row r="3549" spans="9:9" x14ac:dyDescent="0.3">
      <c r="I3549" s="14"/>
    </row>
    <row r="3550" spans="9:9" x14ac:dyDescent="0.3">
      <c r="I3550" s="14"/>
    </row>
    <row r="3551" spans="9:9" x14ac:dyDescent="0.3">
      <c r="I3551" s="14"/>
    </row>
    <row r="3552" spans="9:9" x14ac:dyDescent="0.3">
      <c r="I3552" s="14"/>
    </row>
    <row r="3553" spans="9:9" x14ac:dyDescent="0.3">
      <c r="I3553" s="14"/>
    </row>
    <row r="3554" spans="9:9" x14ac:dyDescent="0.3">
      <c r="I3554" s="14"/>
    </row>
    <row r="3555" spans="9:9" x14ac:dyDescent="0.3">
      <c r="I3555" s="14"/>
    </row>
    <row r="3556" spans="9:9" x14ac:dyDescent="0.3">
      <c r="I3556" s="14"/>
    </row>
    <row r="3557" spans="9:9" x14ac:dyDescent="0.3">
      <c r="I3557" s="14"/>
    </row>
    <row r="3558" spans="9:9" x14ac:dyDescent="0.3">
      <c r="I3558" s="14"/>
    </row>
    <row r="3559" spans="9:9" x14ac:dyDescent="0.3">
      <c r="I3559" s="14"/>
    </row>
    <row r="3560" spans="9:9" x14ac:dyDescent="0.3">
      <c r="I3560" s="14"/>
    </row>
    <row r="3561" spans="9:9" x14ac:dyDescent="0.3">
      <c r="I3561" s="14"/>
    </row>
    <row r="3562" spans="9:9" x14ac:dyDescent="0.3">
      <c r="I3562" s="14"/>
    </row>
    <row r="3563" spans="9:9" x14ac:dyDescent="0.3">
      <c r="I3563" s="14"/>
    </row>
    <row r="3564" spans="9:9" x14ac:dyDescent="0.3">
      <c r="I3564" s="14"/>
    </row>
    <row r="3565" spans="9:9" x14ac:dyDescent="0.3">
      <c r="I3565" s="14"/>
    </row>
    <row r="3566" spans="9:9" x14ac:dyDescent="0.3">
      <c r="I3566" s="14"/>
    </row>
    <row r="3567" spans="9:9" x14ac:dyDescent="0.3">
      <c r="I3567" s="14"/>
    </row>
    <row r="3568" spans="9:9" x14ac:dyDescent="0.3">
      <c r="I3568" s="14"/>
    </row>
    <row r="3569" spans="9:9" x14ac:dyDescent="0.3">
      <c r="I3569" s="14"/>
    </row>
    <row r="3570" spans="9:9" x14ac:dyDescent="0.3">
      <c r="I3570" s="14"/>
    </row>
    <row r="3571" spans="9:9" x14ac:dyDescent="0.3">
      <c r="I3571" s="14"/>
    </row>
    <row r="3572" spans="9:9" x14ac:dyDescent="0.3">
      <c r="I3572" s="14"/>
    </row>
    <row r="3573" spans="9:9" x14ac:dyDescent="0.3">
      <c r="I3573" s="14"/>
    </row>
    <row r="3574" spans="9:9" x14ac:dyDescent="0.3">
      <c r="I3574" s="14"/>
    </row>
    <row r="3575" spans="9:9" x14ac:dyDescent="0.3">
      <c r="I3575" s="14"/>
    </row>
    <row r="3576" spans="9:9" x14ac:dyDescent="0.3">
      <c r="I3576" s="14"/>
    </row>
    <row r="3577" spans="9:9" x14ac:dyDescent="0.3">
      <c r="I3577" s="14"/>
    </row>
    <row r="3578" spans="9:9" x14ac:dyDescent="0.3">
      <c r="I3578" s="14"/>
    </row>
    <row r="3579" spans="9:9" x14ac:dyDescent="0.3">
      <c r="I3579" s="14"/>
    </row>
    <row r="3580" spans="9:9" x14ac:dyDescent="0.3">
      <c r="I3580" s="14"/>
    </row>
    <row r="3581" spans="9:9" x14ac:dyDescent="0.3">
      <c r="I3581" s="14"/>
    </row>
    <row r="3582" spans="9:9" x14ac:dyDescent="0.3">
      <c r="I3582" s="14"/>
    </row>
    <row r="3583" spans="9:9" x14ac:dyDescent="0.3">
      <c r="I3583" s="14"/>
    </row>
    <row r="3584" spans="9:9" x14ac:dyDescent="0.3">
      <c r="I3584" s="14"/>
    </row>
    <row r="3585" spans="9:9" x14ac:dyDescent="0.3">
      <c r="I3585" s="14"/>
    </row>
    <row r="3586" spans="9:9" x14ac:dyDescent="0.3">
      <c r="I3586" s="14"/>
    </row>
    <row r="3587" spans="9:9" x14ac:dyDescent="0.3">
      <c r="I3587" s="14"/>
    </row>
    <row r="3588" spans="9:9" x14ac:dyDescent="0.3">
      <c r="I3588" s="14"/>
    </row>
    <row r="3589" spans="9:9" x14ac:dyDescent="0.3">
      <c r="I3589" s="14"/>
    </row>
    <row r="3590" spans="9:9" x14ac:dyDescent="0.3">
      <c r="I3590" s="14"/>
    </row>
    <row r="3591" spans="9:9" x14ac:dyDescent="0.3">
      <c r="I3591" s="14"/>
    </row>
    <row r="3592" spans="9:9" x14ac:dyDescent="0.3">
      <c r="I3592" s="14"/>
    </row>
    <row r="3593" spans="9:9" x14ac:dyDescent="0.3">
      <c r="I3593" s="14"/>
    </row>
    <row r="3594" spans="9:9" x14ac:dyDescent="0.3">
      <c r="I3594" s="14"/>
    </row>
    <row r="3595" spans="9:9" x14ac:dyDescent="0.3">
      <c r="I3595" s="14"/>
    </row>
    <row r="3596" spans="9:9" x14ac:dyDescent="0.3">
      <c r="I3596" s="14"/>
    </row>
    <row r="3597" spans="9:9" x14ac:dyDescent="0.3">
      <c r="I3597" s="14"/>
    </row>
    <row r="3598" spans="9:9" x14ac:dyDescent="0.3">
      <c r="I3598" s="14"/>
    </row>
    <row r="3599" spans="9:9" x14ac:dyDescent="0.3">
      <c r="I3599" s="14"/>
    </row>
    <row r="3600" spans="9:9" x14ac:dyDescent="0.3">
      <c r="I3600" s="14"/>
    </row>
    <row r="3601" spans="9:9" x14ac:dyDescent="0.3">
      <c r="I3601" s="14"/>
    </row>
    <row r="3602" spans="9:9" x14ac:dyDescent="0.3">
      <c r="I3602" s="14"/>
    </row>
    <row r="3603" spans="9:9" x14ac:dyDescent="0.3">
      <c r="I3603" s="14"/>
    </row>
    <row r="3604" spans="9:9" x14ac:dyDescent="0.3">
      <c r="I3604" s="14"/>
    </row>
    <row r="3605" spans="9:9" x14ac:dyDescent="0.3">
      <c r="I3605" s="14"/>
    </row>
    <row r="3606" spans="9:9" x14ac:dyDescent="0.3">
      <c r="I3606" s="14"/>
    </row>
    <row r="3607" spans="9:9" x14ac:dyDescent="0.3">
      <c r="I3607" s="14"/>
    </row>
    <row r="3608" spans="9:9" x14ac:dyDescent="0.3">
      <c r="I3608" s="14"/>
    </row>
    <row r="3609" spans="9:9" x14ac:dyDescent="0.3">
      <c r="I3609" s="14"/>
    </row>
    <row r="3610" spans="9:9" x14ac:dyDescent="0.3">
      <c r="I3610" s="14"/>
    </row>
    <row r="3611" spans="9:9" x14ac:dyDescent="0.3">
      <c r="I3611" s="14"/>
    </row>
    <row r="3612" spans="9:9" x14ac:dyDescent="0.3">
      <c r="I3612" s="14"/>
    </row>
    <row r="3613" spans="9:9" x14ac:dyDescent="0.3">
      <c r="I3613" s="14"/>
    </row>
    <row r="3614" spans="9:9" x14ac:dyDescent="0.3">
      <c r="I3614" s="14"/>
    </row>
    <row r="3615" spans="9:9" x14ac:dyDescent="0.3">
      <c r="I3615" s="14"/>
    </row>
    <row r="3616" spans="9:9" x14ac:dyDescent="0.3">
      <c r="I3616" s="14"/>
    </row>
    <row r="3617" spans="9:9" x14ac:dyDescent="0.3">
      <c r="I3617" s="14"/>
    </row>
    <row r="3618" spans="9:9" x14ac:dyDescent="0.3">
      <c r="I3618" s="14"/>
    </row>
    <row r="3619" spans="9:9" x14ac:dyDescent="0.3">
      <c r="I3619" s="14"/>
    </row>
    <row r="3620" spans="9:9" x14ac:dyDescent="0.3">
      <c r="I3620" s="14"/>
    </row>
    <row r="3621" spans="9:9" x14ac:dyDescent="0.3">
      <c r="I3621" s="14"/>
    </row>
    <row r="3622" spans="9:9" x14ac:dyDescent="0.3">
      <c r="I3622" s="14"/>
    </row>
    <row r="3623" spans="9:9" x14ac:dyDescent="0.3">
      <c r="I3623" s="14"/>
    </row>
    <row r="3624" spans="9:9" x14ac:dyDescent="0.3">
      <c r="I3624" s="14"/>
    </row>
    <row r="3625" spans="9:9" x14ac:dyDescent="0.3">
      <c r="I3625" s="14"/>
    </row>
    <row r="3626" spans="9:9" x14ac:dyDescent="0.3">
      <c r="I3626" s="14"/>
    </row>
    <row r="3627" spans="9:9" x14ac:dyDescent="0.3">
      <c r="I3627" s="14"/>
    </row>
    <row r="3628" spans="9:9" x14ac:dyDescent="0.3">
      <c r="I3628" s="14"/>
    </row>
    <row r="3629" spans="9:9" x14ac:dyDescent="0.3">
      <c r="I3629" s="14"/>
    </row>
    <row r="3630" spans="9:9" x14ac:dyDescent="0.3">
      <c r="I3630" s="14"/>
    </row>
    <row r="3631" spans="9:9" x14ac:dyDescent="0.3">
      <c r="I3631" s="14"/>
    </row>
    <row r="3632" spans="9:9" x14ac:dyDescent="0.3">
      <c r="I3632" s="14"/>
    </row>
    <row r="3633" spans="9:9" x14ac:dyDescent="0.3">
      <c r="I3633" s="14"/>
    </row>
    <row r="3634" spans="9:9" x14ac:dyDescent="0.3">
      <c r="I3634" s="14"/>
    </row>
    <row r="3635" spans="9:9" x14ac:dyDescent="0.3">
      <c r="I3635" s="14"/>
    </row>
    <row r="3636" spans="9:9" x14ac:dyDescent="0.3">
      <c r="I3636" s="14"/>
    </row>
    <row r="3637" spans="9:9" x14ac:dyDescent="0.3">
      <c r="I3637" s="14"/>
    </row>
    <row r="3638" spans="9:9" x14ac:dyDescent="0.3">
      <c r="I3638" s="14"/>
    </row>
    <row r="3639" spans="9:9" x14ac:dyDescent="0.3">
      <c r="I3639" s="14"/>
    </row>
    <row r="3640" spans="9:9" x14ac:dyDescent="0.3">
      <c r="I3640" s="14"/>
    </row>
    <row r="3641" spans="9:9" x14ac:dyDescent="0.3">
      <c r="I3641" s="14"/>
    </row>
    <row r="3642" spans="9:9" x14ac:dyDescent="0.3">
      <c r="I3642" s="14"/>
    </row>
    <row r="3643" spans="9:9" x14ac:dyDescent="0.3">
      <c r="I3643" s="14"/>
    </row>
    <row r="3644" spans="9:9" x14ac:dyDescent="0.3">
      <c r="I3644" s="14"/>
    </row>
    <row r="3645" spans="9:9" x14ac:dyDescent="0.3">
      <c r="I3645" s="14"/>
    </row>
    <row r="3646" spans="9:9" x14ac:dyDescent="0.3">
      <c r="I3646" s="14"/>
    </row>
    <row r="3647" spans="9:9" x14ac:dyDescent="0.3">
      <c r="I3647" s="14"/>
    </row>
    <row r="3648" spans="9:9" x14ac:dyDescent="0.3">
      <c r="I3648" s="14"/>
    </row>
    <row r="3649" spans="9:9" x14ac:dyDescent="0.3">
      <c r="I3649" s="14"/>
    </row>
    <row r="3650" spans="9:9" x14ac:dyDescent="0.3">
      <c r="I3650" s="14"/>
    </row>
    <row r="3651" spans="9:9" x14ac:dyDescent="0.3">
      <c r="I3651" s="14"/>
    </row>
    <row r="3652" spans="9:9" x14ac:dyDescent="0.3">
      <c r="I3652" s="14"/>
    </row>
    <row r="3653" spans="9:9" x14ac:dyDescent="0.3">
      <c r="I3653" s="14"/>
    </row>
    <row r="3654" spans="9:9" x14ac:dyDescent="0.3">
      <c r="I3654" s="14"/>
    </row>
    <row r="3655" spans="9:9" x14ac:dyDescent="0.3">
      <c r="I3655" s="14"/>
    </row>
    <row r="3656" spans="9:9" x14ac:dyDescent="0.3">
      <c r="I3656" s="14"/>
    </row>
    <row r="3657" spans="9:9" x14ac:dyDescent="0.3">
      <c r="I3657" s="14"/>
    </row>
    <row r="3658" spans="9:9" x14ac:dyDescent="0.3">
      <c r="I3658" s="14"/>
    </row>
    <row r="3659" spans="9:9" x14ac:dyDescent="0.3">
      <c r="I3659" s="14"/>
    </row>
    <row r="3660" spans="9:9" x14ac:dyDescent="0.3">
      <c r="I3660" s="14"/>
    </row>
    <row r="3661" spans="9:9" x14ac:dyDescent="0.3">
      <c r="I3661" s="14"/>
    </row>
    <row r="3662" spans="9:9" x14ac:dyDescent="0.3">
      <c r="I3662" s="14"/>
    </row>
    <row r="3663" spans="9:9" x14ac:dyDescent="0.3">
      <c r="I3663" s="14"/>
    </row>
    <row r="3664" spans="9:9" x14ac:dyDescent="0.3">
      <c r="I3664" s="14"/>
    </row>
    <row r="3665" spans="9:9" x14ac:dyDescent="0.3">
      <c r="I3665" s="14"/>
    </row>
    <row r="3666" spans="9:9" x14ac:dyDescent="0.3">
      <c r="I3666" s="14"/>
    </row>
    <row r="3667" spans="9:9" x14ac:dyDescent="0.3">
      <c r="I3667" s="14"/>
    </row>
    <row r="3668" spans="9:9" x14ac:dyDescent="0.3">
      <c r="I3668" s="14"/>
    </row>
    <row r="3669" spans="9:9" x14ac:dyDescent="0.3">
      <c r="I3669" s="14"/>
    </row>
    <row r="3670" spans="9:9" x14ac:dyDescent="0.3">
      <c r="I3670" s="14"/>
    </row>
    <row r="3671" spans="9:9" x14ac:dyDescent="0.3">
      <c r="I3671" s="14"/>
    </row>
    <row r="3672" spans="9:9" x14ac:dyDescent="0.3">
      <c r="I3672" s="14"/>
    </row>
    <row r="3673" spans="9:9" x14ac:dyDescent="0.3">
      <c r="I3673" s="14"/>
    </row>
    <row r="3674" spans="9:9" x14ac:dyDescent="0.3">
      <c r="I3674" s="14"/>
    </row>
    <row r="3675" spans="9:9" x14ac:dyDescent="0.3">
      <c r="I3675" s="14"/>
    </row>
    <row r="3676" spans="9:9" x14ac:dyDescent="0.3">
      <c r="I3676" s="14"/>
    </row>
    <row r="3677" spans="9:9" x14ac:dyDescent="0.3">
      <c r="I3677" s="14"/>
    </row>
    <row r="3678" spans="9:9" x14ac:dyDescent="0.3">
      <c r="I3678" s="14"/>
    </row>
    <row r="3679" spans="9:9" x14ac:dyDescent="0.3">
      <c r="I3679" s="14"/>
    </row>
    <row r="3680" spans="9:9" x14ac:dyDescent="0.3">
      <c r="I3680" s="14"/>
    </row>
    <row r="3681" spans="9:9" x14ac:dyDescent="0.3">
      <c r="I3681" s="14"/>
    </row>
    <row r="3682" spans="9:9" x14ac:dyDescent="0.3">
      <c r="I3682" s="14"/>
    </row>
    <row r="3683" spans="9:9" x14ac:dyDescent="0.3">
      <c r="I3683" s="14"/>
    </row>
    <row r="3684" spans="9:9" x14ac:dyDescent="0.3">
      <c r="I3684" s="14"/>
    </row>
    <row r="3685" spans="9:9" x14ac:dyDescent="0.3">
      <c r="I3685" s="14"/>
    </row>
    <row r="3686" spans="9:9" x14ac:dyDescent="0.3">
      <c r="I3686" s="14"/>
    </row>
    <row r="3687" spans="9:9" x14ac:dyDescent="0.3">
      <c r="I3687" s="14"/>
    </row>
    <row r="3688" spans="9:9" x14ac:dyDescent="0.3">
      <c r="I3688" s="14"/>
    </row>
    <row r="3689" spans="9:9" x14ac:dyDescent="0.3">
      <c r="I3689" s="14"/>
    </row>
    <row r="3690" spans="9:9" x14ac:dyDescent="0.3">
      <c r="I3690" s="14"/>
    </row>
    <row r="3691" spans="9:9" x14ac:dyDescent="0.3">
      <c r="I3691" s="14"/>
    </row>
    <row r="3692" spans="9:9" x14ac:dyDescent="0.3">
      <c r="I3692" s="14"/>
    </row>
    <row r="3693" spans="9:9" x14ac:dyDescent="0.3">
      <c r="I3693" s="14"/>
    </row>
    <row r="3694" spans="9:9" x14ac:dyDescent="0.3">
      <c r="I3694" s="14"/>
    </row>
    <row r="3695" spans="9:9" x14ac:dyDescent="0.3">
      <c r="I3695" s="14"/>
    </row>
    <row r="3696" spans="9:9" x14ac:dyDescent="0.3">
      <c r="I3696" s="14"/>
    </row>
    <row r="3697" spans="9:9" x14ac:dyDescent="0.3">
      <c r="I3697" s="14"/>
    </row>
    <row r="3698" spans="9:9" x14ac:dyDescent="0.3">
      <c r="I3698" s="14"/>
    </row>
    <row r="3699" spans="9:9" x14ac:dyDescent="0.3">
      <c r="I3699" s="14"/>
    </row>
    <row r="3700" spans="9:9" x14ac:dyDescent="0.3">
      <c r="I3700" s="14"/>
    </row>
    <row r="3701" spans="9:9" x14ac:dyDescent="0.3">
      <c r="I3701" s="14"/>
    </row>
    <row r="3702" spans="9:9" x14ac:dyDescent="0.3">
      <c r="I3702" s="14"/>
    </row>
    <row r="3703" spans="9:9" x14ac:dyDescent="0.3">
      <c r="I3703" s="14"/>
    </row>
    <row r="3704" spans="9:9" x14ac:dyDescent="0.3">
      <c r="I3704" s="14"/>
    </row>
    <row r="3705" spans="9:9" x14ac:dyDescent="0.3">
      <c r="I3705" s="14"/>
    </row>
    <row r="3706" spans="9:9" x14ac:dyDescent="0.3">
      <c r="I3706" s="14"/>
    </row>
    <row r="3707" spans="9:9" x14ac:dyDescent="0.3">
      <c r="I3707" s="14"/>
    </row>
    <row r="3708" spans="9:9" x14ac:dyDescent="0.3">
      <c r="I3708" s="14"/>
    </row>
    <row r="3709" spans="9:9" x14ac:dyDescent="0.3">
      <c r="I3709" s="14"/>
    </row>
    <row r="3710" spans="9:9" x14ac:dyDescent="0.3">
      <c r="I3710" s="14"/>
    </row>
    <row r="3711" spans="9:9" x14ac:dyDescent="0.3">
      <c r="I3711" s="14"/>
    </row>
    <row r="3712" spans="9:9" x14ac:dyDescent="0.3">
      <c r="I3712" s="14"/>
    </row>
    <row r="3713" spans="9:9" x14ac:dyDescent="0.3">
      <c r="I3713" s="14"/>
    </row>
    <row r="3714" spans="9:9" x14ac:dyDescent="0.3">
      <c r="I3714" s="14"/>
    </row>
    <row r="3715" spans="9:9" x14ac:dyDescent="0.3">
      <c r="I3715" s="14"/>
    </row>
    <row r="3716" spans="9:9" x14ac:dyDescent="0.3">
      <c r="I3716" s="14"/>
    </row>
    <row r="3717" spans="9:9" x14ac:dyDescent="0.3">
      <c r="I3717" s="14"/>
    </row>
    <row r="3718" spans="9:9" x14ac:dyDescent="0.3">
      <c r="I3718" s="14"/>
    </row>
    <row r="3719" spans="9:9" x14ac:dyDescent="0.3">
      <c r="I3719" s="14"/>
    </row>
    <row r="3720" spans="9:9" x14ac:dyDescent="0.3">
      <c r="I3720" s="14"/>
    </row>
    <row r="3721" spans="9:9" x14ac:dyDescent="0.3">
      <c r="I3721" s="14"/>
    </row>
    <row r="3722" spans="9:9" x14ac:dyDescent="0.3">
      <c r="I3722" s="14"/>
    </row>
    <row r="3723" spans="9:9" x14ac:dyDescent="0.3">
      <c r="I3723" s="14"/>
    </row>
    <row r="3724" spans="9:9" x14ac:dyDescent="0.3">
      <c r="I3724" s="14"/>
    </row>
    <row r="3725" spans="9:9" x14ac:dyDescent="0.3">
      <c r="I3725" s="14"/>
    </row>
    <row r="3726" spans="9:9" x14ac:dyDescent="0.3">
      <c r="I3726" s="14"/>
    </row>
    <row r="3727" spans="9:9" x14ac:dyDescent="0.3">
      <c r="I3727" s="14"/>
    </row>
    <row r="3728" spans="9:9" x14ac:dyDescent="0.3">
      <c r="I3728" s="14"/>
    </row>
    <row r="3729" spans="9:9" x14ac:dyDescent="0.3">
      <c r="I3729" s="14"/>
    </row>
    <row r="3730" spans="9:9" x14ac:dyDescent="0.3">
      <c r="I3730" s="14"/>
    </row>
    <row r="3731" spans="9:9" x14ac:dyDescent="0.3">
      <c r="I3731" s="14"/>
    </row>
    <row r="3732" spans="9:9" x14ac:dyDescent="0.3">
      <c r="I3732" s="14"/>
    </row>
    <row r="3733" spans="9:9" x14ac:dyDescent="0.3">
      <c r="I3733" s="14"/>
    </row>
    <row r="3734" spans="9:9" x14ac:dyDescent="0.3">
      <c r="I3734" s="14"/>
    </row>
    <row r="3735" spans="9:9" x14ac:dyDescent="0.3">
      <c r="I3735" s="14"/>
    </row>
    <row r="3736" spans="9:9" x14ac:dyDescent="0.3">
      <c r="I3736" s="14"/>
    </row>
    <row r="3737" spans="9:9" x14ac:dyDescent="0.3">
      <c r="I3737" s="14"/>
    </row>
    <row r="3738" spans="9:9" x14ac:dyDescent="0.3">
      <c r="I3738" s="14"/>
    </row>
    <row r="3739" spans="9:9" x14ac:dyDescent="0.3">
      <c r="I3739" s="14"/>
    </row>
    <row r="3740" spans="9:9" x14ac:dyDescent="0.3">
      <c r="I3740" s="14"/>
    </row>
    <row r="3741" spans="9:9" x14ac:dyDescent="0.3">
      <c r="I3741" s="14"/>
    </row>
    <row r="3742" spans="9:9" x14ac:dyDescent="0.3">
      <c r="I3742" s="14"/>
    </row>
    <row r="3743" spans="9:9" x14ac:dyDescent="0.3">
      <c r="I3743" s="14"/>
    </row>
    <row r="3744" spans="9:9" x14ac:dyDescent="0.3">
      <c r="I3744" s="14"/>
    </row>
    <row r="3745" spans="9:9" x14ac:dyDescent="0.3">
      <c r="I3745" s="14"/>
    </row>
    <row r="3746" spans="9:9" x14ac:dyDescent="0.3">
      <c r="I3746" s="14"/>
    </row>
    <row r="3747" spans="9:9" x14ac:dyDescent="0.3">
      <c r="I3747" s="14"/>
    </row>
    <row r="3748" spans="9:9" x14ac:dyDescent="0.3">
      <c r="I3748" s="14"/>
    </row>
    <row r="3749" spans="9:9" x14ac:dyDescent="0.3">
      <c r="I3749" s="14"/>
    </row>
    <row r="3750" spans="9:9" x14ac:dyDescent="0.3">
      <c r="I3750" s="14"/>
    </row>
    <row r="3751" spans="9:9" x14ac:dyDescent="0.3">
      <c r="I3751" s="14"/>
    </row>
    <row r="3752" spans="9:9" x14ac:dyDescent="0.3">
      <c r="I3752" s="14"/>
    </row>
    <row r="3753" spans="9:9" x14ac:dyDescent="0.3">
      <c r="I3753" s="14"/>
    </row>
    <row r="3754" spans="9:9" x14ac:dyDescent="0.3">
      <c r="I3754" s="14"/>
    </row>
    <row r="3755" spans="9:9" x14ac:dyDescent="0.3">
      <c r="I3755" s="14"/>
    </row>
    <row r="3756" spans="9:9" x14ac:dyDescent="0.3">
      <c r="I3756" s="14"/>
    </row>
    <row r="3757" spans="9:9" x14ac:dyDescent="0.3">
      <c r="I3757" s="14"/>
    </row>
    <row r="3758" spans="9:9" x14ac:dyDescent="0.3">
      <c r="I3758" s="14"/>
    </row>
    <row r="3759" spans="9:9" x14ac:dyDescent="0.3">
      <c r="I3759" s="14"/>
    </row>
    <row r="3760" spans="9:9" x14ac:dyDescent="0.3">
      <c r="I3760" s="14"/>
    </row>
    <row r="3761" spans="9:9" x14ac:dyDescent="0.3">
      <c r="I3761" s="14"/>
    </row>
    <row r="3762" spans="9:9" x14ac:dyDescent="0.3">
      <c r="I3762" s="14"/>
    </row>
    <row r="3763" spans="9:9" x14ac:dyDescent="0.3">
      <c r="I3763" s="14"/>
    </row>
    <row r="3764" spans="9:9" x14ac:dyDescent="0.3">
      <c r="I3764" s="14"/>
    </row>
    <row r="3765" spans="9:9" x14ac:dyDescent="0.3">
      <c r="I3765" s="14"/>
    </row>
    <row r="3766" spans="9:9" x14ac:dyDescent="0.3">
      <c r="I3766" s="14"/>
    </row>
    <row r="3767" spans="9:9" x14ac:dyDescent="0.3">
      <c r="I3767" s="14"/>
    </row>
    <row r="3768" spans="9:9" x14ac:dyDescent="0.3">
      <c r="I3768" s="14"/>
    </row>
    <row r="3769" spans="9:9" x14ac:dyDescent="0.3">
      <c r="I3769" s="14"/>
    </row>
    <row r="3770" spans="9:9" x14ac:dyDescent="0.3">
      <c r="I3770" s="14"/>
    </row>
    <row r="3771" spans="9:9" x14ac:dyDescent="0.3">
      <c r="I3771" s="14"/>
    </row>
    <row r="3772" spans="9:9" x14ac:dyDescent="0.3">
      <c r="I3772" s="14"/>
    </row>
    <row r="3773" spans="9:9" x14ac:dyDescent="0.3">
      <c r="I3773" s="14"/>
    </row>
    <row r="3774" spans="9:9" x14ac:dyDescent="0.3">
      <c r="I3774" s="14"/>
    </row>
    <row r="3775" spans="9:9" x14ac:dyDescent="0.3">
      <c r="I3775" s="14"/>
    </row>
    <row r="3776" spans="9:9" x14ac:dyDescent="0.3">
      <c r="I3776" s="14"/>
    </row>
    <row r="3777" spans="9:9" x14ac:dyDescent="0.3">
      <c r="I3777" s="14"/>
    </row>
    <row r="3778" spans="9:9" x14ac:dyDescent="0.3">
      <c r="I3778" s="14"/>
    </row>
    <row r="3779" spans="9:9" x14ac:dyDescent="0.3">
      <c r="I3779" s="14"/>
    </row>
    <row r="3780" spans="9:9" x14ac:dyDescent="0.3">
      <c r="I3780" s="14"/>
    </row>
    <row r="3781" spans="9:9" x14ac:dyDescent="0.3">
      <c r="I3781" s="14"/>
    </row>
    <row r="3782" spans="9:9" x14ac:dyDescent="0.3">
      <c r="I3782" s="14"/>
    </row>
    <row r="3783" spans="9:9" x14ac:dyDescent="0.3">
      <c r="I3783" s="14"/>
    </row>
    <row r="3784" spans="9:9" x14ac:dyDescent="0.3">
      <c r="I3784" s="14"/>
    </row>
    <row r="3785" spans="9:9" x14ac:dyDescent="0.3">
      <c r="I3785" s="14"/>
    </row>
    <row r="3786" spans="9:9" x14ac:dyDescent="0.3">
      <c r="I3786" s="14"/>
    </row>
    <row r="3787" spans="9:9" x14ac:dyDescent="0.3">
      <c r="I3787" s="14"/>
    </row>
    <row r="3788" spans="9:9" x14ac:dyDescent="0.3">
      <c r="I3788" s="14"/>
    </row>
    <row r="3789" spans="9:9" x14ac:dyDescent="0.3">
      <c r="I3789" s="14"/>
    </row>
    <row r="3790" spans="9:9" x14ac:dyDescent="0.3">
      <c r="I3790" s="14"/>
    </row>
    <row r="3791" spans="9:9" x14ac:dyDescent="0.3">
      <c r="I3791" s="14"/>
    </row>
    <row r="3792" spans="9:9" x14ac:dyDescent="0.3">
      <c r="I3792" s="14"/>
    </row>
    <row r="3793" spans="9:9" x14ac:dyDescent="0.3">
      <c r="I3793" s="14"/>
    </row>
    <row r="3794" spans="9:9" x14ac:dyDescent="0.3">
      <c r="I3794" s="14"/>
    </row>
    <row r="3795" spans="9:9" x14ac:dyDescent="0.3">
      <c r="I3795" s="14"/>
    </row>
    <row r="3796" spans="9:9" x14ac:dyDescent="0.3">
      <c r="I3796" s="14"/>
    </row>
    <row r="3797" spans="9:9" x14ac:dyDescent="0.3">
      <c r="I3797" s="14"/>
    </row>
    <row r="3798" spans="9:9" x14ac:dyDescent="0.3">
      <c r="I3798" s="14"/>
    </row>
    <row r="3799" spans="9:9" x14ac:dyDescent="0.3">
      <c r="I3799" s="14"/>
    </row>
    <row r="3800" spans="9:9" x14ac:dyDescent="0.3">
      <c r="I3800" s="14"/>
    </row>
    <row r="3801" spans="9:9" x14ac:dyDescent="0.3">
      <c r="I3801" s="14"/>
    </row>
    <row r="3802" spans="9:9" x14ac:dyDescent="0.3">
      <c r="I3802" s="14"/>
    </row>
    <row r="3803" spans="9:9" x14ac:dyDescent="0.3">
      <c r="I3803" s="14"/>
    </row>
    <row r="3804" spans="9:9" x14ac:dyDescent="0.3">
      <c r="I3804" s="14"/>
    </row>
    <row r="3805" spans="9:9" x14ac:dyDescent="0.3">
      <c r="I3805" s="14"/>
    </row>
    <row r="3806" spans="9:9" x14ac:dyDescent="0.3">
      <c r="I3806" s="14"/>
    </row>
    <row r="3807" spans="9:9" x14ac:dyDescent="0.3">
      <c r="I3807" s="14"/>
    </row>
    <row r="3808" spans="9:9" x14ac:dyDescent="0.3">
      <c r="I3808" s="14"/>
    </row>
    <row r="3809" spans="9:9" x14ac:dyDescent="0.3">
      <c r="I3809" s="14"/>
    </row>
    <row r="3810" spans="9:9" x14ac:dyDescent="0.3">
      <c r="I3810" s="14"/>
    </row>
    <row r="3811" spans="9:9" x14ac:dyDescent="0.3">
      <c r="I3811" s="14"/>
    </row>
    <row r="3812" spans="9:9" x14ac:dyDescent="0.3">
      <c r="I3812" s="14"/>
    </row>
    <row r="3813" spans="9:9" x14ac:dyDescent="0.3">
      <c r="I3813" s="14"/>
    </row>
    <row r="3814" spans="9:9" x14ac:dyDescent="0.3">
      <c r="I3814" s="14"/>
    </row>
    <row r="3815" spans="9:9" x14ac:dyDescent="0.3">
      <c r="I3815" s="14"/>
    </row>
    <row r="3816" spans="9:9" x14ac:dyDescent="0.3">
      <c r="I3816" s="14"/>
    </row>
    <row r="3817" spans="9:9" x14ac:dyDescent="0.3">
      <c r="I3817" s="14"/>
    </row>
    <row r="3818" spans="9:9" x14ac:dyDescent="0.3">
      <c r="I3818" s="14"/>
    </row>
    <row r="3819" spans="9:9" x14ac:dyDescent="0.3">
      <c r="I3819" s="14"/>
    </row>
    <row r="3820" spans="9:9" x14ac:dyDescent="0.3">
      <c r="I3820" s="14"/>
    </row>
    <row r="3821" spans="9:9" x14ac:dyDescent="0.3">
      <c r="I3821" s="14"/>
    </row>
    <row r="3822" spans="9:9" x14ac:dyDescent="0.3">
      <c r="I3822" s="14"/>
    </row>
    <row r="3823" spans="9:9" x14ac:dyDescent="0.3">
      <c r="I3823" s="14"/>
    </row>
    <row r="3824" spans="9:9" x14ac:dyDescent="0.3">
      <c r="I3824" s="14"/>
    </row>
    <row r="3825" spans="9:9" x14ac:dyDescent="0.3">
      <c r="I3825" s="14"/>
    </row>
    <row r="3826" spans="9:9" x14ac:dyDescent="0.3">
      <c r="I3826" s="14"/>
    </row>
    <row r="3827" spans="9:9" x14ac:dyDescent="0.3">
      <c r="I3827" s="14"/>
    </row>
    <row r="3828" spans="9:9" x14ac:dyDescent="0.3">
      <c r="I3828" s="14"/>
    </row>
    <row r="3829" spans="9:9" x14ac:dyDescent="0.3">
      <c r="I3829" s="14"/>
    </row>
    <row r="3830" spans="9:9" x14ac:dyDescent="0.3">
      <c r="I3830" s="14"/>
    </row>
    <row r="3831" spans="9:9" x14ac:dyDescent="0.3">
      <c r="I3831" s="14"/>
    </row>
    <row r="3832" spans="9:9" x14ac:dyDescent="0.3">
      <c r="I3832" s="14"/>
    </row>
    <row r="3833" spans="9:9" x14ac:dyDescent="0.3">
      <c r="I3833" s="14"/>
    </row>
    <row r="3834" spans="9:9" x14ac:dyDescent="0.3">
      <c r="I3834" s="14"/>
    </row>
    <row r="3835" spans="9:9" x14ac:dyDescent="0.3">
      <c r="I3835" s="14"/>
    </row>
    <row r="3836" spans="9:9" x14ac:dyDescent="0.3">
      <c r="I3836" s="14"/>
    </row>
    <row r="3837" spans="9:9" x14ac:dyDescent="0.3">
      <c r="I3837" s="14"/>
    </row>
    <row r="3838" spans="9:9" x14ac:dyDescent="0.3">
      <c r="I3838" s="14"/>
    </row>
    <row r="3839" spans="9:9" x14ac:dyDescent="0.3">
      <c r="I3839" s="14"/>
    </row>
    <row r="3840" spans="9:9" x14ac:dyDescent="0.3">
      <c r="I3840" s="14"/>
    </row>
    <row r="3841" spans="9:9" x14ac:dyDescent="0.3">
      <c r="I3841" s="14"/>
    </row>
    <row r="3842" spans="9:9" x14ac:dyDescent="0.3">
      <c r="I3842" s="14"/>
    </row>
    <row r="3843" spans="9:9" x14ac:dyDescent="0.3">
      <c r="I3843" s="14"/>
    </row>
    <row r="3844" spans="9:9" x14ac:dyDescent="0.3">
      <c r="I3844" s="14"/>
    </row>
    <row r="3845" spans="9:9" x14ac:dyDescent="0.3">
      <c r="I3845" s="14"/>
    </row>
    <row r="3846" spans="9:9" x14ac:dyDescent="0.3">
      <c r="I3846" s="14"/>
    </row>
    <row r="3847" spans="9:9" x14ac:dyDescent="0.3">
      <c r="I3847" s="14"/>
    </row>
    <row r="3848" spans="9:9" x14ac:dyDescent="0.3">
      <c r="I3848" s="14"/>
    </row>
    <row r="3849" spans="9:9" x14ac:dyDescent="0.3">
      <c r="I3849" s="14"/>
    </row>
    <row r="3850" spans="9:9" x14ac:dyDescent="0.3">
      <c r="I3850" s="14"/>
    </row>
    <row r="3851" spans="9:9" x14ac:dyDescent="0.3">
      <c r="I3851" s="14"/>
    </row>
    <row r="3852" spans="9:9" x14ac:dyDescent="0.3">
      <c r="I3852" s="14"/>
    </row>
    <row r="3853" spans="9:9" x14ac:dyDescent="0.3">
      <c r="I3853" s="14"/>
    </row>
    <row r="3854" spans="9:9" x14ac:dyDescent="0.3">
      <c r="I3854" s="14"/>
    </row>
    <row r="3855" spans="9:9" x14ac:dyDescent="0.3">
      <c r="I3855" s="14"/>
    </row>
    <row r="3856" spans="9:9" x14ac:dyDescent="0.3">
      <c r="I3856" s="14"/>
    </row>
    <row r="3857" spans="9:9" x14ac:dyDescent="0.3">
      <c r="I3857" s="14"/>
    </row>
    <row r="3858" spans="9:9" x14ac:dyDescent="0.3">
      <c r="I3858" s="14"/>
    </row>
    <row r="3859" spans="9:9" x14ac:dyDescent="0.3">
      <c r="I3859" s="14"/>
    </row>
    <row r="3860" spans="9:9" x14ac:dyDescent="0.3">
      <c r="I3860" s="14"/>
    </row>
    <row r="3861" spans="9:9" x14ac:dyDescent="0.3">
      <c r="I3861" s="14"/>
    </row>
    <row r="3862" spans="9:9" x14ac:dyDescent="0.3">
      <c r="I3862" s="14"/>
    </row>
    <row r="3863" spans="9:9" x14ac:dyDescent="0.3">
      <c r="I3863" s="14"/>
    </row>
    <row r="3864" spans="9:9" x14ac:dyDescent="0.3">
      <c r="I3864" s="14"/>
    </row>
    <row r="3865" spans="9:9" x14ac:dyDescent="0.3">
      <c r="I3865" s="14"/>
    </row>
    <row r="3866" spans="9:9" x14ac:dyDescent="0.3">
      <c r="I3866" s="14"/>
    </row>
    <row r="3867" spans="9:9" x14ac:dyDescent="0.3">
      <c r="I3867" s="14"/>
    </row>
    <row r="3868" spans="9:9" x14ac:dyDescent="0.3">
      <c r="I3868" s="14"/>
    </row>
    <row r="3869" spans="9:9" x14ac:dyDescent="0.3">
      <c r="I3869" s="14"/>
    </row>
    <row r="3870" spans="9:9" x14ac:dyDescent="0.3">
      <c r="I3870" s="14"/>
    </row>
    <row r="3871" spans="9:9" x14ac:dyDescent="0.3">
      <c r="I3871" s="14"/>
    </row>
    <row r="3872" spans="9:9" x14ac:dyDescent="0.3">
      <c r="I3872" s="14"/>
    </row>
    <row r="3873" spans="9:9" x14ac:dyDescent="0.3">
      <c r="I3873" s="14"/>
    </row>
    <row r="3874" spans="9:9" x14ac:dyDescent="0.3">
      <c r="I3874" s="14"/>
    </row>
    <row r="3875" spans="9:9" x14ac:dyDescent="0.3">
      <c r="I3875" s="14"/>
    </row>
    <row r="3876" spans="9:9" x14ac:dyDescent="0.3">
      <c r="I3876" s="14"/>
    </row>
    <row r="3877" spans="9:9" x14ac:dyDescent="0.3">
      <c r="I3877" s="14"/>
    </row>
    <row r="3878" spans="9:9" x14ac:dyDescent="0.3">
      <c r="I3878" s="14"/>
    </row>
    <row r="3879" spans="9:9" x14ac:dyDescent="0.3">
      <c r="I3879" s="14"/>
    </row>
    <row r="3880" spans="9:9" x14ac:dyDescent="0.3">
      <c r="I3880" s="14"/>
    </row>
    <row r="3881" spans="9:9" x14ac:dyDescent="0.3">
      <c r="I3881" s="14"/>
    </row>
    <row r="3882" spans="9:9" x14ac:dyDescent="0.3">
      <c r="I3882" s="14"/>
    </row>
    <row r="3883" spans="9:9" x14ac:dyDescent="0.3">
      <c r="I3883" s="14"/>
    </row>
    <row r="3884" spans="9:9" x14ac:dyDescent="0.3">
      <c r="I3884" s="14"/>
    </row>
    <row r="3885" spans="9:9" x14ac:dyDescent="0.3">
      <c r="I3885" s="14"/>
    </row>
    <row r="3886" spans="9:9" x14ac:dyDescent="0.3">
      <c r="I3886" s="14"/>
    </row>
    <row r="3887" spans="9:9" x14ac:dyDescent="0.3">
      <c r="I3887" s="14"/>
    </row>
    <row r="3888" spans="9:9" x14ac:dyDescent="0.3">
      <c r="I3888" s="14"/>
    </row>
    <row r="3889" spans="9:9" x14ac:dyDescent="0.3">
      <c r="I3889" s="14"/>
    </row>
    <row r="3890" spans="9:9" x14ac:dyDescent="0.3">
      <c r="I3890" s="14"/>
    </row>
    <row r="3891" spans="9:9" x14ac:dyDescent="0.3">
      <c r="I3891" s="14"/>
    </row>
    <row r="3892" spans="9:9" x14ac:dyDescent="0.3">
      <c r="I3892" s="14"/>
    </row>
    <row r="3893" spans="9:9" x14ac:dyDescent="0.3">
      <c r="I3893" s="14"/>
    </row>
    <row r="3894" spans="9:9" x14ac:dyDescent="0.3">
      <c r="I3894" s="14"/>
    </row>
    <row r="3895" spans="9:9" x14ac:dyDescent="0.3">
      <c r="I3895" s="14"/>
    </row>
    <row r="3896" spans="9:9" x14ac:dyDescent="0.3">
      <c r="I3896" s="14"/>
    </row>
    <row r="3897" spans="9:9" x14ac:dyDescent="0.3">
      <c r="I3897" s="14"/>
    </row>
    <row r="3898" spans="9:9" x14ac:dyDescent="0.3">
      <c r="I3898" s="14"/>
    </row>
    <row r="3899" spans="9:9" x14ac:dyDescent="0.3">
      <c r="I3899" s="14"/>
    </row>
    <row r="3900" spans="9:9" x14ac:dyDescent="0.3">
      <c r="I3900" s="14"/>
    </row>
    <row r="3901" spans="9:9" x14ac:dyDescent="0.3">
      <c r="I3901" s="14"/>
    </row>
    <row r="3902" spans="9:9" x14ac:dyDescent="0.3">
      <c r="I3902" s="14"/>
    </row>
    <row r="3903" spans="9:9" x14ac:dyDescent="0.3">
      <c r="I3903" s="14"/>
    </row>
    <row r="3904" spans="9:9" x14ac:dyDescent="0.3">
      <c r="I3904" s="14"/>
    </row>
    <row r="3905" spans="9:9" x14ac:dyDescent="0.3">
      <c r="I3905" s="14"/>
    </row>
    <row r="3906" spans="9:9" x14ac:dyDescent="0.3">
      <c r="I3906" s="14"/>
    </row>
    <row r="3907" spans="9:9" x14ac:dyDescent="0.3">
      <c r="I3907" s="14"/>
    </row>
    <row r="3908" spans="9:9" x14ac:dyDescent="0.3">
      <c r="I3908" s="14"/>
    </row>
    <row r="3909" spans="9:9" x14ac:dyDescent="0.3">
      <c r="I3909" s="14"/>
    </row>
    <row r="3910" spans="9:9" x14ac:dyDescent="0.3">
      <c r="I3910" s="14"/>
    </row>
    <row r="3911" spans="9:9" x14ac:dyDescent="0.3">
      <c r="I3911" s="14"/>
    </row>
    <row r="3912" spans="9:9" x14ac:dyDescent="0.3">
      <c r="I3912" s="14"/>
    </row>
    <row r="3913" spans="9:9" x14ac:dyDescent="0.3">
      <c r="I3913" s="14"/>
    </row>
    <row r="3914" spans="9:9" x14ac:dyDescent="0.3">
      <c r="I3914" s="14"/>
    </row>
    <row r="3915" spans="9:9" x14ac:dyDescent="0.3">
      <c r="I3915" s="14"/>
    </row>
    <row r="3916" spans="9:9" x14ac:dyDescent="0.3">
      <c r="I3916" s="14"/>
    </row>
    <row r="3917" spans="9:9" x14ac:dyDescent="0.3">
      <c r="I3917" s="14"/>
    </row>
    <row r="3918" spans="9:9" x14ac:dyDescent="0.3">
      <c r="I3918" s="14"/>
    </row>
    <row r="3919" spans="9:9" x14ac:dyDescent="0.3">
      <c r="I3919" s="14"/>
    </row>
    <row r="3920" spans="9:9" x14ac:dyDescent="0.3">
      <c r="I3920" s="14"/>
    </row>
    <row r="3921" spans="9:9" x14ac:dyDescent="0.3">
      <c r="I3921" s="14"/>
    </row>
    <row r="3922" spans="9:9" x14ac:dyDescent="0.3">
      <c r="I3922" s="14"/>
    </row>
    <row r="3923" spans="9:9" x14ac:dyDescent="0.3">
      <c r="I3923" s="14"/>
    </row>
    <row r="3924" spans="9:9" x14ac:dyDescent="0.3">
      <c r="I3924" s="14"/>
    </row>
    <row r="3925" spans="9:9" x14ac:dyDescent="0.3">
      <c r="I3925" s="14"/>
    </row>
    <row r="3926" spans="9:9" x14ac:dyDescent="0.3">
      <c r="I3926" s="14"/>
    </row>
    <row r="3927" spans="9:9" x14ac:dyDescent="0.3">
      <c r="I3927" s="14"/>
    </row>
    <row r="3928" spans="9:9" x14ac:dyDescent="0.3">
      <c r="I3928" s="14"/>
    </row>
    <row r="3929" spans="9:9" x14ac:dyDescent="0.3">
      <c r="I3929" s="14"/>
    </row>
    <row r="3930" spans="9:9" x14ac:dyDescent="0.3">
      <c r="I3930" s="14"/>
    </row>
    <row r="3931" spans="9:9" x14ac:dyDescent="0.3">
      <c r="I3931" s="14"/>
    </row>
    <row r="3932" spans="9:9" x14ac:dyDescent="0.3">
      <c r="I3932" s="14"/>
    </row>
    <row r="3933" spans="9:9" x14ac:dyDescent="0.3">
      <c r="I3933" s="14"/>
    </row>
    <row r="3934" spans="9:9" x14ac:dyDescent="0.3">
      <c r="I3934" s="14"/>
    </row>
    <row r="3935" spans="9:9" x14ac:dyDescent="0.3">
      <c r="I3935" s="14"/>
    </row>
    <row r="3936" spans="9:9" x14ac:dyDescent="0.3">
      <c r="I3936" s="14"/>
    </row>
    <row r="3937" spans="9:9" x14ac:dyDescent="0.3">
      <c r="I3937" s="14"/>
    </row>
    <row r="3938" spans="9:9" x14ac:dyDescent="0.3">
      <c r="I3938" s="14"/>
    </row>
    <row r="3939" spans="9:9" x14ac:dyDescent="0.3">
      <c r="I3939" s="14"/>
    </row>
    <row r="3940" spans="9:9" x14ac:dyDescent="0.3">
      <c r="I3940" s="14"/>
    </row>
    <row r="3941" spans="9:9" x14ac:dyDescent="0.3">
      <c r="I3941" s="14"/>
    </row>
    <row r="3942" spans="9:9" x14ac:dyDescent="0.3">
      <c r="I3942" s="14"/>
    </row>
    <row r="3943" spans="9:9" x14ac:dyDescent="0.3">
      <c r="I3943" s="14"/>
    </row>
    <row r="3944" spans="9:9" x14ac:dyDescent="0.3">
      <c r="I3944" s="14"/>
    </row>
    <row r="3945" spans="9:9" x14ac:dyDescent="0.3">
      <c r="I3945" s="14"/>
    </row>
    <row r="3946" spans="9:9" x14ac:dyDescent="0.3">
      <c r="I3946" s="14"/>
    </row>
    <row r="3947" spans="9:9" x14ac:dyDescent="0.3">
      <c r="I3947" s="14"/>
    </row>
    <row r="3948" spans="9:9" x14ac:dyDescent="0.3">
      <c r="I3948" s="14"/>
    </row>
    <row r="3949" spans="9:9" x14ac:dyDescent="0.3">
      <c r="I3949" s="14"/>
    </row>
    <row r="3950" spans="9:9" x14ac:dyDescent="0.3">
      <c r="I3950" s="14"/>
    </row>
    <row r="3951" spans="9:9" x14ac:dyDescent="0.3">
      <c r="I3951" s="14"/>
    </row>
    <row r="3952" spans="9:9" x14ac:dyDescent="0.3">
      <c r="I3952" s="14"/>
    </row>
    <row r="3953" spans="9:9" x14ac:dyDescent="0.3">
      <c r="I3953" s="14"/>
    </row>
    <row r="3954" spans="9:9" x14ac:dyDescent="0.3">
      <c r="I3954" s="14"/>
    </row>
    <row r="3955" spans="9:9" x14ac:dyDescent="0.3">
      <c r="I3955" s="14"/>
    </row>
    <row r="3956" spans="9:9" x14ac:dyDescent="0.3">
      <c r="I3956" s="14"/>
    </row>
    <row r="3957" spans="9:9" x14ac:dyDescent="0.3">
      <c r="I3957" s="14"/>
    </row>
    <row r="3958" spans="9:9" x14ac:dyDescent="0.3">
      <c r="I3958" s="14"/>
    </row>
    <row r="3959" spans="9:9" x14ac:dyDescent="0.3">
      <c r="I3959" s="14"/>
    </row>
    <row r="3960" spans="9:9" x14ac:dyDescent="0.3">
      <c r="I3960" s="14"/>
    </row>
    <row r="3961" spans="9:9" x14ac:dyDescent="0.3">
      <c r="I3961" s="14"/>
    </row>
    <row r="3962" spans="9:9" x14ac:dyDescent="0.3">
      <c r="I3962" s="14"/>
    </row>
    <row r="3963" spans="9:9" x14ac:dyDescent="0.3">
      <c r="I3963" s="14"/>
    </row>
    <row r="3964" spans="9:9" x14ac:dyDescent="0.3">
      <c r="I3964" s="14"/>
    </row>
    <row r="3965" spans="9:9" x14ac:dyDescent="0.3">
      <c r="I3965" s="14"/>
    </row>
    <row r="3966" spans="9:9" x14ac:dyDescent="0.3">
      <c r="I3966" s="14"/>
    </row>
    <row r="3967" spans="9:9" x14ac:dyDescent="0.3">
      <c r="I3967" s="14"/>
    </row>
    <row r="3968" spans="9:9" x14ac:dyDescent="0.3">
      <c r="I3968" s="14"/>
    </row>
    <row r="3969" spans="9:9" x14ac:dyDescent="0.3">
      <c r="I3969" s="14"/>
    </row>
    <row r="3970" spans="9:9" x14ac:dyDescent="0.3">
      <c r="I3970" s="14"/>
    </row>
    <row r="3971" spans="9:9" x14ac:dyDescent="0.3">
      <c r="I3971" s="14"/>
    </row>
    <row r="3972" spans="9:9" x14ac:dyDescent="0.3">
      <c r="I3972" s="14"/>
    </row>
    <row r="3973" spans="9:9" x14ac:dyDescent="0.3">
      <c r="I3973" s="14"/>
    </row>
    <row r="3974" spans="9:9" x14ac:dyDescent="0.3">
      <c r="I3974" s="14"/>
    </row>
    <row r="3975" spans="9:9" x14ac:dyDescent="0.3">
      <c r="I3975" s="14"/>
    </row>
    <row r="3976" spans="9:9" x14ac:dyDescent="0.3">
      <c r="I3976" s="14"/>
    </row>
    <row r="3977" spans="9:9" x14ac:dyDescent="0.3">
      <c r="I3977" s="14"/>
    </row>
    <row r="3978" spans="9:9" x14ac:dyDescent="0.3">
      <c r="I3978" s="14"/>
    </row>
    <row r="3979" spans="9:9" x14ac:dyDescent="0.3">
      <c r="I3979" s="14"/>
    </row>
    <row r="3980" spans="9:9" x14ac:dyDescent="0.3">
      <c r="I3980" s="14"/>
    </row>
    <row r="3981" spans="9:9" x14ac:dyDescent="0.3">
      <c r="I3981" s="14"/>
    </row>
    <row r="3982" spans="9:9" x14ac:dyDescent="0.3">
      <c r="I3982" s="14"/>
    </row>
    <row r="3983" spans="9:9" x14ac:dyDescent="0.3">
      <c r="I3983" s="14"/>
    </row>
    <row r="3984" spans="9:9" x14ac:dyDescent="0.3">
      <c r="I3984" s="14"/>
    </row>
    <row r="3985" spans="9:9" x14ac:dyDescent="0.3">
      <c r="I3985" s="14"/>
    </row>
    <row r="3986" spans="9:9" x14ac:dyDescent="0.3">
      <c r="I3986" s="14"/>
    </row>
    <row r="3987" spans="9:9" x14ac:dyDescent="0.3">
      <c r="I3987" s="14"/>
    </row>
    <row r="3988" spans="9:9" x14ac:dyDescent="0.3">
      <c r="I3988" s="14"/>
    </row>
    <row r="3989" spans="9:9" x14ac:dyDescent="0.3">
      <c r="I3989" s="14"/>
    </row>
    <row r="3990" spans="9:9" x14ac:dyDescent="0.3">
      <c r="I3990" s="14"/>
    </row>
    <row r="3991" spans="9:9" x14ac:dyDescent="0.3">
      <c r="I3991" s="14"/>
    </row>
    <row r="3992" spans="9:9" x14ac:dyDescent="0.3">
      <c r="I3992" s="14"/>
    </row>
    <row r="3993" spans="9:9" x14ac:dyDescent="0.3">
      <c r="I3993" s="14"/>
    </row>
    <row r="3994" spans="9:9" x14ac:dyDescent="0.3">
      <c r="I3994" s="14"/>
    </row>
    <row r="3995" spans="9:9" x14ac:dyDescent="0.3">
      <c r="I3995" s="14"/>
    </row>
    <row r="3996" spans="9:9" x14ac:dyDescent="0.3">
      <c r="I3996" s="14"/>
    </row>
    <row r="3997" spans="9:9" x14ac:dyDescent="0.3">
      <c r="I3997" s="14"/>
    </row>
    <row r="3998" spans="9:9" x14ac:dyDescent="0.3">
      <c r="I3998" s="14"/>
    </row>
    <row r="3999" spans="9:9" x14ac:dyDescent="0.3">
      <c r="I3999" s="14"/>
    </row>
    <row r="4000" spans="9:9" x14ac:dyDescent="0.3">
      <c r="I4000" s="14"/>
    </row>
    <row r="4001" spans="9:9" x14ac:dyDescent="0.3">
      <c r="I4001" s="14"/>
    </row>
    <row r="4002" spans="9:9" x14ac:dyDescent="0.3">
      <c r="I4002" s="14"/>
    </row>
    <row r="4003" spans="9:9" x14ac:dyDescent="0.3">
      <c r="I4003" s="14"/>
    </row>
    <row r="4004" spans="9:9" x14ac:dyDescent="0.3">
      <c r="I4004" s="14"/>
    </row>
    <row r="4005" spans="9:9" x14ac:dyDescent="0.3">
      <c r="I4005" s="14"/>
    </row>
    <row r="4006" spans="9:9" x14ac:dyDescent="0.3">
      <c r="I4006" s="14"/>
    </row>
    <row r="4007" spans="9:9" x14ac:dyDescent="0.3">
      <c r="I4007" s="14"/>
    </row>
    <row r="4008" spans="9:9" x14ac:dyDescent="0.3">
      <c r="I4008" s="14"/>
    </row>
    <row r="4009" spans="9:9" x14ac:dyDescent="0.3">
      <c r="I4009" s="14"/>
    </row>
    <row r="4010" spans="9:9" x14ac:dyDescent="0.3">
      <c r="I4010" s="14"/>
    </row>
    <row r="4011" spans="9:9" x14ac:dyDescent="0.3">
      <c r="I4011" s="14"/>
    </row>
    <row r="4012" spans="9:9" x14ac:dyDescent="0.3">
      <c r="I4012" s="14"/>
    </row>
    <row r="4013" spans="9:9" x14ac:dyDescent="0.3">
      <c r="I4013" s="14"/>
    </row>
    <row r="4014" spans="9:9" x14ac:dyDescent="0.3">
      <c r="I4014" s="14"/>
    </row>
    <row r="4015" spans="9:9" x14ac:dyDescent="0.3">
      <c r="I4015" s="14"/>
    </row>
    <row r="4016" spans="9:9" x14ac:dyDescent="0.3">
      <c r="I4016" s="14"/>
    </row>
    <row r="4017" spans="9:9" x14ac:dyDescent="0.3">
      <c r="I4017" s="14"/>
    </row>
    <row r="4018" spans="9:9" x14ac:dyDescent="0.3">
      <c r="I4018" s="14"/>
    </row>
    <row r="4019" spans="9:9" x14ac:dyDescent="0.3">
      <c r="I4019" s="14"/>
    </row>
    <row r="4020" spans="9:9" x14ac:dyDescent="0.3">
      <c r="I4020" s="14"/>
    </row>
    <row r="4021" spans="9:9" x14ac:dyDescent="0.3">
      <c r="I4021" s="14"/>
    </row>
    <row r="4022" spans="9:9" x14ac:dyDescent="0.3">
      <c r="I4022" s="14"/>
    </row>
    <row r="4023" spans="9:9" x14ac:dyDescent="0.3">
      <c r="I4023" s="14"/>
    </row>
    <row r="4024" spans="9:9" x14ac:dyDescent="0.3">
      <c r="I4024" s="14"/>
    </row>
    <row r="4025" spans="9:9" x14ac:dyDescent="0.3">
      <c r="I4025" s="14"/>
    </row>
    <row r="4026" spans="9:9" x14ac:dyDescent="0.3">
      <c r="I4026" s="14"/>
    </row>
    <row r="4027" spans="9:9" x14ac:dyDescent="0.3">
      <c r="I4027" s="14"/>
    </row>
    <row r="4028" spans="9:9" x14ac:dyDescent="0.3">
      <c r="I4028" s="14"/>
    </row>
    <row r="4029" spans="9:9" x14ac:dyDescent="0.3">
      <c r="I4029" s="14"/>
    </row>
    <row r="4030" spans="9:9" x14ac:dyDescent="0.3">
      <c r="I4030" s="14"/>
    </row>
    <row r="4031" spans="9:9" x14ac:dyDescent="0.3">
      <c r="I4031" s="14"/>
    </row>
    <row r="4032" spans="9:9" x14ac:dyDescent="0.3">
      <c r="I4032" s="14"/>
    </row>
    <row r="4033" spans="9:9" x14ac:dyDescent="0.3">
      <c r="I4033" s="14"/>
    </row>
    <row r="4034" spans="9:9" x14ac:dyDescent="0.3">
      <c r="I4034" s="14"/>
    </row>
    <row r="4035" spans="9:9" x14ac:dyDescent="0.3">
      <c r="I4035" s="14"/>
    </row>
    <row r="4036" spans="9:9" x14ac:dyDescent="0.3">
      <c r="I4036" s="14"/>
    </row>
    <row r="4037" spans="9:9" x14ac:dyDescent="0.3">
      <c r="I4037" s="14"/>
    </row>
    <row r="4038" spans="9:9" x14ac:dyDescent="0.3">
      <c r="I4038" s="14"/>
    </row>
    <row r="4039" spans="9:9" x14ac:dyDescent="0.3">
      <c r="I4039" s="14"/>
    </row>
    <row r="4040" spans="9:9" x14ac:dyDescent="0.3">
      <c r="I4040" s="14"/>
    </row>
    <row r="4041" spans="9:9" x14ac:dyDescent="0.3">
      <c r="I4041" s="14"/>
    </row>
    <row r="4042" spans="9:9" x14ac:dyDescent="0.3">
      <c r="I4042" s="14"/>
    </row>
    <row r="4043" spans="9:9" x14ac:dyDescent="0.3">
      <c r="I4043" s="14"/>
    </row>
    <row r="4044" spans="9:9" x14ac:dyDescent="0.3">
      <c r="I4044" s="14"/>
    </row>
    <row r="4045" spans="9:9" x14ac:dyDescent="0.3">
      <c r="I4045" s="14"/>
    </row>
    <row r="4046" spans="9:9" x14ac:dyDescent="0.3">
      <c r="I4046" s="14"/>
    </row>
    <row r="4047" spans="9:9" x14ac:dyDescent="0.3">
      <c r="I4047" s="14"/>
    </row>
    <row r="4048" spans="9:9" x14ac:dyDescent="0.3">
      <c r="I4048" s="14"/>
    </row>
    <row r="4049" spans="9:9" x14ac:dyDescent="0.3">
      <c r="I4049" s="14"/>
    </row>
    <row r="4050" spans="9:9" x14ac:dyDescent="0.3">
      <c r="I4050" s="14"/>
    </row>
    <row r="4051" spans="9:9" x14ac:dyDescent="0.3">
      <c r="I4051" s="14"/>
    </row>
    <row r="4052" spans="9:9" x14ac:dyDescent="0.3">
      <c r="I4052" s="14"/>
    </row>
    <row r="4053" spans="9:9" x14ac:dyDescent="0.3">
      <c r="I4053" s="14"/>
    </row>
    <row r="4054" spans="9:9" x14ac:dyDescent="0.3">
      <c r="I4054" s="14"/>
    </row>
    <row r="4055" spans="9:9" x14ac:dyDescent="0.3">
      <c r="I4055" s="14"/>
    </row>
    <row r="4056" spans="9:9" x14ac:dyDescent="0.3">
      <c r="I4056" s="14"/>
    </row>
    <row r="4057" spans="9:9" x14ac:dyDescent="0.3">
      <c r="I4057" s="14"/>
    </row>
    <row r="4058" spans="9:9" x14ac:dyDescent="0.3">
      <c r="I4058" s="14"/>
    </row>
    <row r="4059" spans="9:9" x14ac:dyDescent="0.3">
      <c r="I4059" s="14"/>
    </row>
    <row r="4060" spans="9:9" x14ac:dyDescent="0.3">
      <c r="I4060" s="14"/>
    </row>
    <row r="4061" spans="9:9" x14ac:dyDescent="0.3">
      <c r="I4061" s="14"/>
    </row>
    <row r="4062" spans="9:9" x14ac:dyDescent="0.3">
      <c r="I4062" s="14"/>
    </row>
    <row r="4063" spans="9:9" x14ac:dyDescent="0.3">
      <c r="I4063" s="14"/>
    </row>
    <row r="4064" spans="9:9" x14ac:dyDescent="0.3">
      <c r="I4064" s="14"/>
    </row>
    <row r="4065" spans="9:9" x14ac:dyDescent="0.3">
      <c r="I4065" s="14"/>
    </row>
    <row r="4066" spans="9:9" x14ac:dyDescent="0.3">
      <c r="I4066" s="14"/>
    </row>
    <row r="4067" spans="9:9" x14ac:dyDescent="0.3">
      <c r="I4067" s="14"/>
    </row>
    <row r="4068" spans="9:9" x14ac:dyDescent="0.3">
      <c r="I4068" s="14"/>
    </row>
    <row r="4069" spans="9:9" x14ac:dyDescent="0.3">
      <c r="I4069" s="14"/>
    </row>
    <row r="4070" spans="9:9" x14ac:dyDescent="0.3">
      <c r="I4070" s="14"/>
    </row>
    <row r="4071" spans="9:9" x14ac:dyDescent="0.3">
      <c r="I4071" s="14"/>
    </row>
    <row r="4072" spans="9:9" x14ac:dyDescent="0.3">
      <c r="I4072" s="14"/>
    </row>
    <row r="4073" spans="9:9" x14ac:dyDescent="0.3">
      <c r="I4073" s="14"/>
    </row>
    <row r="4074" spans="9:9" x14ac:dyDescent="0.3">
      <c r="I4074" s="14"/>
    </row>
    <row r="4075" spans="9:9" x14ac:dyDescent="0.3">
      <c r="I4075" s="14"/>
    </row>
    <row r="4076" spans="9:9" x14ac:dyDescent="0.3">
      <c r="I4076" s="14"/>
    </row>
    <row r="4077" spans="9:9" x14ac:dyDescent="0.3">
      <c r="I4077" s="14"/>
    </row>
    <row r="4078" spans="9:9" x14ac:dyDescent="0.3">
      <c r="I4078" s="14"/>
    </row>
    <row r="4079" spans="9:9" x14ac:dyDescent="0.3">
      <c r="I4079" s="14"/>
    </row>
    <row r="4080" spans="9:9" x14ac:dyDescent="0.3">
      <c r="I4080" s="14"/>
    </row>
    <row r="4081" spans="9:9" x14ac:dyDescent="0.3">
      <c r="I4081" s="14"/>
    </row>
    <row r="4082" spans="9:9" x14ac:dyDescent="0.3">
      <c r="I4082" s="14"/>
    </row>
    <row r="4083" spans="9:9" x14ac:dyDescent="0.3">
      <c r="I4083" s="14"/>
    </row>
    <row r="4084" spans="9:9" x14ac:dyDescent="0.3">
      <c r="I4084" s="14"/>
    </row>
    <row r="4085" spans="9:9" x14ac:dyDescent="0.3">
      <c r="I4085" s="14"/>
    </row>
    <row r="4086" spans="9:9" x14ac:dyDescent="0.3">
      <c r="I4086" s="14"/>
    </row>
    <row r="4087" spans="9:9" x14ac:dyDescent="0.3">
      <c r="I4087" s="14"/>
    </row>
    <row r="4088" spans="9:9" x14ac:dyDescent="0.3">
      <c r="I4088" s="14"/>
    </row>
    <row r="4089" spans="9:9" x14ac:dyDescent="0.3">
      <c r="I4089" s="14"/>
    </row>
    <row r="4090" spans="9:9" x14ac:dyDescent="0.3">
      <c r="I4090" s="14"/>
    </row>
    <row r="4091" spans="9:9" x14ac:dyDescent="0.3">
      <c r="I4091" s="14"/>
    </row>
    <row r="4092" spans="9:9" x14ac:dyDescent="0.3">
      <c r="I4092" s="14"/>
    </row>
    <row r="4093" spans="9:9" x14ac:dyDescent="0.3">
      <c r="I4093" s="14"/>
    </row>
    <row r="4094" spans="9:9" x14ac:dyDescent="0.3">
      <c r="I4094" s="14"/>
    </row>
    <row r="4095" spans="9:9" x14ac:dyDescent="0.3">
      <c r="I4095" s="14"/>
    </row>
    <row r="4096" spans="9:9" x14ac:dyDescent="0.3">
      <c r="I4096" s="14"/>
    </row>
    <row r="4097" spans="9:9" x14ac:dyDescent="0.3">
      <c r="I4097" s="14"/>
    </row>
    <row r="4098" spans="9:9" x14ac:dyDescent="0.3">
      <c r="I4098" s="14"/>
    </row>
    <row r="4099" spans="9:9" x14ac:dyDescent="0.3">
      <c r="I4099" s="14"/>
    </row>
    <row r="4100" spans="9:9" x14ac:dyDescent="0.3">
      <c r="I4100" s="14"/>
    </row>
    <row r="4101" spans="9:9" x14ac:dyDescent="0.3">
      <c r="I4101" s="14"/>
    </row>
    <row r="4102" spans="9:9" x14ac:dyDescent="0.3">
      <c r="I4102" s="14"/>
    </row>
    <row r="4103" spans="9:9" x14ac:dyDescent="0.3">
      <c r="I4103" s="14"/>
    </row>
    <row r="4104" spans="9:9" x14ac:dyDescent="0.3">
      <c r="I4104" s="14"/>
    </row>
    <row r="4105" spans="9:9" x14ac:dyDescent="0.3">
      <c r="I4105" s="14"/>
    </row>
    <row r="4106" spans="9:9" x14ac:dyDescent="0.3">
      <c r="I4106" s="14"/>
    </row>
    <row r="4107" spans="9:9" x14ac:dyDescent="0.3">
      <c r="I4107" s="14"/>
    </row>
    <row r="4108" spans="9:9" x14ac:dyDescent="0.3">
      <c r="I4108" s="14"/>
    </row>
    <row r="4109" spans="9:9" x14ac:dyDescent="0.3">
      <c r="I4109" s="14"/>
    </row>
    <row r="4110" spans="9:9" x14ac:dyDescent="0.3">
      <c r="I4110" s="14"/>
    </row>
    <row r="4111" spans="9:9" x14ac:dyDescent="0.3">
      <c r="I4111" s="14"/>
    </row>
    <row r="4112" spans="9:9" x14ac:dyDescent="0.3">
      <c r="I4112" s="14"/>
    </row>
    <row r="4113" spans="9:9" x14ac:dyDescent="0.3">
      <c r="I4113" s="14"/>
    </row>
    <row r="4114" spans="9:9" x14ac:dyDescent="0.3">
      <c r="I4114" s="14"/>
    </row>
    <row r="4115" spans="9:9" x14ac:dyDescent="0.3">
      <c r="I4115" s="14"/>
    </row>
    <row r="4116" spans="9:9" x14ac:dyDescent="0.3">
      <c r="I4116" s="14"/>
    </row>
    <row r="4117" spans="9:9" x14ac:dyDescent="0.3">
      <c r="I4117" s="14"/>
    </row>
    <row r="4118" spans="9:9" x14ac:dyDescent="0.3">
      <c r="I4118" s="14"/>
    </row>
    <row r="4119" spans="9:9" x14ac:dyDescent="0.3">
      <c r="I4119" s="14"/>
    </row>
    <row r="4120" spans="9:9" x14ac:dyDescent="0.3">
      <c r="I4120" s="14"/>
    </row>
    <row r="4121" spans="9:9" x14ac:dyDescent="0.3">
      <c r="I4121" s="14"/>
    </row>
    <row r="4122" spans="9:9" x14ac:dyDescent="0.3">
      <c r="I4122" s="14"/>
    </row>
    <row r="4123" spans="9:9" x14ac:dyDescent="0.3">
      <c r="I4123" s="14"/>
    </row>
    <row r="4124" spans="9:9" x14ac:dyDescent="0.3">
      <c r="I4124" s="14"/>
    </row>
    <row r="4125" spans="9:9" x14ac:dyDescent="0.3">
      <c r="I4125" s="14"/>
    </row>
    <row r="4126" spans="9:9" x14ac:dyDescent="0.3">
      <c r="I4126" s="14"/>
    </row>
    <row r="4127" spans="9:9" x14ac:dyDescent="0.3">
      <c r="I4127" s="14"/>
    </row>
    <row r="4128" spans="9:9" x14ac:dyDescent="0.3">
      <c r="I4128" s="14"/>
    </row>
    <row r="4129" spans="9:9" x14ac:dyDescent="0.3">
      <c r="I4129" s="14"/>
    </row>
    <row r="4130" spans="9:9" x14ac:dyDescent="0.3">
      <c r="I4130" s="14"/>
    </row>
    <row r="4131" spans="9:9" x14ac:dyDescent="0.3">
      <c r="I4131" s="14"/>
    </row>
    <row r="4132" spans="9:9" x14ac:dyDescent="0.3">
      <c r="I4132" s="14"/>
    </row>
    <row r="4133" spans="9:9" x14ac:dyDescent="0.3">
      <c r="I4133" s="14"/>
    </row>
    <row r="4134" spans="9:9" x14ac:dyDescent="0.3">
      <c r="I4134" s="14"/>
    </row>
    <row r="4135" spans="9:9" x14ac:dyDescent="0.3">
      <c r="I4135" s="14"/>
    </row>
    <row r="4136" spans="9:9" x14ac:dyDescent="0.3">
      <c r="I4136" s="14"/>
    </row>
    <row r="4137" spans="9:9" x14ac:dyDescent="0.3">
      <c r="I4137" s="14"/>
    </row>
    <row r="4138" spans="9:9" x14ac:dyDescent="0.3">
      <c r="I4138" s="14"/>
    </row>
    <row r="4139" spans="9:9" x14ac:dyDescent="0.3">
      <c r="I4139" s="14"/>
    </row>
    <row r="4140" spans="9:9" x14ac:dyDescent="0.3">
      <c r="I4140" s="14"/>
    </row>
    <row r="4141" spans="9:9" x14ac:dyDescent="0.3">
      <c r="I4141" s="14"/>
    </row>
    <row r="4142" spans="9:9" x14ac:dyDescent="0.3">
      <c r="I4142" s="14"/>
    </row>
    <row r="4143" spans="9:9" x14ac:dyDescent="0.3">
      <c r="I4143" s="14"/>
    </row>
    <row r="4144" spans="9:9" x14ac:dyDescent="0.3">
      <c r="I4144" s="14"/>
    </row>
    <row r="4145" spans="9:9" x14ac:dyDescent="0.3">
      <c r="I4145" s="14"/>
    </row>
    <row r="4146" spans="9:9" x14ac:dyDescent="0.3">
      <c r="I4146" s="14"/>
    </row>
    <row r="4147" spans="9:9" x14ac:dyDescent="0.3">
      <c r="I4147" s="14"/>
    </row>
    <row r="4148" spans="9:9" x14ac:dyDescent="0.3">
      <c r="I4148" s="14"/>
    </row>
    <row r="4149" spans="9:9" x14ac:dyDescent="0.3">
      <c r="I4149" s="14"/>
    </row>
    <row r="4150" spans="9:9" x14ac:dyDescent="0.3">
      <c r="I4150" s="14"/>
    </row>
    <row r="4151" spans="9:9" x14ac:dyDescent="0.3">
      <c r="I4151" s="14"/>
    </row>
    <row r="4152" spans="9:9" x14ac:dyDescent="0.3">
      <c r="I4152" s="14"/>
    </row>
    <row r="4153" spans="9:9" x14ac:dyDescent="0.3">
      <c r="I4153" s="14"/>
    </row>
    <row r="4154" spans="9:9" x14ac:dyDescent="0.3">
      <c r="I4154" s="14"/>
    </row>
    <row r="4155" spans="9:9" x14ac:dyDescent="0.3">
      <c r="I4155" s="14"/>
    </row>
    <row r="4156" spans="9:9" x14ac:dyDescent="0.3">
      <c r="I4156" s="14"/>
    </row>
    <row r="4157" spans="9:9" x14ac:dyDescent="0.3">
      <c r="I4157" s="14"/>
    </row>
    <row r="4158" spans="9:9" x14ac:dyDescent="0.3">
      <c r="I4158" s="14"/>
    </row>
    <row r="4159" spans="9:9" x14ac:dyDescent="0.3">
      <c r="I4159" s="14"/>
    </row>
    <row r="4160" spans="9:9" x14ac:dyDescent="0.3">
      <c r="I4160" s="14"/>
    </row>
    <row r="4161" spans="9:9" x14ac:dyDescent="0.3">
      <c r="I4161" s="14"/>
    </row>
    <row r="4162" spans="9:9" x14ac:dyDescent="0.3">
      <c r="I4162" s="14"/>
    </row>
    <row r="4163" spans="9:9" x14ac:dyDescent="0.3">
      <c r="I4163" s="14"/>
    </row>
    <row r="4164" spans="9:9" x14ac:dyDescent="0.3">
      <c r="I4164" s="14"/>
    </row>
    <row r="4165" spans="9:9" x14ac:dyDescent="0.3">
      <c r="I4165" s="14"/>
    </row>
    <row r="4166" spans="9:9" x14ac:dyDescent="0.3">
      <c r="I4166" s="14"/>
    </row>
    <row r="4167" spans="9:9" x14ac:dyDescent="0.3">
      <c r="I4167" s="14"/>
    </row>
    <row r="4168" spans="9:9" x14ac:dyDescent="0.3">
      <c r="I4168" s="14"/>
    </row>
    <row r="4169" spans="9:9" x14ac:dyDescent="0.3">
      <c r="I4169" s="14"/>
    </row>
    <row r="4170" spans="9:9" x14ac:dyDescent="0.3">
      <c r="I4170" s="14"/>
    </row>
    <row r="4171" spans="9:9" x14ac:dyDescent="0.3">
      <c r="I4171" s="14"/>
    </row>
    <row r="4172" spans="9:9" x14ac:dyDescent="0.3">
      <c r="I4172" s="14"/>
    </row>
    <row r="4173" spans="9:9" x14ac:dyDescent="0.3">
      <c r="I4173" s="14"/>
    </row>
    <row r="4174" spans="9:9" x14ac:dyDescent="0.3">
      <c r="I4174" s="14"/>
    </row>
    <row r="4175" spans="9:9" x14ac:dyDescent="0.3">
      <c r="I4175" s="14"/>
    </row>
    <row r="4176" spans="9:9" x14ac:dyDescent="0.3">
      <c r="I4176" s="14"/>
    </row>
    <row r="4177" spans="9:9" x14ac:dyDescent="0.3">
      <c r="I4177" s="14"/>
    </row>
    <row r="4178" spans="9:9" x14ac:dyDescent="0.3">
      <c r="I4178" s="14"/>
    </row>
    <row r="4179" spans="9:9" x14ac:dyDescent="0.3">
      <c r="I4179" s="14"/>
    </row>
    <row r="4180" spans="9:9" x14ac:dyDescent="0.3">
      <c r="I4180" s="14"/>
    </row>
    <row r="4181" spans="9:9" x14ac:dyDescent="0.3">
      <c r="I4181" s="14"/>
    </row>
    <row r="4182" spans="9:9" x14ac:dyDescent="0.3">
      <c r="I4182" s="14"/>
    </row>
    <row r="4183" spans="9:9" x14ac:dyDescent="0.3">
      <c r="I4183" s="14"/>
    </row>
    <row r="4184" spans="9:9" x14ac:dyDescent="0.3">
      <c r="I4184" s="14"/>
    </row>
    <row r="4185" spans="9:9" x14ac:dyDescent="0.3">
      <c r="I4185" s="14"/>
    </row>
    <row r="4186" spans="9:9" x14ac:dyDescent="0.3">
      <c r="I4186" s="14"/>
    </row>
    <row r="4187" spans="9:9" x14ac:dyDescent="0.3">
      <c r="I4187" s="14"/>
    </row>
    <row r="4188" spans="9:9" x14ac:dyDescent="0.3">
      <c r="I4188" s="14"/>
    </row>
    <row r="4189" spans="9:9" x14ac:dyDescent="0.3">
      <c r="I4189" s="14"/>
    </row>
    <row r="4190" spans="9:9" x14ac:dyDescent="0.3">
      <c r="I4190" s="14"/>
    </row>
    <row r="4191" spans="9:9" x14ac:dyDescent="0.3">
      <c r="I4191" s="14"/>
    </row>
    <row r="4192" spans="9:9" x14ac:dyDescent="0.3">
      <c r="I4192" s="14"/>
    </row>
    <row r="4193" spans="9:9" x14ac:dyDescent="0.3">
      <c r="I4193" s="14"/>
    </row>
    <row r="4194" spans="9:9" x14ac:dyDescent="0.3">
      <c r="I4194" s="14"/>
    </row>
    <row r="4195" spans="9:9" x14ac:dyDescent="0.3">
      <c r="I4195" s="14"/>
    </row>
    <row r="4196" spans="9:9" x14ac:dyDescent="0.3">
      <c r="I4196" s="14"/>
    </row>
    <row r="4197" spans="9:9" x14ac:dyDescent="0.3">
      <c r="I4197" s="14"/>
    </row>
    <row r="4198" spans="9:9" x14ac:dyDescent="0.3">
      <c r="I4198" s="14"/>
    </row>
    <row r="4199" spans="9:9" x14ac:dyDescent="0.3">
      <c r="I4199" s="14"/>
    </row>
    <row r="4200" spans="9:9" x14ac:dyDescent="0.3">
      <c r="I4200" s="14"/>
    </row>
    <row r="4201" spans="9:9" x14ac:dyDescent="0.3">
      <c r="I4201" s="14"/>
    </row>
    <row r="4202" spans="9:9" x14ac:dyDescent="0.3">
      <c r="I4202" s="14"/>
    </row>
    <row r="4203" spans="9:9" x14ac:dyDescent="0.3">
      <c r="I4203" s="14"/>
    </row>
    <row r="4204" spans="9:9" x14ac:dyDescent="0.3">
      <c r="I4204" s="14"/>
    </row>
    <row r="4205" spans="9:9" x14ac:dyDescent="0.3">
      <c r="I4205" s="14"/>
    </row>
    <row r="4206" spans="9:9" x14ac:dyDescent="0.3">
      <c r="I4206" s="14"/>
    </row>
    <row r="4207" spans="9:9" x14ac:dyDescent="0.3">
      <c r="I4207" s="14"/>
    </row>
    <row r="4208" spans="9:9" x14ac:dyDescent="0.3">
      <c r="I4208" s="14"/>
    </row>
    <row r="4209" spans="9:9" x14ac:dyDescent="0.3">
      <c r="I4209" s="14"/>
    </row>
    <row r="4210" spans="9:9" x14ac:dyDescent="0.3">
      <c r="I4210" s="14"/>
    </row>
    <row r="4211" spans="9:9" x14ac:dyDescent="0.3">
      <c r="I4211" s="14"/>
    </row>
    <row r="4212" spans="9:9" x14ac:dyDescent="0.3">
      <c r="I4212" s="14"/>
    </row>
    <row r="4213" spans="9:9" x14ac:dyDescent="0.3">
      <c r="I4213" s="14"/>
    </row>
    <row r="4214" spans="9:9" x14ac:dyDescent="0.3">
      <c r="I4214" s="14"/>
    </row>
    <row r="4215" spans="9:9" x14ac:dyDescent="0.3">
      <c r="I4215" s="14"/>
    </row>
    <row r="4216" spans="9:9" x14ac:dyDescent="0.3">
      <c r="I4216" s="14"/>
    </row>
    <row r="4217" spans="9:9" x14ac:dyDescent="0.3">
      <c r="I4217" s="14"/>
    </row>
    <row r="4218" spans="9:9" x14ac:dyDescent="0.3">
      <c r="I4218" s="14"/>
    </row>
    <row r="4219" spans="9:9" x14ac:dyDescent="0.3">
      <c r="I4219" s="14"/>
    </row>
    <row r="4220" spans="9:9" x14ac:dyDescent="0.3">
      <c r="I4220" s="14"/>
    </row>
    <row r="4221" spans="9:9" x14ac:dyDescent="0.3">
      <c r="I4221" s="14"/>
    </row>
    <row r="4222" spans="9:9" x14ac:dyDescent="0.3">
      <c r="I4222" s="14"/>
    </row>
    <row r="4223" spans="9:9" x14ac:dyDescent="0.3">
      <c r="I4223" s="14"/>
    </row>
    <row r="4224" spans="9:9" x14ac:dyDescent="0.3">
      <c r="I4224" s="14"/>
    </row>
    <row r="4225" spans="9:9" x14ac:dyDescent="0.3">
      <c r="I4225" s="14"/>
    </row>
    <row r="4226" spans="9:9" x14ac:dyDescent="0.3">
      <c r="I4226" s="14"/>
    </row>
    <row r="4227" spans="9:9" x14ac:dyDescent="0.3">
      <c r="I4227" s="14"/>
    </row>
    <row r="4228" spans="9:9" x14ac:dyDescent="0.3">
      <c r="I4228" s="14"/>
    </row>
    <row r="4229" spans="9:9" x14ac:dyDescent="0.3">
      <c r="I4229" s="14"/>
    </row>
    <row r="4230" spans="9:9" x14ac:dyDescent="0.3">
      <c r="I4230" s="14"/>
    </row>
    <row r="4231" spans="9:9" x14ac:dyDescent="0.3">
      <c r="I4231" s="14"/>
    </row>
    <row r="4232" spans="9:9" x14ac:dyDescent="0.3">
      <c r="I4232" s="14"/>
    </row>
    <row r="4233" spans="9:9" x14ac:dyDescent="0.3">
      <c r="I4233" s="14"/>
    </row>
    <row r="4234" spans="9:9" x14ac:dyDescent="0.3">
      <c r="I4234" s="14"/>
    </row>
    <row r="4235" spans="9:9" x14ac:dyDescent="0.3">
      <c r="I4235" s="14"/>
    </row>
    <row r="4236" spans="9:9" x14ac:dyDescent="0.3">
      <c r="I4236" s="14"/>
    </row>
    <row r="4237" spans="9:9" x14ac:dyDescent="0.3">
      <c r="I4237" s="14"/>
    </row>
    <row r="4238" spans="9:9" x14ac:dyDescent="0.3">
      <c r="I4238" s="14"/>
    </row>
    <row r="4239" spans="9:9" x14ac:dyDescent="0.3">
      <c r="I4239" s="14"/>
    </row>
    <row r="4240" spans="9:9" x14ac:dyDescent="0.3">
      <c r="I4240" s="14"/>
    </row>
    <row r="4241" spans="9:9" x14ac:dyDescent="0.3">
      <c r="I4241" s="14"/>
    </row>
    <row r="4242" spans="9:9" x14ac:dyDescent="0.3">
      <c r="I4242" s="14"/>
    </row>
    <row r="4243" spans="9:9" x14ac:dyDescent="0.3">
      <c r="I4243" s="14"/>
    </row>
    <row r="4244" spans="9:9" x14ac:dyDescent="0.3">
      <c r="I4244" s="14"/>
    </row>
    <row r="4245" spans="9:9" x14ac:dyDescent="0.3">
      <c r="I4245" s="14"/>
    </row>
    <row r="4246" spans="9:9" x14ac:dyDescent="0.3">
      <c r="I4246" s="14"/>
    </row>
    <row r="4247" spans="9:9" x14ac:dyDescent="0.3">
      <c r="I4247" s="14"/>
    </row>
    <row r="4248" spans="9:9" x14ac:dyDescent="0.3">
      <c r="I4248" s="14"/>
    </row>
    <row r="4249" spans="9:9" x14ac:dyDescent="0.3">
      <c r="I4249" s="14"/>
    </row>
    <row r="4250" spans="9:9" x14ac:dyDescent="0.3">
      <c r="I4250" s="14"/>
    </row>
    <row r="4251" spans="9:9" x14ac:dyDescent="0.3">
      <c r="I4251" s="14"/>
    </row>
    <row r="4252" spans="9:9" x14ac:dyDescent="0.3">
      <c r="I4252" s="14"/>
    </row>
    <row r="4253" spans="9:9" x14ac:dyDescent="0.3">
      <c r="I4253" s="14"/>
    </row>
    <row r="4254" spans="9:9" x14ac:dyDescent="0.3">
      <c r="I4254" s="14"/>
    </row>
    <row r="4255" spans="9:9" x14ac:dyDescent="0.3">
      <c r="I4255" s="14"/>
    </row>
    <row r="4256" spans="9:9" x14ac:dyDescent="0.3">
      <c r="I4256" s="14"/>
    </row>
    <row r="4257" spans="9:9" x14ac:dyDescent="0.3">
      <c r="I4257" s="14"/>
    </row>
    <row r="4258" spans="9:9" x14ac:dyDescent="0.3">
      <c r="I4258" s="14"/>
    </row>
    <row r="4259" spans="9:9" x14ac:dyDescent="0.3">
      <c r="I4259" s="14"/>
    </row>
    <row r="4260" spans="9:9" x14ac:dyDescent="0.3">
      <c r="I4260" s="14"/>
    </row>
    <row r="4261" spans="9:9" x14ac:dyDescent="0.3">
      <c r="I4261" s="14"/>
    </row>
    <row r="4262" spans="9:9" x14ac:dyDescent="0.3">
      <c r="I4262" s="14"/>
    </row>
    <row r="4263" spans="9:9" x14ac:dyDescent="0.3">
      <c r="I4263" s="14"/>
    </row>
    <row r="4264" spans="9:9" x14ac:dyDescent="0.3">
      <c r="I4264" s="14"/>
    </row>
    <row r="4265" spans="9:9" x14ac:dyDescent="0.3">
      <c r="I4265" s="14"/>
    </row>
    <row r="4266" spans="9:9" x14ac:dyDescent="0.3">
      <c r="I4266" s="14"/>
    </row>
    <row r="4267" spans="9:9" x14ac:dyDescent="0.3">
      <c r="I4267" s="14"/>
    </row>
    <row r="4268" spans="9:9" x14ac:dyDescent="0.3">
      <c r="I4268" s="14"/>
    </row>
    <row r="4269" spans="9:9" x14ac:dyDescent="0.3">
      <c r="I4269" s="14"/>
    </row>
    <row r="4270" spans="9:9" x14ac:dyDescent="0.3">
      <c r="I4270" s="14"/>
    </row>
    <row r="4271" spans="9:9" x14ac:dyDescent="0.3">
      <c r="I4271" s="14"/>
    </row>
    <row r="4272" spans="9:9" x14ac:dyDescent="0.3">
      <c r="I4272" s="14"/>
    </row>
    <row r="4273" spans="9:9" x14ac:dyDescent="0.3">
      <c r="I4273" s="14"/>
    </row>
    <row r="4274" spans="9:9" x14ac:dyDescent="0.3">
      <c r="I4274" s="14"/>
    </row>
    <row r="4275" spans="9:9" x14ac:dyDescent="0.3">
      <c r="I4275" s="14"/>
    </row>
    <row r="4276" spans="9:9" x14ac:dyDescent="0.3">
      <c r="I4276" s="14"/>
    </row>
    <row r="4277" spans="9:9" x14ac:dyDescent="0.3">
      <c r="I4277" s="14"/>
    </row>
    <row r="4278" spans="9:9" x14ac:dyDescent="0.3">
      <c r="I4278" s="14"/>
    </row>
    <row r="4279" spans="9:9" x14ac:dyDescent="0.3">
      <c r="I4279" s="14"/>
    </row>
    <row r="4280" spans="9:9" x14ac:dyDescent="0.3">
      <c r="I4280" s="14"/>
    </row>
    <row r="4281" spans="9:9" x14ac:dyDescent="0.3">
      <c r="I4281" s="14"/>
    </row>
    <row r="4282" spans="9:9" x14ac:dyDescent="0.3">
      <c r="I4282" s="14"/>
    </row>
    <row r="4283" spans="9:9" x14ac:dyDescent="0.3">
      <c r="I4283" s="14"/>
    </row>
    <row r="4284" spans="9:9" x14ac:dyDescent="0.3">
      <c r="I4284" s="14"/>
    </row>
    <row r="4285" spans="9:9" x14ac:dyDescent="0.3">
      <c r="I4285" s="14"/>
    </row>
    <row r="4286" spans="9:9" x14ac:dyDescent="0.3">
      <c r="I4286" s="14"/>
    </row>
    <row r="4287" spans="9:9" x14ac:dyDescent="0.3">
      <c r="I4287" s="14"/>
    </row>
    <row r="4288" spans="9:9" x14ac:dyDescent="0.3">
      <c r="I4288" s="14"/>
    </row>
    <row r="4289" spans="9:9" x14ac:dyDescent="0.3">
      <c r="I4289" s="14"/>
    </row>
    <row r="4290" spans="9:9" x14ac:dyDescent="0.3">
      <c r="I4290" s="14"/>
    </row>
    <row r="4291" spans="9:9" x14ac:dyDescent="0.3">
      <c r="I4291" s="14"/>
    </row>
    <row r="4292" spans="9:9" x14ac:dyDescent="0.3">
      <c r="I4292" s="14"/>
    </row>
    <row r="4293" spans="9:9" x14ac:dyDescent="0.3">
      <c r="I4293" s="14"/>
    </row>
    <row r="4294" spans="9:9" x14ac:dyDescent="0.3">
      <c r="I4294" s="14"/>
    </row>
    <row r="4295" spans="9:9" x14ac:dyDescent="0.3">
      <c r="I4295" s="14"/>
    </row>
    <row r="4296" spans="9:9" x14ac:dyDescent="0.3">
      <c r="I4296" s="14"/>
    </row>
    <row r="4297" spans="9:9" x14ac:dyDescent="0.3">
      <c r="I4297" s="14"/>
    </row>
    <row r="4298" spans="9:9" x14ac:dyDescent="0.3">
      <c r="I4298" s="14"/>
    </row>
    <row r="4299" spans="9:9" x14ac:dyDescent="0.3">
      <c r="I4299" s="14"/>
    </row>
    <row r="4300" spans="9:9" x14ac:dyDescent="0.3">
      <c r="I4300" s="14"/>
    </row>
    <row r="4301" spans="9:9" x14ac:dyDescent="0.3">
      <c r="I4301" s="14"/>
    </row>
    <row r="4302" spans="9:9" x14ac:dyDescent="0.3">
      <c r="I4302" s="14"/>
    </row>
    <row r="4303" spans="9:9" x14ac:dyDescent="0.3">
      <c r="I4303" s="14"/>
    </row>
    <row r="4304" spans="9:9" x14ac:dyDescent="0.3">
      <c r="I4304" s="14"/>
    </row>
    <row r="4305" spans="9:9" x14ac:dyDescent="0.3">
      <c r="I4305" s="14"/>
    </row>
    <row r="4306" spans="9:9" x14ac:dyDescent="0.3">
      <c r="I4306" s="14"/>
    </row>
    <row r="4307" spans="9:9" x14ac:dyDescent="0.3">
      <c r="I4307" s="14"/>
    </row>
    <row r="4308" spans="9:9" x14ac:dyDescent="0.3">
      <c r="I4308" s="14"/>
    </row>
    <row r="4309" spans="9:9" x14ac:dyDescent="0.3">
      <c r="I4309" s="14"/>
    </row>
    <row r="4310" spans="9:9" x14ac:dyDescent="0.3">
      <c r="I4310" s="14"/>
    </row>
    <row r="4311" spans="9:9" x14ac:dyDescent="0.3">
      <c r="I4311" s="14"/>
    </row>
    <row r="4312" spans="9:9" x14ac:dyDescent="0.3">
      <c r="I4312" s="14"/>
    </row>
    <row r="4313" spans="9:9" x14ac:dyDescent="0.3">
      <c r="I4313" s="14"/>
    </row>
    <row r="4314" spans="9:9" x14ac:dyDescent="0.3">
      <c r="I4314" s="14"/>
    </row>
    <row r="4315" spans="9:9" x14ac:dyDescent="0.3">
      <c r="I4315" s="14"/>
    </row>
    <row r="4316" spans="9:9" x14ac:dyDescent="0.3">
      <c r="I4316" s="14"/>
    </row>
    <row r="4317" spans="9:9" x14ac:dyDescent="0.3">
      <c r="I4317" s="14"/>
    </row>
    <row r="4318" spans="9:9" x14ac:dyDescent="0.3">
      <c r="I4318" s="14"/>
    </row>
    <row r="4319" spans="9:9" x14ac:dyDescent="0.3">
      <c r="I4319" s="14"/>
    </row>
    <row r="4320" spans="9:9" x14ac:dyDescent="0.3">
      <c r="I4320" s="14"/>
    </row>
    <row r="4321" spans="9:9" x14ac:dyDescent="0.3">
      <c r="I4321" s="14"/>
    </row>
    <row r="4322" spans="9:9" x14ac:dyDescent="0.3">
      <c r="I4322" s="14"/>
    </row>
    <row r="4323" spans="9:9" x14ac:dyDescent="0.3">
      <c r="I4323" s="14"/>
    </row>
    <row r="4324" spans="9:9" x14ac:dyDescent="0.3">
      <c r="I4324" s="14"/>
    </row>
    <row r="4325" spans="9:9" x14ac:dyDescent="0.3">
      <c r="I4325" s="14"/>
    </row>
    <row r="4326" spans="9:9" x14ac:dyDescent="0.3">
      <c r="I4326" s="14"/>
    </row>
    <row r="4327" spans="9:9" x14ac:dyDescent="0.3">
      <c r="I4327" s="14"/>
    </row>
    <row r="4328" spans="9:9" x14ac:dyDescent="0.3">
      <c r="I4328" s="14"/>
    </row>
    <row r="4329" spans="9:9" x14ac:dyDescent="0.3">
      <c r="I4329" s="14"/>
    </row>
    <row r="4330" spans="9:9" x14ac:dyDescent="0.3">
      <c r="I4330" s="14"/>
    </row>
    <row r="4331" spans="9:9" x14ac:dyDescent="0.3">
      <c r="I4331" s="14"/>
    </row>
    <row r="4332" spans="9:9" x14ac:dyDescent="0.3">
      <c r="I4332" s="14"/>
    </row>
    <row r="4333" spans="9:9" x14ac:dyDescent="0.3">
      <c r="I4333" s="14"/>
    </row>
    <row r="4334" spans="9:9" x14ac:dyDescent="0.3">
      <c r="I4334" s="14"/>
    </row>
    <row r="4335" spans="9:9" x14ac:dyDescent="0.3">
      <c r="I4335" s="14"/>
    </row>
    <row r="4336" spans="9:9" x14ac:dyDescent="0.3">
      <c r="I4336" s="14"/>
    </row>
    <row r="4337" spans="9:9" x14ac:dyDescent="0.3">
      <c r="I4337" s="14"/>
    </row>
    <row r="4338" spans="9:9" x14ac:dyDescent="0.3">
      <c r="I4338" s="14"/>
    </row>
    <row r="4339" spans="9:9" x14ac:dyDescent="0.3">
      <c r="I4339" s="14"/>
    </row>
    <row r="4340" spans="9:9" x14ac:dyDescent="0.3">
      <c r="I4340" s="14"/>
    </row>
    <row r="4341" spans="9:9" x14ac:dyDescent="0.3">
      <c r="I4341" s="14"/>
    </row>
    <row r="4342" spans="9:9" x14ac:dyDescent="0.3">
      <c r="I4342" s="14"/>
    </row>
    <row r="4343" spans="9:9" x14ac:dyDescent="0.3">
      <c r="I4343" s="14"/>
    </row>
    <row r="4344" spans="9:9" x14ac:dyDescent="0.3">
      <c r="I4344" s="14"/>
    </row>
    <row r="4345" spans="9:9" x14ac:dyDescent="0.3">
      <c r="I4345" s="14"/>
    </row>
    <row r="4346" spans="9:9" x14ac:dyDescent="0.3">
      <c r="I4346" s="14"/>
    </row>
    <row r="4347" spans="9:9" x14ac:dyDescent="0.3">
      <c r="I4347" s="14"/>
    </row>
    <row r="4348" spans="9:9" x14ac:dyDescent="0.3">
      <c r="I4348" s="14"/>
    </row>
    <row r="4349" spans="9:9" x14ac:dyDescent="0.3">
      <c r="I4349" s="14"/>
    </row>
    <row r="4350" spans="9:9" x14ac:dyDescent="0.3">
      <c r="I4350" s="14"/>
    </row>
    <row r="4351" spans="9:9" x14ac:dyDescent="0.3">
      <c r="I4351" s="14"/>
    </row>
    <row r="4352" spans="9:9" x14ac:dyDescent="0.3">
      <c r="I4352" s="14"/>
    </row>
    <row r="4353" spans="9:9" x14ac:dyDescent="0.3">
      <c r="I4353" s="14"/>
    </row>
    <row r="4354" spans="9:9" x14ac:dyDescent="0.3">
      <c r="I4354" s="14"/>
    </row>
    <row r="4355" spans="9:9" x14ac:dyDescent="0.3">
      <c r="I4355" s="14"/>
    </row>
    <row r="4356" spans="9:9" x14ac:dyDescent="0.3">
      <c r="I4356" s="14"/>
    </row>
    <row r="4357" spans="9:9" x14ac:dyDescent="0.3">
      <c r="I4357" s="14"/>
    </row>
    <row r="4358" spans="9:9" x14ac:dyDescent="0.3">
      <c r="I4358" s="14"/>
    </row>
    <row r="4359" spans="9:9" x14ac:dyDescent="0.3">
      <c r="I4359" s="14"/>
    </row>
    <row r="4360" spans="9:9" x14ac:dyDescent="0.3">
      <c r="I4360" s="14"/>
    </row>
    <row r="4361" spans="9:9" x14ac:dyDescent="0.3">
      <c r="I4361" s="14"/>
    </row>
    <row r="4362" spans="9:9" x14ac:dyDescent="0.3">
      <c r="I4362" s="14"/>
    </row>
    <row r="4363" spans="9:9" x14ac:dyDescent="0.3">
      <c r="I4363" s="14"/>
    </row>
    <row r="4364" spans="9:9" x14ac:dyDescent="0.3">
      <c r="I4364" s="14"/>
    </row>
    <row r="4365" spans="9:9" x14ac:dyDescent="0.3">
      <c r="I4365" s="14"/>
    </row>
    <row r="4366" spans="9:9" x14ac:dyDescent="0.3">
      <c r="I4366" s="14"/>
    </row>
    <row r="4367" spans="9:9" x14ac:dyDescent="0.3">
      <c r="I4367" s="14"/>
    </row>
    <row r="4368" spans="9:9" x14ac:dyDescent="0.3">
      <c r="I4368" s="14"/>
    </row>
    <row r="4369" spans="9:9" x14ac:dyDescent="0.3">
      <c r="I4369" s="14"/>
    </row>
    <row r="4370" spans="9:9" x14ac:dyDescent="0.3">
      <c r="I4370" s="14"/>
    </row>
    <row r="4371" spans="9:9" x14ac:dyDescent="0.3">
      <c r="I4371" s="14"/>
    </row>
    <row r="4372" spans="9:9" x14ac:dyDescent="0.3">
      <c r="I4372" s="14"/>
    </row>
    <row r="4373" spans="9:9" x14ac:dyDescent="0.3">
      <c r="I4373" s="14"/>
    </row>
    <row r="4374" spans="9:9" x14ac:dyDescent="0.3">
      <c r="I4374" s="14"/>
    </row>
    <row r="4375" spans="9:9" x14ac:dyDescent="0.3">
      <c r="I4375" s="14"/>
    </row>
    <row r="4376" spans="9:9" x14ac:dyDescent="0.3">
      <c r="I4376" s="14"/>
    </row>
    <row r="4377" spans="9:9" x14ac:dyDescent="0.3">
      <c r="I4377" s="14"/>
    </row>
    <row r="4378" spans="9:9" x14ac:dyDescent="0.3">
      <c r="I4378" s="14"/>
    </row>
    <row r="4379" spans="9:9" x14ac:dyDescent="0.3">
      <c r="I4379" s="14"/>
    </row>
    <row r="4380" spans="9:9" x14ac:dyDescent="0.3">
      <c r="I4380" s="14"/>
    </row>
    <row r="4381" spans="9:9" x14ac:dyDescent="0.3">
      <c r="I4381" s="14"/>
    </row>
    <row r="4382" spans="9:9" x14ac:dyDescent="0.3">
      <c r="I4382" s="14"/>
    </row>
    <row r="4383" spans="9:9" x14ac:dyDescent="0.3">
      <c r="I4383" s="14"/>
    </row>
    <row r="4384" spans="9:9" x14ac:dyDescent="0.3">
      <c r="I4384" s="14"/>
    </row>
    <row r="4385" spans="9:9" x14ac:dyDescent="0.3">
      <c r="I4385" s="14"/>
    </row>
    <row r="4386" spans="9:9" x14ac:dyDescent="0.3">
      <c r="I4386" s="14"/>
    </row>
    <row r="4387" spans="9:9" x14ac:dyDescent="0.3">
      <c r="I4387" s="14"/>
    </row>
    <row r="4388" spans="9:9" x14ac:dyDescent="0.3">
      <c r="I4388" s="14"/>
    </row>
    <row r="4389" spans="9:9" x14ac:dyDescent="0.3">
      <c r="I4389" s="14"/>
    </row>
    <row r="4390" spans="9:9" x14ac:dyDescent="0.3">
      <c r="I4390" s="14"/>
    </row>
    <row r="4391" spans="9:9" x14ac:dyDescent="0.3">
      <c r="I4391" s="14"/>
    </row>
    <row r="4392" spans="9:9" x14ac:dyDescent="0.3">
      <c r="I4392" s="14"/>
    </row>
    <row r="4393" spans="9:9" x14ac:dyDescent="0.3">
      <c r="I4393" s="14"/>
    </row>
    <row r="4394" spans="9:9" x14ac:dyDescent="0.3">
      <c r="I4394" s="14"/>
    </row>
    <row r="4395" spans="9:9" x14ac:dyDescent="0.3">
      <c r="I4395" s="14"/>
    </row>
    <row r="4396" spans="9:9" x14ac:dyDescent="0.3">
      <c r="I4396" s="14"/>
    </row>
    <row r="4397" spans="9:9" x14ac:dyDescent="0.3">
      <c r="I4397" s="14"/>
    </row>
    <row r="4398" spans="9:9" x14ac:dyDescent="0.3">
      <c r="I4398" s="14"/>
    </row>
    <row r="4399" spans="9:9" x14ac:dyDescent="0.3">
      <c r="I4399" s="14"/>
    </row>
    <row r="4400" spans="9:9" x14ac:dyDescent="0.3">
      <c r="I4400" s="14"/>
    </row>
    <row r="4401" spans="9:9" x14ac:dyDescent="0.3">
      <c r="I4401" s="14"/>
    </row>
    <row r="4402" spans="9:9" x14ac:dyDescent="0.3">
      <c r="I4402" s="14"/>
    </row>
    <row r="4403" spans="9:9" x14ac:dyDescent="0.3">
      <c r="I4403" s="14"/>
    </row>
    <row r="4404" spans="9:9" x14ac:dyDescent="0.3">
      <c r="I4404" s="14"/>
    </row>
    <row r="4405" spans="9:9" x14ac:dyDescent="0.3">
      <c r="I4405" s="14"/>
    </row>
    <row r="4406" spans="9:9" x14ac:dyDescent="0.3">
      <c r="I4406" s="14"/>
    </row>
    <row r="4407" spans="9:9" x14ac:dyDescent="0.3">
      <c r="I4407" s="14"/>
    </row>
    <row r="4408" spans="9:9" x14ac:dyDescent="0.3">
      <c r="I4408" s="14"/>
    </row>
    <row r="4409" spans="9:9" x14ac:dyDescent="0.3">
      <c r="I4409" s="14"/>
    </row>
    <row r="4410" spans="9:9" x14ac:dyDescent="0.3">
      <c r="I4410" s="14"/>
    </row>
    <row r="4411" spans="9:9" x14ac:dyDescent="0.3">
      <c r="I4411" s="14"/>
    </row>
    <row r="4412" spans="9:9" x14ac:dyDescent="0.3">
      <c r="I4412" s="14"/>
    </row>
    <row r="4413" spans="9:9" x14ac:dyDescent="0.3">
      <c r="I4413" s="14"/>
    </row>
    <row r="4414" spans="9:9" x14ac:dyDescent="0.3">
      <c r="I4414" s="14"/>
    </row>
    <row r="4415" spans="9:9" x14ac:dyDescent="0.3">
      <c r="I4415" s="14"/>
    </row>
    <row r="4416" spans="9:9" x14ac:dyDescent="0.3">
      <c r="I4416" s="14"/>
    </row>
    <row r="4417" spans="9:9" x14ac:dyDescent="0.3">
      <c r="I4417" s="14"/>
    </row>
    <row r="4418" spans="9:9" x14ac:dyDescent="0.3">
      <c r="I4418" s="14"/>
    </row>
    <row r="4419" spans="9:9" x14ac:dyDescent="0.3">
      <c r="I4419" s="14"/>
    </row>
    <row r="4420" spans="9:9" x14ac:dyDescent="0.3">
      <c r="I4420" s="14"/>
    </row>
    <row r="4421" spans="9:9" x14ac:dyDescent="0.3">
      <c r="I4421" s="14"/>
    </row>
    <row r="4422" spans="9:9" x14ac:dyDescent="0.3">
      <c r="I4422" s="14"/>
    </row>
    <row r="4423" spans="9:9" x14ac:dyDescent="0.3">
      <c r="I4423" s="14"/>
    </row>
    <row r="4424" spans="9:9" x14ac:dyDescent="0.3">
      <c r="I4424" s="14"/>
    </row>
    <row r="4425" spans="9:9" x14ac:dyDescent="0.3">
      <c r="I4425" s="14"/>
    </row>
    <row r="4426" spans="9:9" x14ac:dyDescent="0.3">
      <c r="I4426" s="14"/>
    </row>
    <row r="4427" spans="9:9" x14ac:dyDescent="0.3">
      <c r="I4427" s="14"/>
    </row>
    <row r="4428" spans="9:9" x14ac:dyDescent="0.3">
      <c r="I4428" s="14"/>
    </row>
    <row r="4429" spans="9:9" x14ac:dyDescent="0.3">
      <c r="I4429" s="14"/>
    </row>
    <row r="4430" spans="9:9" x14ac:dyDescent="0.3">
      <c r="I4430" s="14"/>
    </row>
    <row r="4431" spans="9:9" x14ac:dyDescent="0.3">
      <c r="I4431" s="14"/>
    </row>
    <row r="4432" spans="9:9" x14ac:dyDescent="0.3">
      <c r="I4432" s="14"/>
    </row>
    <row r="4433" spans="9:9" x14ac:dyDescent="0.3">
      <c r="I4433" s="14"/>
    </row>
    <row r="4434" spans="9:9" x14ac:dyDescent="0.3">
      <c r="I4434" s="14"/>
    </row>
    <row r="4435" spans="9:9" x14ac:dyDescent="0.3">
      <c r="I4435" s="14"/>
    </row>
    <row r="4436" spans="9:9" x14ac:dyDescent="0.3">
      <c r="I4436" s="14"/>
    </row>
    <row r="4437" spans="9:9" x14ac:dyDescent="0.3">
      <c r="I4437" s="14"/>
    </row>
    <row r="4438" spans="9:9" x14ac:dyDescent="0.3">
      <c r="I4438" s="14"/>
    </row>
    <row r="4439" spans="9:9" x14ac:dyDescent="0.3">
      <c r="I4439" s="14"/>
    </row>
    <row r="4440" spans="9:9" x14ac:dyDescent="0.3">
      <c r="I4440" s="14"/>
    </row>
    <row r="4441" spans="9:9" x14ac:dyDescent="0.3">
      <c r="I4441" s="14"/>
    </row>
    <row r="4442" spans="9:9" x14ac:dyDescent="0.3">
      <c r="I4442" s="14"/>
    </row>
    <row r="4443" spans="9:9" x14ac:dyDescent="0.3">
      <c r="I4443" s="14"/>
    </row>
    <row r="4444" spans="9:9" x14ac:dyDescent="0.3">
      <c r="I4444" s="14"/>
    </row>
    <row r="4445" spans="9:9" x14ac:dyDescent="0.3">
      <c r="I4445" s="14"/>
    </row>
    <row r="4446" spans="9:9" x14ac:dyDescent="0.3">
      <c r="I4446" s="14"/>
    </row>
    <row r="4447" spans="9:9" x14ac:dyDescent="0.3">
      <c r="I4447" s="14"/>
    </row>
    <row r="4448" spans="9:9" x14ac:dyDescent="0.3">
      <c r="I4448" s="14"/>
    </row>
    <row r="4449" spans="9:9" x14ac:dyDescent="0.3">
      <c r="I4449" s="14"/>
    </row>
    <row r="4450" spans="9:9" x14ac:dyDescent="0.3">
      <c r="I4450" s="14"/>
    </row>
    <row r="4451" spans="9:9" x14ac:dyDescent="0.3">
      <c r="I4451" s="14"/>
    </row>
    <row r="4452" spans="9:9" x14ac:dyDescent="0.3">
      <c r="I4452" s="14"/>
    </row>
    <row r="4453" spans="9:9" x14ac:dyDescent="0.3">
      <c r="I4453" s="14"/>
    </row>
    <row r="4454" spans="9:9" x14ac:dyDescent="0.3">
      <c r="I4454" s="14"/>
    </row>
    <row r="4455" spans="9:9" x14ac:dyDescent="0.3">
      <c r="I4455" s="14"/>
    </row>
    <row r="4456" spans="9:9" x14ac:dyDescent="0.3">
      <c r="I4456" s="14"/>
    </row>
    <row r="4457" spans="9:9" x14ac:dyDescent="0.3">
      <c r="I4457" s="14"/>
    </row>
    <row r="4458" spans="9:9" x14ac:dyDescent="0.3">
      <c r="I4458" s="14"/>
    </row>
    <row r="4459" spans="9:9" x14ac:dyDescent="0.3">
      <c r="I4459" s="14"/>
    </row>
    <row r="4460" spans="9:9" x14ac:dyDescent="0.3">
      <c r="I4460" s="14"/>
    </row>
    <row r="4461" spans="9:9" x14ac:dyDescent="0.3">
      <c r="I4461" s="14"/>
    </row>
    <row r="4462" spans="9:9" x14ac:dyDescent="0.3">
      <c r="I4462" s="14"/>
    </row>
    <row r="4463" spans="9:9" x14ac:dyDescent="0.3">
      <c r="I4463" s="14"/>
    </row>
    <row r="4464" spans="9:9" x14ac:dyDescent="0.3">
      <c r="I4464" s="14"/>
    </row>
    <row r="4465" spans="9:9" x14ac:dyDescent="0.3">
      <c r="I4465" s="14"/>
    </row>
    <row r="4466" spans="9:9" x14ac:dyDescent="0.3">
      <c r="I4466" s="14"/>
    </row>
    <row r="4467" spans="9:9" x14ac:dyDescent="0.3">
      <c r="I4467" s="14"/>
    </row>
    <row r="4468" spans="9:9" x14ac:dyDescent="0.3">
      <c r="I4468" s="14"/>
    </row>
    <row r="4469" spans="9:9" x14ac:dyDescent="0.3">
      <c r="I4469" s="14"/>
    </row>
    <row r="4470" spans="9:9" x14ac:dyDescent="0.3">
      <c r="I4470" s="14"/>
    </row>
    <row r="4471" spans="9:9" x14ac:dyDescent="0.3">
      <c r="I4471" s="14"/>
    </row>
    <row r="4472" spans="9:9" x14ac:dyDescent="0.3">
      <c r="I4472" s="14"/>
    </row>
    <row r="4473" spans="9:9" x14ac:dyDescent="0.3">
      <c r="I4473" s="14"/>
    </row>
    <row r="4474" spans="9:9" x14ac:dyDescent="0.3">
      <c r="I4474" s="14"/>
    </row>
    <row r="4475" spans="9:9" x14ac:dyDescent="0.3">
      <c r="I4475" s="14"/>
    </row>
    <row r="4476" spans="9:9" x14ac:dyDescent="0.3">
      <c r="I4476" s="14"/>
    </row>
    <row r="4477" spans="9:9" x14ac:dyDescent="0.3">
      <c r="I4477" s="14"/>
    </row>
    <row r="4478" spans="9:9" x14ac:dyDescent="0.3">
      <c r="I4478" s="14"/>
    </row>
    <row r="4479" spans="9:9" x14ac:dyDescent="0.3">
      <c r="I4479" s="14"/>
    </row>
    <row r="4480" spans="9:9" x14ac:dyDescent="0.3">
      <c r="I4480" s="14"/>
    </row>
    <row r="4481" spans="9:9" x14ac:dyDescent="0.3">
      <c r="I4481" s="14"/>
    </row>
    <row r="4482" spans="9:9" x14ac:dyDescent="0.3">
      <c r="I4482" s="14"/>
    </row>
    <row r="4483" spans="9:9" x14ac:dyDescent="0.3">
      <c r="I4483" s="14"/>
    </row>
    <row r="4484" spans="9:9" x14ac:dyDescent="0.3">
      <c r="I4484" s="14"/>
    </row>
    <row r="4485" spans="9:9" x14ac:dyDescent="0.3">
      <c r="I4485" s="14"/>
    </row>
    <row r="4486" spans="9:9" x14ac:dyDescent="0.3">
      <c r="I4486" s="14"/>
    </row>
    <row r="4487" spans="9:9" x14ac:dyDescent="0.3">
      <c r="I4487" s="14"/>
    </row>
    <row r="4488" spans="9:9" x14ac:dyDescent="0.3">
      <c r="I4488" s="14"/>
    </row>
    <row r="4489" spans="9:9" x14ac:dyDescent="0.3">
      <c r="I4489" s="14"/>
    </row>
    <row r="4490" spans="9:9" x14ac:dyDescent="0.3">
      <c r="I4490" s="14"/>
    </row>
    <row r="4491" spans="9:9" x14ac:dyDescent="0.3">
      <c r="I4491" s="14"/>
    </row>
    <row r="4492" spans="9:9" x14ac:dyDescent="0.3">
      <c r="I4492" s="14"/>
    </row>
    <row r="4493" spans="9:9" x14ac:dyDescent="0.3">
      <c r="I4493" s="14"/>
    </row>
    <row r="4494" spans="9:9" x14ac:dyDescent="0.3">
      <c r="I4494" s="14"/>
    </row>
    <row r="4495" spans="9:9" x14ac:dyDescent="0.3">
      <c r="I4495" s="14"/>
    </row>
    <row r="4496" spans="9:9" x14ac:dyDescent="0.3">
      <c r="I4496" s="14"/>
    </row>
    <row r="4497" spans="9:9" x14ac:dyDescent="0.3">
      <c r="I4497" s="14"/>
    </row>
    <row r="4498" spans="9:9" x14ac:dyDescent="0.3">
      <c r="I4498" s="14"/>
    </row>
    <row r="4499" spans="9:9" x14ac:dyDescent="0.3">
      <c r="I4499" s="14"/>
    </row>
    <row r="4500" spans="9:9" x14ac:dyDescent="0.3">
      <c r="I4500" s="14"/>
    </row>
    <row r="4501" spans="9:9" x14ac:dyDescent="0.3">
      <c r="I4501" s="14"/>
    </row>
    <row r="4502" spans="9:9" x14ac:dyDescent="0.3">
      <c r="I4502" s="14"/>
    </row>
    <row r="4503" spans="9:9" x14ac:dyDescent="0.3">
      <c r="I4503" s="14"/>
    </row>
    <row r="4504" spans="9:9" x14ac:dyDescent="0.3">
      <c r="I4504" s="14"/>
    </row>
    <row r="4505" spans="9:9" x14ac:dyDescent="0.3">
      <c r="I4505" s="14"/>
    </row>
    <row r="4506" spans="9:9" x14ac:dyDescent="0.3">
      <c r="I4506" s="14"/>
    </row>
    <row r="4507" spans="9:9" x14ac:dyDescent="0.3">
      <c r="I4507" s="14"/>
    </row>
    <row r="4508" spans="9:9" x14ac:dyDescent="0.3">
      <c r="I4508" s="14"/>
    </row>
    <row r="4509" spans="9:9" x14ac:dyDescent="0.3">
      <c r="I4509" s="14"/>
    </row>
    <row r="4510" spans="9:9" x14ac:dyDescent="0.3">
      <c r="I4510" s="14"/>
    </row>
    <row r="4511" spans="9:9" x14ac:dyDescent="0.3">
      <c r="I4511" s="14"/>
    </row>
    <row r="4512" spans="9:9" x14ac:dyDescent="0.3">
      <c r="I4512" s="14"/>
    </row>
    <row r="4513" spans="9:9" x14ac:dyDescent="0.3">
      <c r="I4513" s="14"/>
    </row>
    <row r="4514" spans="9:9" x14ac:dyDescent="0.3">
      <c r="I4514" s="14"/>
    </row>
    <row r="4515" spans="9:9" x14ac:dyDescent="0.3">
      <c r="I4515" s="14"/>
    </row>
    <row r="4516" spans="9:9" x14ac:dyDescent="0.3">
      <c r="I4516" s="14"/>
    </row>
    <row r="4517" spans="9:9" x14ac:dyDescent="0.3">
      <c r="I4517" s="14"/>
    </row>
    <row r="4518" spans="9:9" x14ac:dyDescent="0.3">
      <c r="I4518" s="14"/>
    </row>
    <row r="4519" spans="9:9" x14ac:dyDescent="0.3">
      <c r="I4519" s="14"/>
    </row>
    <row r="4520" spans="9:9" x14ac:dyDescent="0.3">
      <c r="I4520" s="14"/>
    </row>
    <row r="4521" spans="9:9" x14ac:dyDescent="0.3">
      <c r="I4521" s="14"/>
    </row>
    <row r="4522" spans="9:9" x14ac:dyDescent="0.3">
      <c r="I4522" s="14"/>
    </row>
    <row r="4523" spans="9:9" x14ac:dyDescent="0.3">
      <c r="I4523" s="14"/>
    </row>
    <row r="4524" spans="9:9" x14ac:dyDescent="0.3">
      <c r="I4524" s="14"/>
    </row>
    <row r="4525" spans="9:9" x14ac:dyDescent="0.3">
      <c r="I4525" s="14"/>
    </row>
    <row r="4526" spans="9:9" x14ac:dyDescent="0.3">
      <c r="I4526" s="14"/>
    </row>
    <row r="4527" spans="9:9" x14ac:dyDescent="0.3">
      <c r="I4527" s="14"/>
    </row>
    <row r="4528" spans="9:9" x14ac:dyDescent="0.3">
      <c r="I4528" s="14"/>
    </row>
    <row r="4529" spans="9:9" x14ac:dyDescent="0.3">
      <c r="I4529" s="14"/>
    </row>
    <row r="4530" spans="9:9" x14ac:dyDescent="0.3">
      <c r="I4530" s="14"/>
    </row>
    <row r="4531" spans="9:9" x14ac:dyDescent="0.3">
      <c r="I4531" s="14"/>
    </row>
    <row r="4532" spans="9:9" x14ac:dyDescent="0.3">
      <c r="I4532" s="14"/>
    </row>
    <row r="4533" spans="9:9" x14ac:dyDescent="0.3">
      <c r="I4533" s="14"/>
    </row>
    <row r="4534" spans="9:9" x14ac:dyDescent="0.3">
      <c r="I4534" s="14"/>
    </row>
    <row r="4535" spans="9:9" x14ac:dyDescent="0.3">
      <c r="I4535" s="14"/>
    </row>
    <row r="4536" spans="9:9" x14ac:dyDescent="0.3">
      <c r="I4536" s="14"/>
    </row>
    <row r="4537" spans="9:9" x14ac:dyDescent="0.3">
      <c r="I4537" s="14"/>
    </row>
    <row r="4538" spans="9:9" x14ac:dyDescent="0.3">
      <c r="I4538" s="14"/>
    </row>
    <row r="4539" spans="9:9" x14ac:dyDescent="0.3">
      <c r="I4539" s="14"/>
    </row>
    <row r="4540" spans="9:9" x14ac:dyDescent="0.3">
      <c r="I4540" s="14"/>
    </row>
    <row r="4541" spans="9:9" x14ac:dyDescent="0.3">
      <c r="I4541" s="14"/>
    </row>
    <row r="4542" spans="9:9" x14ac:dyDescent="0.3">
      <c r="I4542" s="14"/>
    </row>
    <row r="4543" spans="9:9" x14ac:dyDescent="0.3">
      <c r="I4543" s="14"/>
    </row>
    <row r="4544" spans="9:9" x14ac:dyDescent="0.3">
      <c r="I4544" s="14"/>
    </row>
    <row r="4545" spans="9:9" x14ac:dyDescent="0.3">
      <c r="I4545" s="14"/>
    </row>
    <row r="4546" spans="9:9" x14ac:dyDescent="0.3">
      <c r="I4546" s="14"/>
    </row>
    <row r="4547" spans="9:9" x14ac:dyDescent="0.3">
      <c r="I4547" s="14"/>
    </row>
    <row r="4548" spans="9:9" x14ac:dyDescent="0.3">
      <c r="I4548" s="14"/>
    </row>
    <row r="4549" spans="9:9" x14ac:dyDescent="0.3">
      <c r="I4549" s="14"/>
    </row>
    <row r="4550" spans="9:9" x14ac:dyDescent="0.3">
      <c r="I4550" s="14"/>
    </row>
    <row r="4551" spans="9:9" x14ac:dyDescent="0.3">
      <c r="I4551" s="14"/>
    </row>
    <row r="4552" spans="9:9" x14ac:dyDescent="0.3">
      <c r="I4552" s="14"/>
    </row>
    <row r="4553" spans="9:9" x14ac:dyDescent="0.3">
      <c r="I4553" s="14"/>
    </row>
    <row r="4554" spans="9:9" x14ac:dyDescent="0.3">
      <c r="I4554" s="14"/>
    </row>
    <row r="4555" spans="9:9" x14ac:dyDescent="0.3">
      <c r="I4555" s="14"/>
    </row>
    <row r="4556" spans="9:9" x14ac:dyDescent="0.3">
      <c r="I4556" s="14"/>
    </row>
    <row r="4557" spans="9:9" x14ac:dyDescent="0.3">
      <c r="I4557" s="14"/>
    </row>
    <row r="4558" spans="9:9" x14ac:dyDescent="0.3">
      <c r="I4558" s="14"/>
    </row>
    <row r="4559" spans="9:9" x14ac:dyDescent="0.3">
      <c r="I4559" s="14"/>
    </row>
    <row r="4560" spans="9:9" x14ac:dyDescent="0.3">
      <c r="I4560" s="14"/>
    </row>
    <row r="4561" spans="9:9" x14ac:dyDescent="0.3">
      <c r="I4561" s="14"/>
    </row>
    <row r="4562" spans="9:9" x14ac:dyDescent="0.3">
      <c r="I4562" s="14"/>
    </row>
    <row r="4563" spans="9:9" x14ac:dyDescent="0.3">
      <c r="I4563" s="14"/>
    </row>
    <row r="4564" spans="9:9" x14ac:dyDescent="0.3">
      <c r="I4564" s="14"/>
    </row>
    <row r="4565" spans="9:9" x14ac:dyDescent="0.3">
      <c r="I4565" s="14"/>
    </row>
    <row r="4566" spans="9:9" x14ac:dyDescent="0.3">
      <c r="I4566" s="14"/>
    </row>
    <row r="4567" spans="9:9" x14ac:dyDescent="0.3">
      <c r="I4567" s="14"/>
    </row>
    <row r="4568" spans="9:9" x14ac:dyDescent="0.3">
      <c r="I4568" s="14"/>
    </row>
    <row r="4569" spans="9:9" x14ac:dyDescent="0.3">
      <c r="I4569" s="14"/>
    </row>
    <row r="4570" spans="9:9" x14ac:dyDescent="0.3">
      <c r="I4570" s="14"/>
    </row>
    <row r="4571" spans="9:9" x14ac:dyDescent="0.3">
      <c r="I4571" s="14"/>
    </row>
    <row r="4572" spans="9:9" x14ac:dyDescent="0.3">
      <c r="I4572" s="14"/>
    </row>
    <row r="4573" spans="9:9" x14ac:dyDescent="0.3">
      <c r="I4573" s="14"/>
    </row>
    <row r="4574" spans="9:9" x14ac:dyDescent="0.3">
      <c r="I4574" s="14"/>
    </row>
    <row r="4575" spans="9:9" x14ac:dyDescent="0.3">
      <c r="I4575" s="14"/>
    </row>
    <row r="4576" spans="9:9" x14ac:dyDescent="0.3">
      <c r="I4576" s="14"/>
    </row>
    <row r="4577" spans="9:9" x14ac:dyDescent="0.3">
      <c r="I4577" s="14"/>
    </row>
    <row r="4578" spans="9:9" x14ac:dyDescent="0.3">
      <c r="I4578" s="14"/>
    </row>
    <row r="4579" spans="9:9" x14ac:dyDescent="0.3">
      <c r="I4579" s="14"/>
    </row>
    <row r="4580" spans="9:9" x14ac:dyDescent="0.3">
      <c r="I4580" s="14"/>
    </row>
    <row r="4581" spans="9:9" x14ac:dyDescent="0.3">
      <c r="I4581" s="14"/>
    </row>
    <row r="4582" spans="9:9" x14ac:dyDescent="0.3">
      <c r="I4582" s="14"/>
    </row>
    <row r="4583" spans="9:9" x14ac:dyDescent="0.3">
      <c r="I4583" s="14"/>
    </row>
    <row r="4584" spans="9:9" x14ac:dyDescent="0.3">
      <c r="I4584" s="14"/>
    </row>
    <row r="4585" spans="9:9" x14ac:dyDescent="0.3">
      <c r="I4585" s="14"/>
    </row>
    <row r="4586" spans="9:9" x14ac:dyDescent="0.3">
      <c r="I4586" s="14"/>
    </row>
    <row r="4587" spans="9:9" x14ac:dyDescent="0.3">
      <c r="I4587" s="14"/>
    </row>
    <row r="4588" spans="9:9" x14ac:dyDescent="0.3">
      <c r="I4588" s="14"/>
    </row>
    <row r="4589" spans="9:9" x14ac:dyDescent="0.3">
      <c r="I4589" s="14"/>
    </row>
    <row r="4590" spans="9:9" x14ac:dyDescent="0.3">
      <c r="I4590" s="14"/>
    </row>
    <row r="4591" spans="9:9" x14ac:dyDescent="0.3">
      <c r="I4591" s="14"/>
    </row>
    <row r="4592" spans="9:9" x14ac:dyDescent="0.3">
      <c r="I4592" s="14"/>
    </row>
    <row r="4593" spans="9:9" x14ac:dyDescent="0.3">
      <c r="I4593" s="14"/>
    </row>
    <row r="4594" spans="9:9" x14ac:dyDescent="0.3">
      <c r="I4594" s="14"/>
    </row>
    <row r="4595" spans="9:9" x14ac:dyDescent="0.3">
      <c r="I4595" s="14"/>
    </row>
    <row r="4596" spans="9:9" x14ac:dyDescent="0.3">
      <c r="I4596" s="14"/>
    </row>
    <row r="4597" spans="9:9" x14ac:dyDescent="0.3">
      <c r="I4597" s="14"/>
    </row>
    <row r="4598" spans="9:9" x14ac:dyDescent="0.3">
      <c r="I4598" s="14"/>
    </row>
    <row r="4599" spans="9:9" x14ac:dyDescent="0.3">
      <c r="I4599" s="14"/>
    </row>
    <row r="4600" spans="9:9" x14ac:dyDescent="0.3">
      <c r="I4600" s="14"/>
    </row>
    <row r="4601" spans="9:9" x14ac:dyDescent="0.3">
      <c r="I4601" s="14"/>
    </row>
    <row r="4602" spans="9:9" x14ac:dyDescent="0.3">
      <c r="I4602" s="14"/>
    </row>
    <row r="4603" spans="9:9" x14ac:dyDescent="0.3">
      <c r="I4603" s="14"/>
    </row>
    <row r="4604" spans="9:9" x14ac:dyDescent="0.3">
      <c r="I4604" s="14"/>
    </row>
    <row r="4605" spans="9:9" x14ac:dyDescent="0.3">
      <c r="I4605" s="14"/>
    </row>
    <row r="4606" spans="9:9" x14ac:dyDescent="0.3">
      <c r="I4606" s="14"/>
    </row>
    <row r="4607" spans="9:9" x14ac:dyDescent="0.3">
      <c r="I4607" s="14"/>
    </row>
    <row r="4608" spans="9:9" x14ac:dyDescent="0.3">
      <c r="I4608" s="14"/>
    </row>
    <row r="4609" spans="9:9" x14ac:dyDescent="0.3">
      <c r="I4609" s="14"/>
    </row>
    <row r="4610" spans="9:9" x14ac:dyDescent="0.3">
      <c r="I4610" s="14"/>
    </row>
    <row r="4611" spans="9:9" x14ac:dyDescent="0.3">
      <c r="I4611" s="14"/>
    </row>
    <row r="4612" spans="9:9" x14ac:dyDescent="0.3">
      <c r="I4612" s="14"/>
    </row>
    <row r="4613" spans="9:9" x14ac:dyDescent="0.3">
      <c r="I4613" s="14"/>
    </row>
    <row r="4614" spans="9:9" x14ac:dyDescent="0.3">
      <c r="I4614" s="14"/>
    </row>
    <row r="4615" spans="9:9" x14ac:dyDescent="0.3">
      <c r="I4615" s="14"/>
    </row>
    <row r="4616" spans="9:9" x14ac:dyDescent="0.3">
      <c r="I4616" s="14"/>
    </row>
    <row r="4617" spans="9:9" x14ac:dyDescent="0.3">
      <c r="I4617" s="14"/>
    </row>
    <row r="4618" spans="9:9" x14ac:dyDescent="0.3">
      <c r="I4618" s="14"/>
    </row>
    <row r="4619" spans="9:9" x14ac:dyDescent="0.3">
      <c r="I4619" s="14"/>
    </row>
    <row r="4620" spans="9:9" x14ac:dyDescent="0.3">
      <c r="I4620" s="14"/>
    </row>
    <row r="4621" spans="9:9" x14ac:dyDescent="0.3">
      <c r="I4621" s="14"/>
    </row>
    <row r="4622" spans="9:9" x14ac:dyDescent="0.3">
      <c r="I4622" s="14"/>
    </row>
    <row r="4623" spans="9:9" x14ac:dyDescent="0.3">
      <c r="I4623" s="14"/>
    </row>
    <row r="4624" spans="9:9" x14ac:dyDescent="0.3">
      <c r="I4624" s="14"/>
    </row>
    <row r="4625" spans="9:9" x14ac:dyDescent="0.3">
      <c r="I4625" s="14"/>
    </row>
    <row r="4626" spans="9:9" x14ac:dyDescent="0.3">
      <c r="I4626" s="14"/>
    </row>
    <row r="4627" spans="9:9" x14ac:dyDescent="0.3">
      <c r="I4627" s="14"/>
    </row>
    <row r="4628" spans="9:9" x14ac:dyDescent="0.3">
      <c r="I4628" s="14"/>
    </row>
    <row r="4629" spans="9:9" x14ac:dyDescent="0.3">
      <c r="I4629" s="14"/>
    </row>
    <row r="4630" spans="9:9" x14ac:dyDescent="0.3">
      <c r="I4630" s="14"/>
    </row>
    <row r="4631" spans="9:9" x14ac:dyDescent="0.3">
      <c r="I4631" s="14"/>
    </row>
    <row r="4632" spans="9:9" x14ac:dyDescent="0.3">
      <c r="I4632" s="14"/>
    </row>
    <row r="4633" spans="9:9" x14ac:dyDescent="0.3">
      <c r="I4633" s="14"/>
    </row>
    <row r="4634" spans="9:9" x14ac:dyDescent="0.3">
      <c r="I4634" s="14"/>
    </row>
    <row r="4635" spans="9:9" x14ac:dyDescent="0.3">
      <c r="I4635" s="14"/>
    </row>
    <row r="4636" spans="9:9" x14ac:dyDescent="0.3">
      <c r="I4636" s="14"/>
    </row>
    <row r="4637" spans="9:9" x14ac:dyDescent="0.3">
      <c r="I4637" s="14"/>
    </row>
    <row r="4638" spans="9:9" x14ac:dyDescent="0.3">
      <c r="I4638" s="14"/>
    </row>
    <row r="4639" spans="9:9" x14ac:dyDescent="0.3">
      <c r="I4639" s="14"/>
    </row>
    <row r="4640" spans="9:9" x14ac:dyDescent="0.3">
      <c r="I4640" s="14"/>
    </row>
    <row r="4641" spans="9:9" x14ac:dyDescent="0.3">
      <c r="I4641" s="14"/>
    </row>
    <row r="4642" spans="9:9" x14ac:dyDescent="0.3">
      <c r="I4642" s="14"/>
    </row>
    <row r="4643" spans="9:9" x14ac:dyDescent="0.3">
      <c r="I4643" s="14"/>
    </row>
    <row r="4644" spans="9:9" x14ac:dyDescent="0.3">
      <c r="I4644" s="14"/>
    </row>
    <row r="4645" spans="9:9" x14ac:dyDescent="0.3">
      <c r="I4645" s="14"/>
    </row>
    <row r="4646" spans="9:9" x14ac:dyDescent="0.3">
      <c r="I4646" s="14"/>
    </row>
    <row r="4647" spans="9:9" x14ac:dyDescent="0.3">
      <c r="I4647" s="14"/>
    </row>
    <row r="4648" spans="9:9" x14ac:dyDescent="0.3">
      <c r="I4648" s="14"/>
    </row>
    <row r="4649" spans="9:9" x14ac:dyDescent="0.3">
      <c r="I4649" s="14"/>
    </row>
    <row r="4650" spans="9:9" x14ac:dyDescent="0.3">
      <c r="I4650" s="14"/>
    </row>
    <row r="4651" spans="9:9" x14ac:dyDescent="0.3">
      <c r="I4651" s="14"/>
    </row>
    <row r="4652" spans="9:9" x14ac:dyDescent="0.3">
      <c r="I4652" s="14"/>
    </row>
    <row r="4653" spans="9:9" x14ac:dyDescent="0.3">
      <c r="I4653" s="14"/>
    </row>
    <row r="4654" spans="9:9" x14ac:dyDescent="0.3">
      <c r="I4654" s="14"/>
    </row>
    <row r="4655" spans="9:9" x14ac:dyDescent="0.3">
      <c r="I4655" s="14"/>
    </row>
    <row r="4656" spans="9:9" x14ac:dyDescent="0.3">
      <c r="I4656" s="14"/>
    </row>
    <row r="4657" spans="9:9" x14ac:dyDescent="0.3">
      <c r="I4657" s="14"/>
    </row>
    <row r="4658" spans="9:9" x14ac:dyDescent="0.3">
      <c r="I4658" s="14"/>
    </row>
    <row r="4659" spans="9:9" x14ac:dyDescent="0.3">
      <c r="I4659" s="14"/>
    </row>
    <row r="4660" spans="9:9" x14ac:dyDescent="0.3">
      <c r="I4660" s="14"/>
    </row>
    <row r="4661" spans="9:9" x14ac:dyDescent="0.3">
      <c r="I4661" s="14"/>
    </row>
    <row r="4662" spans="9:9" x14ac:dyDescent="0.3">
      <c r="I4662" s="14"/>
    </row>
    <row r="4663" spans="9:9" x14ac:dyDescent="0.3">
      <c r="I4663" s="14"/>
    </row>
    <row r="4664" spans="9:9" x14ac:dyDescent="0.3">
      <c r="I4664" s="14"/>
    </row>
    <row r="4665" spans="9:9" x14ac:dyDescent="0.3">
      <c r="I4665" s="14"/>
    </row>
    <row r="4666" spans="9:9" x14ac:dyDescent="0.3">
      <c r="I4666" s="14"/>
    </row>
    <row r="4667" spans="9:9" x14ac:dyDescent="0.3">
      <c r="I4667" s="14"/>
    </row>
    <row r="4668" spans="9:9" x14ac:dyDescent="0.3">
      <c r="I4668" s="14"/>
    </row>
    <row r="4669" spans="9:9" x14ac:dyDescent="0.3">
      <c r="I4669" s="14"/>
    </row>
    <row r="4670" spans="9:9" x14ac:dyDescent="0.3">
      <c r="I4670" s="14"/>
    </row>
    <row r="4671" spans="9:9" x14ac:dyDescent="0.3">
      <c r="I4671" s="14"/>
    </row>
    <row r="4672" spans="9:9" x14ac:dyDescent="0.3">
      <c r="I4672" s="14"/>
    </row>
    <row r="4673" spans="9:9" x14ac:dyDescent="0.3">
      <c r="I4673" s="14"/>
    </row>
    <row r="4674" spans="9:9" x14ac:dyDescent="0.3">
      <c r="I4674" s="14"/>
    </row>
    <row r="4675" spans="9:9" x14ac:dyDescent="0.3">
      <c r="I4675" s="14"/>
    </row>
    <row r="4676" spans="9:9" x14ac:dyDescent="0.3">
      <c r="I4676" s="14"/>
    </row>
    <row r="4677" spans="9:9" x14ac:dyDescent="0.3">
      <c r="I4677" s="14"/>
    </row>
    <row r="4678" spans="9:9" x14ac:dyDescent="0.3">
      <c r="I4678" s="14"/>
    </row>
    <row r="4679" spans="9:9" x14ac:dyDescent="0.3">
      <c r="I4679" s="14"/>
    </row>
    <row r="4680" spans="9:9" x14ac:dyDescent="0.3">
      <c r="I4680" s="14"/>
    </row>
    <row r="4681" spans="9:9" x14ac:dyDescent="0.3">
      <c r="I4681" s="14"/>
    </row>
    <row r="4682" spans="9:9" x14ac:dyDescent="0.3">
      <c r="I4682" s="14"/>
    </row>
    <row r="4683" spans="9:9" x14ac:dyDescent="0.3">
      <c r="I4683" s="14"/>
    </row>
    <row r="4684" spans="9:9" x14ac:dyDescent="0.3">
      <c r="I4684" s="14"/>
    </row>
    <row r="4685" spans="9:9" x14ac:dyDescent="0.3">
      <c r="I4685" s="14"/>
    </row>
    <row r="4686" spans="9:9" x14ac:dyDescent="0.3">
      <c r="I4686" s="14"/>
    </row>
    <row r="4687" spans="9:9" x14ac:dyDescent="0.3">
      <c r="I4687" s="14"/>
    </row>
    <row r="4688" spans="9:9" x14ac:dyDescent="0.3">
      <c r="I4688" s="14"/>
    </row>
    <row r="4689" spans="9:9" x14ac:dyDescent="0.3">
      <c r="I4689" s="14"/>
    </row>
    <row r="4690" spans="9:9" x14ac:dyDescent="0.3">
      <c r="I4690" s="14"/>
    </row>
    <row r="4691" spans="9:9" x14ac:dyDescent="0.3">
      <c r="I4691" s="14"/>
    </row>
    <row r="4692" spans="9:9" x14ac:dyDescent="0.3">
      <c r="I4692" s="14"/>
    </row>
    <row r="4693" spans="9:9" x14ac:dyDescent="0.3">
      <c r="I4693" s="14"/>
    </row>
    <row r="4694" spans="9:9" x14ac:dyDescent="0.3">
      <c r="I4694" s="14"/>
    </row>
    <row r="4695" spans="9:9" x14ac:dyDescent="0.3">
      <c r="I4695" s="14"/>
    </row>
    <row r="4696" spans="9:9" x14ac:dyDescent="0.3">
      <c r="I4696" s="14"/>
    </row>
    <row r="4697" spans="9:9" x14ac:dyDescent="0.3">
      <c r="I4697" s="14"/>
    </row>
    <row r="4698" spans="9:9" x14ac:dyDescent="0.3">
      <c r="I4698" s="14"/>
    </row>
    <row r="4699" spans="9:9" x14ac:dyDescent="0.3">
      <c r="I4699" s="14"/>
    </row>
    <row r="4700" spans="9:9" x14ac:dyDescent="0.3">
      <c r="I4700" s="14"/>
    </row>
    <row r="4701" spans="9:9" x14ac:dyDescent="0.3">
      <c r="I4701" s="14"/>
    </row>
    <row r="4702" spans="9:9" x14ac:dyDescent="0.3">
      <c r="I4702" s="14"/>
    </row>
    <row r="4703" spans="9:9" x14ac:dyDescent="0.3">
      <c r="I4703" s="14"/>
    </row>
    <row r="4704" spans="9:9" x14ac:dyDescent="0.3">
      <c r="I4704" s="14"/>
    </row>
    <row r="4705" spans="9:9" x14ac:dyDescent="0.3">
      <c r="I4705" s="14"/>
    </row>
    <row r="4706" spans="9:9" x14ac:dyDescent="0.3">
      <c r="I4706" s="14"/>
    </row>
    <row r="4707" spans="9:9" x14ac:dyDescent="0.3">
      <c r="I4707" s="14"/>
    </row>
    <row r="4708" spans="9:9" x14ac:dyDescent="0.3">
      <c r="I4708" s="14"/>
    </row>
    <row r="4709" spans="9:9" x14ac:dyDescent="0.3">
      <c r="I4709" s="14"/>
    </row>
    <row r="4710" spans="9:9" x14ac:dyDescent="0.3">
      <c r="I4710" s="14"/>
    </row>
    <row r="4711" spans="9:9" x14ac:dyDescent="0.3">
      <c r="I4711" s="14"/>
    </row>
    <row r="4712" spans="9:9" x14ac:dyDescent="0.3">
      <c r="I4712" s="14"/>
    </row>
    <row r="4713" spans="9:9" x14ac:dyDescent="0.3">
      <c r="I4713" s="14"/>
    </row>
    <row r="4714" spans="9:9" x14ac:dyDescent="0.3">
      <c r="I4714" s="14"/>
    </row>
    <row r="4715" spans="9:9" x14ac:dyDescent="0.3">
      <c r="I4715" s="14"/>
    </row>
    <row r="4716" spans="9:9" x14ac:dyDescent="0.3">
      <c r="I4716" s="14"/>
    </row>
    <row r="4717" spans="9:9" x14ac:dyDescent="0.3">
      <c r="I4717" s="14"/>
    </row>
    <row r="4718" spans="9:9" x14ac:dyDescent="0.3">
      <c r="I4718" s="14"/>
    </row>
    <row r="4719" spans="9:9" x14ac:dyDescent="0.3">
      <c r="I4719" s="14"/>
    </row>
    <row r="4720" spans="9:9" x14ac:dyDescent="0.3">
      <c r="I4720" s="14"/>
    </row>
    <row r="4721" spans="9:9" x14ac:dyDescent="0.3">
      <c r="I4721" s="14"/>
    </row>
    <row r="4722" spans="9:9" x14ac:dyDescent="0.3">
      <c r="I4722" s="14"/>
    </row>
    <row r="4723" spans="9:9" x14ac:dyDescent="0.3">
      <c r="I4723" s="14"/>
    </row>
    <row r="4724" spans="9:9" x14ac:dyDescent="0.3">
      <c r="I4724" s="14"/>
    </row>
    <row r="4725" spans="9:9" x14ac:dyDescent="0.3">
      <c r="I4725" s="14"/>
    </row>
    <row r="4726" spans="9:9" x14ac:dyDescent="0.3">
      <c r="I4726" s="14"/>
    </row>
    <row r="4727" spans="9:9" x14ac:dyDescent="0.3">
      <c r="I4727" s="14"/>
    </row>
    <row r="4728" spans="9:9" x14ac:dyDescent="0.3">
      <c r="I4728" s="14"/>
    </row>
    <row r="4729" spans="9:9" x14ac:dyDescent="0.3">
      <c r="I4729" s="14"/>
    </row>
    <row r="4730" spans="9:9" x14ac:dyDescent="0.3">
      <c r="I4730" s="14"/>
    </row>
    <row r="4731" spans="9:9" x14ac:dyDescent="0.3">
      <c r="I4731" s="14"/>
    </row>
    <row r="4732" spans="9:9" x14ac:dyDescent="0.3">
      <c r="I4732" s="14"/>
    </row>
    <row r="4733" spans="9:9" x14ac:dyDescent="0.3">
      <c r="I4733" s="14"/>
    </row>
    <row r="4734" spans="9:9" x14ac:dyDescent="0.3">
      <c r="I4734" s="14"/>
    </row>
    <row r="4735" spans="9:9" x14ac:dyDescent="0.3">
      <c r="I4735" s="14"/>
    </row>
    <row r="4736" spans="9:9" x14ac:dyDescent="0.3">
      <c r="I4736" s="14"/>
    </row>
    <row r="4737" spans="9:9" x14ac:dyDescent="0.3">
      <c r="I4737" s="14"/>
    </row>
    <row r="4738" spans="9:9" x14ac:dyDescent="0.3">
      <c r="I4738" s="14"/>
    </row>
    <row r="4739" spans="9:9" x14ac:dyDescent="0.3">
      <c r="I4739" s="14"/>
    </row>
    <row r="4740" spans="9:9" x14ac:dyDescent="0.3">
      <c r="I4740" s="14"/>
    </row>
    <row r="4741" spans="9:9" x14ac:dyDescent="0.3">
      <c r="I4741" s="14"/>
    </row>
    <row r="4742" spans="9:9" x14ac:dyDescent="0.3">
      <c r="I4742" s="14"/>
    </row>
    <row r="4743" spans="9:9" x14ac:dyDescent="0.3">
      <c r="I4743" s="14"/>
    </row>
    <row r="4744" spans="9:9" x14ac:dyDescent="0.3">
      <c r="I4744" s="14"/>
    </row>
    <row r="4745" spans="9:9" x14ac:dyDescent="0.3">
      <c r="I4745" s="14"/>
    </row>
    <row r="4746" spans="9:9" x14ac:dyDescent="0.3">
      <c r="I4746" s="14"/>
    </row>
    <row r="4747" spans="9:9" x14ac:dyDescent="0.3">
      <c r="I4747" s="14"/>
    </row>
    <row r="4748" spans="9:9" x14ac:dyDescent="0.3">
      <c r="I4748" s="14"/>
    </row>
    <row r="4749" spans="9:9" x14ac:dyDescent="0.3">
      <c r="I4749" s="14"/>
    </row>
    <row r="4750" spans="9:9" x14ac:dyDescent="0.3">
      <c r="I4750" s="14"/>
    </row>
    <row r="4751" spans="9:9" x14ac:dyDescent="0.3">
      <c r="I4751" s="14"/>
    </row>
    <row r="4752" spans="9:9" x14ac:dyDescent="0.3">
      <c r="I4752" s="14"/>
    </row>
    <row r="4753" spans="9:9" x14ac:dyDescent="0.3">
      <c r="I4753" s="14"/>
    </row>
    <row r="4754" spans="9:9" x14ac:dyDescent="0.3">
      <c r="I4754" s="14"/>
    </row>
    <row r="4755" spans="9:9" x14ac:dyDescent="0.3">
      <c r="I4755" s="14"/>
    </row>
    <row r="4756" spans="9:9" x14ac:dyDescent="0.3">
      <c r="I4756" s="14"/>
    </row>
    <row r="4757" spans="9:9" x14ac:dyDescent="0.3">
      <c r="I4757" s="14"/>
    </row>
    <row r="4758" spans="9:9" x14ac:dyDescent="0.3">
      <c r="I4758" s="14"/>
    </row>
    <row r="4759" spans="9:9" x14ac:dyDescent="0.3">
      <c r="I4759" s="14"/>
    </row>
    <row r="4760" spans="9:9" x14ac:dyDescent="0.3">
      <c r="I4760" s="14"/>
    </row>
    <row r="4761" spans="9:9" x14ac:dyDescent="0.3">
      <c r="I4761" s="14"/>
    </row>
    <row r="4762" spans="9:9" x14ac:dyDescent="0.3">
      <c r="I4762" s="14"/>
    </row>
    <row r="4763" spans="9:9" x14ac:dyDescent="0.3">
      <c r="I4763" s="14"/>
    </row>
    <row r="4764" spans="9:9" x14ac:dyDescent="0.3">
      <c r="I4764" s="14"/>
    </row>
    <row r="4765" spans="9:9" x14ac:dyDescent="0.3">
      <c r="I4765" s="14"/>
    </row>
    <row r="4766" spans="9:9" x14ac:dyDescent="0.3">
      <c r="I4766" s="14"/>
    </row>
    <row r="4767" spans="9:9" x14ac:dyDescent="0.3">
      <c r="I4767" s="14"/>
    </row>
    <row r="4768" spans="9:9" x14ac:dyDescent="0.3">
      <c r="I4768" s="14"/>
    </row>
    <row r="4769" spans="9:9" x14ac:dyDescent="0.3">
      <c r="I4769" s="14"/>
    </row>
    <row r="4770" spans="9:9" x14ac:dyDescent="0.3">
      <c r="I4770" s="14"/>
    </row>
    <row r="4771" spans="9:9" x14ac:dyDescent="0.3">
      <c r="I4771" s="14"/>
    </row>
    <row r="4772" spans="9:9" x14ac:dyDescent="0.3">
      <c r="I4772" s="14"/>
    </row>
    <row r="4773" spans="9:9" x14ac:dyDescent="0.3">
      <c r="I4773" s="14"/>
    </row>
    <row r="4774" spans="9:9" x14ac:dyDescent="0.3">
      <c r="I4774" s="14"/>
    </row>
    <row r="4775" spans="9:9" x14ac:dyDescent="0.3">
      <c r="I4775" s="14"/>
    </row>
    <row r="4776" spans="9:9" x14ac:dyDescent="0.3">
      <c r="I4776" s="14"/>
    </row>
    <row r="4777" spans="9:9" x14ac:dyDescent="0.3">
      <c r="I4777" s="14"/>
    </row>
    <row r="4778" spans="9:9" x14ac:dyDescent="0.3">
      <c r="I4778" s="14"/>
    </row>
    <row r="4779" spans="9:9" x14ac:dyDescent="0.3">
      <c r="I4779" s="14"/>
    </row>
    <row r="4780" spans="9:9" x14ac:dyDescent="0.3">
      <c r="I4780" s="14"/>
    </row>
    <row r="4781" spans="9:9" x14ac:dyDescent="0.3">
      <c r="I4781" s="14"/>
    </row>
    <row r="4782" spans="9:9" x14ac:dyDescent="0.3">
      <c r="I4782" s="14"/>
    </row>
    <row r="4783" spans="9:9" x14ac:dyDescent="0.3">
      <c r="I4783" s="14"/>
    </row>
    <row r="4784" spans="9:9" x14ac:dyDescent="0.3">
      <c r="I4784" s="14"/>
    </row>
    <row r="4785" spans="9:9" x14ac:dyDescent="0.3">
      <c r="I4785" s="14"/>
    </row>
    <row r="4786" spans="9:9" x14ac:dyDescent="0.3">
      <c r="I4786" s="14"/>
    </row>
    <row r="4787" spans="9:9" x14ac:dyDescent="0.3">
      <c r="I4787" s="14"/>
    </row>
    <row r="4788" spans="9:9" x14ac:dyDescent="0.3">
      <c r="I4788" s="14"/>
    </row>
    <row r="4789" spans="9:9" x14ac:dyDescent="0.3">
      <c r="I4789" s="14"/>
    </row>
    <row r="4790" spans="9:9" x14ac:dyDescent="0.3">
      <c r="I4790" s="14"/>
    </row>
    <row r="4791" spans="9:9" x14ac:dyDescent="0.3">
      <c r="I4791" s="14"/>
    </row>
    <row r="4792" spans="9:9" x14ac:dyDescent="0.3">
      <c r="I4792" s="14"/>
    </row>
    <row r="4793" spans="9:9" x14ac:dyDescent="0.3">
      <c r="I4793" s="14"/>
    </row>
    <row r="4794" spans="9:9" x14ac:dyDescent="0.3">
      <c r="I4794" s="14"/>
    </row>
    <row r="4795" spans="9:9" x14ac:dyDescent="0.3">
      <c r="I4795" s="14"/>
    </row>
    <row r="4796" spans="9:9" x14ac:dyDescent="0.3">
      <c r="I4796" s="14"/>
    </row>
    <row r="4797" spans="9:9" x14ac:dyDescent="0.3">
      <c r="I4797" s="14"/>
    </row>
    <row r="4798" spans="9:9" x14ac:dyDescent="0.3">
      <c r="I4798" s="14"/>
    </row>
    <row r="4799" spans="9:9" x14ac:dyDescent="0.3">
      <c r="I4799" s="14"/>
    </row>
    <row r="4800" spans="9:9" x14ac:dyDescent="0.3">
      <c r="I4800" s="14"/>
    </row>
    <row r="4801" spans="9:9" x14ac:dyDescent="0.3">
      <c r="I4801" s="14"/>
    </row>
    <row r="4802" spans="9:9" x14ac:dyDescent="0.3">
      <c r="I4802" s="14"/>
    </row>
    <row r="4803" spans="9:9" x14ac:dyDescent="0.3">
      <c r="I4803" s="14"/>
    </row>
    <row r="4804" spans="9:9" x14ac:dyDescent="0.3">
      <c r="I4804" s="14"/>
    </row>
    <row r="4805" spans="9:9" x14ac:dyDescent="0.3">
      <c r="I4805" s="14"/>
    </row>
    <row r="4806" spans="9:9" x14ac:dyDescent="0.3">
      <c r="I4806" s="14"/>
    </row>
    <row r="4807" spans="9:9" x14ac:dyDescent="0.3">
      <c r="I4807" s="14"/>
    </row>
    <row r="4808" spans="9:9" x14ac:dyDescent="0.3">
      <c r="I4808" s="14"/>
    </row>
    <row r="4809" spans="9:9" x14ac:dyDescent="0.3">
      <c r="I4809" s="14"/>
    </row>
    <row r="4810" spans="9:9" x14ac:dyDescent="0.3">
      <c r="I4810" s="14"/>
    </row>
    <row r="4811" spans="9:9" x14ac:dyDescent="0.3">
      <c r="I4811" s="14"/>
    </row>
    <row r="4812" spans="9:9" x14ac:dyDescent="0.3">
      <c r="I4812" s="14"/>
    </row>
    <row r="4813" spans="9:9" x14ac:dyDescent="0.3">
      <c r="I4813" s="14"/>
    </row>
    <row r="4814" spans="9:9" x14ac:dyDescent="0.3">
      <c r="I4814" s="14"/>
    </row>
    <row r="4815" spans="9:9" x14ac:dyDescent="0.3">
      <c r="I4815" s="14"/>
    </row>
    <row r="4816" spans="9:9" x14ac:dyDescent="0.3">
      <c r="I4816" s="14"/>
    </row>
    <row r="4817" spans="9:9" x14ac:dyDescent="0.3">
      <c r="I4817" s="14"/>
    </row>
    <row r="4818" spans="9:9" x14ac:dyDescent="0.3">
      <c r="I4818" s="14"/>
    </row>
    <row r="4819" spans="9:9" x14ac:dyDescent="0.3">
      <c r="I4819" s="14"/>
    </row>
    <row r="4820" spans="9:9" x14ac:dyDescent="0.3">
      <c r="I4820" s="14"/>
    </row>
    <row r="4821" spans="9:9" x14ac:dyDescent="0.3">
      <c r="I4821" s="14"/>
    </row>
    <row r="4822" spans="9:9" x14ac:dyDescent="0.3">
      <c r="I4822" s="14"/>
    </row>
    <row r="4823" spans="9:9" x14ac:dyDescent="0.3">
      <c r="I4823" s="14"/>
    </row>
    <row r="4824" spans="9:9" x14ac:dyDescent="0.3">
      <c r="I4824" s="14"/>
    </row>
    <row r="4825" spans="9:9" x14ac:dyDescent="0.3">
      <c r="I4825" s="14"/>
    </row>
    <row r="4826" spans="9:9" x14ac:dyDescent="0.3">
      <c r="I4826" s="14"/>
    </row>
    <row r="4827" spans="9:9" x14ac:dyDescent="0.3">
      <c r="I4827" s="14"/>
    </row>
    <row r="4828" spans="9:9" x14ac:dyDescent="0.3">
      <c r="I4828" s="14"/>
    </row>
    <row r="4829" spans="9:9" x14ac:dyDescent="0.3">
      <c r="I4829" s="14"/>
    </row>
    <row r="4830" spans="9:9" x14ac:dyDescent="0.3">
      <c r="I4830" s="14"/>
    </row>
    <row r="4831" spans="9:9" x14ac:dyDescent="0.3">
      <c r="I4831" s="14"/>
    </row>
    <row r="4832" spans="9:9" x14ac:dyDescent="0.3">
      <c r="I4832" s="14"/>
    </row>
    <row r="4833" spans="9:9" x14ac:dyDescent="0.3">
      <c r="I4833" s="14"/>
    </row>
    <row r="4834" spans="9:9" x14ac:dyDescent="0.3">
      <c r="I4834" s="14"/>
    </row>
    <row r="4835" spans="9:9" x14ac:dyDescent="0.3">
      <c r="I4835" s="14"/>
    </row>
    <row r="4836" spans="9:9" x14ac:dyDescent="0.3">
      <c r="I4836" s="14"/>
    </row>
    <row r="4837" spans="9:9" x14ac:dyDescent="0.3">
      <c r="I4837" s="14"/>
    </row>
    <row r="4838" spans="9:9" x14ac:dyDescent="0.3">
      <c r="I4838" s="14"/>
    </row>
    <row r="4839" spans="9:9" x14ac:dyDescent="0.3">
      <c r="I4839" s="14"/>
    </row>
    <row r="4840" spans="9:9" x14ac:dyDescent="0.3">
      <c r="I4840" s="14"/>
    </row>
    <row r="4841" spans="9:9" x14ac:dyDescent="0.3">
      <c r="I4841" s="14"/>
    </row>
    <row r="4842" spans="9:9" x14ac:dyDescent="0.3">
      <c r="I4842" s="14"/>
    </row>
    <row r="4843" spans="9:9" x14ac:dyDescent="0.3">
      <c r="I4843" s="14"/>
    </row>
    <row r="4844" spans="9:9" x14ac:dyDescent="0.3">
      <c r="I4844" s="14"/>
    </row>
    <row r="4845" spans="9:9" x14ac:dyDescent="0.3">
      <c r="I4845" s="14"/>
    </row>
    <row r="4846" spans="9:9" x14ac:dyDescent="0.3">
      <c r="I4846" s="14"/>
    </row>
    <row r="4847" spans="9:9" x14ac:dyDescent="0.3">
      <c r="I4847" s="14"/>
    </row>
    <row r="4848" spans="9:9" x14ac:dyDescent="0.3">
      <c r="I4848" s="14"/>
    </row>
    <row r="4849" spans="9:9" x14ac:dyDescent="0.3">
      <c r="I4849" s="14"/>
    </row>
    <row r="4850" spans="9:9" x14ac:dyDescent="0.3">
      <c r="I4850" s="14"/>
    </row>
    <row r="4851" spans="9:9" x14ac:dyDescent="0.3">
      <c r="I4851" s="14"/>
    </row>
    <row r="4852" spans="9:9" x14ac:dyDescent="0.3">
      <c r="I4852" s="14"/>
    </row>
    <row r="4853" spans="9:9" x14ac:dyDescent="0.3">
      <c r="I4853" s="14"/>
    </row>
    <row r="4854" spans="9:9" x14ac:dyDescent="0.3">
      <c r="I4854" s="14"/>
    </row>
    <row r="4855" spans="9:9" x14ac:dyDescent="0.3">
      <c r="I4855" s="14"/>
    </row>
    <row r="4856" spans="9:9" x14ac:dyDescent="0.3">
      <c r="I4856" s="14"/>
    </row>
    <row r="4857" spans="9:9" x14ac:dyDescent="0.3">
      <c r="I4857" s="14"/>
    </row>
    <row r="4858" spans="9:9" x14ac:dyDescent="0.3">
      <c r="I4858" s="14"/>
    </row>
    <row r="4859" spans="9:9" x14ac:dyDescent="0.3">
      <c r="I4859" s="14"/>
    </row>
    <row r="4860" spans="9:9" x14ac:dyDescent="0.3">
      <c r="I4860" s="14"/>
    </row>
    <row r="4861" spans="9:9" x14ac:dyDescent="0.3">
      <c r="I4861" s="14"/>
    </row>
    <row r="4862" spans="9:9" x14ac:dyDescent="0.3">
      <c r="I4862" s="14"/>
    </row>
    <row r="4863" spans="9:9" x14ac:dyDescent="0.3">
      <c r="I4863" s="14"/>
    </row>
    <row r="4864" spans="9:9" x14ac:dyDescent="0.3">
      <c r="I4864" s="14"/>
    </row>
    <row r="4865" spans="9:9" x14ac:dyDescent="0.3">
      <c r="I4865" s="14"/>
    </row>
    <row r="4866" spans="9:9" x14ac:dyDescent="0.3">
      <c r="I4866" s="14"/>
    </row>
    <row r="4867" spans="9:9" x14ac:dyDescent="0.3">
      <c r="I4867" s="14"/>
    </row>
    <row r="4868" spans="9:9" x14ac:dyDescent="0.3">
      <c r="I4868" s="14"/>
    </row>
    <row r="4869" spans="9:9" x14ac:dyDescent="0.3">
      <c r="I4869" s="14"/>
    </row>
    <row r="4870" spans="9:9" x14ac:dyDescent="0.3">
      <c r="I4870" s="14"/>
    </row>
    <row r="4871" spans="9:9" x14ac:dyDescent="0.3">
      <c r="I4871" s="14"/>
    </row>
    <row r="4872" spans="9:9" x14ac:dyDescent="0.3">
      <c r="I4872" s="14"/>
    </row>
    <row r="4873" spans="9:9" x14ac:dyDescent="0.3">
      <c r="I4873" s="14"/>
    </row>
    <row r="4874" spans="9:9" x14ac:dyDescent="0.3">
      <c r="I4874" s="14"/>
    </row>
    <row r="4875" spans="9:9" x14ac:dyDescent="0.3">
      <c r="I4875" s="14"/>
    </row>
    <row r="4876" spans="9:9" x14ac:dyDescent="0.3">
      <c r="I4876" s="14"/>
    </row>
    <row r="4877" spans="9:9" x14ac:dyDescent="0.3">
      <c r="I4877" s="14"/>
    </row>
    <row r="4878" spans="9:9" x14ac:dyDescent="0.3">
      <c r="I4878" s="14"/>
    </row>
    <row r="4879" spans="9:9" x14ac:dyDescent="0.3">
      <c r="I4879" s="14"/>
    </row>
    <row r="4880" spans="9:9" x14ac:dyDescent="0.3">
      <c r="I4880" s="14"/>
    </row>
    <row r="4881" spans="9:9" x14ac:dyDescent="0.3">
      <c r="I4881" s="14"/>
    </row>
    <row r="4882" spans="9:9" x14ac:dyDescent="0.3">
      <c r="I4882" s="14"/>
    </row>
    <row r="4883" spans="9:9" x14ac:dyDescent="0.3">
      <c r="I4883" s="14"/>
    </row>
    <row r="4884" spans="9:9" x14ac:dyDescent="0.3">
      <c r="I4884" s="14"/>
    </row>
    <row r="4885" spans="9:9" x14ac:dyDescent="0.3">
      <c r="I4885" s="14"/>
    </row>
    <row r="4886" spans="9:9" x14ac:dyDescent="0.3">
      <c r="I4886" s="14"/>
    </row>
    <row r="4887" spans="9:9" x14ac:dyDescent="0.3">
      <c r="I4887" s="14"/>
    </row>
    <row r="4888" spans="9:9" x14ac:dyDescent="0.3">
      <c r="I4888" s="14"/>
    </row>
    <row r="4889" spans="9:9" x14ac:dyDescent="0.3">
      <c r="I4889" s="14"/>
    </row>
    <row r="4890" spans="9:9" x14ac:dyDescent="0.3">
      <c r="I4890" s="14"/>
    </row>
    <row r="4891" spans="9:9" x14ac:dyDescent="0.3">
      <c r="I4891" s="14"/>
    </row>
    <row r="4892" spans="9:9" x14ac:dyDescent="0.3">
      <c r="I4892" s="14"/>
    </row>
    <row r="4893" spans="9:9" x14ac:dyDescent="0.3">
      <c r="I4893" s="14"/>
    </row>
    <row r="4894" spans="9:9" x14ac:dyDescent="0.3">
      <c r="I4894" s="14"/>
    </row>
    <row r="4895" spans="9:9" x14ac:dyDescent="0.3">
      <c r="I4895" s="14"/>
    </row>
    <row r="4896" spans="9:9" x14ac:dyDescent="0.3">
      <c r="I4896" s="14"/>
    </row>
    <row r="4897" spans="9:9" x14ac:dyDescent="0.3">
      <c r="I4897" s="14"/>
    </row>
    <row r="4898" spans="9:9" x14ac:dyDescent="0.3">
      <c r="I4898" s="14"/>
    </row>
    <row r="4899" spans="9:9" x14ac:dyDescent="0.3">
      <c r="I4899" s="14"/>
    </row>
    <row r="4900" spans="9:9" x14ac:dyDescent="0.3">
      <c r="I4900" s="14"/>
    </row>
    <row r="4901" spans="9:9" x14ac:dyDescent="0.3">
      <c r="I4901" s="14"/>
    </row>
    <row r="4902" spans="9:9" x14ac:dyDescent="0.3">
      <c r="I4902" s="14"/>
    </row>
    <row r="4903" spans="9:9" x14ac:dyDescent="0.3">
      <c r="I4903" s="14"/>
    </row>
    <row r="4904" spans="9:9" x14ac:dyDescent="0.3">
      <c r="I4904" s="14"/>
    </row>
    <row r="4905" spans="9:9" x14ac:dyDescent="0.3">
      <c r="I4905" s="14"/>
    </row>
    <row r="4906" spans="9:9" x14ac:dyDescent="0.3">
      <c r="I4906" s="14"/>
    </row>
    <row r="4907" spans="9:9" x14ac:dyDescent="0.3">
      <c r="I4907" s="14"/>
    </row>
    <row r="4908" spans="9:9" x14ac:dyDescent="0.3">
      <c r="I4908" s="14"/>
    </row>
    <row r="4909" spans="9:9" x14ac:dyDescent="0.3">
      <c r="I4909" s="14"/>
    </row>
    <row r="4910" spans="9:9" x14ac:dyDescent="0.3">
      <c r="I4910" s="14"/>
    </row>
    <row r="4911" spans="9:9" x14ac:dyDescent="0.3">
      <c r="I4911" s="14"/>
    </row>
    <row r="4912" spans="9:9" x14ac:dyDescent="0.3">
      <c r="I4912" s="14"/>
    </row>
    <row r="4913" spans="9:9" x14ac:dyDescent="0.3">
      <c r="I4913" s="14"/>
    </row>
    <row r="4914" spans="9:9" x14ac:dyDescent="0.3">
      <c r="I4914" s="14"/>
    </row>
    <row r="4915" spans="9:9" x14ac:dyDescent="0.3">
      <c r="I4915" s="14"/>
    </row>
    <row r="4916" spans="9:9" x14ac:dyDescent="0.3">
      <c r="I4916" s="14"/>
    </row>
    <row r="4917" spans="9:9" x14ac:dyDescent="0.3">
      <c r="I4917" s="14"/>
    </row>
    <row r="4918" spans="9:9" x14ac:dyDescent="0.3">
      <c r="I4918" s="14"/>
    </row>
    <row r="4919" spans="9:9" x14ac:dyDescent="0.3">
      <c r="I4919" s="14"/>
    </row>
    <row r="4920" spans="9:9" x14ac:dyDescent="0.3">
      <c r="I4920" s="14"/>
    </row>
    <row r="4921" spans="9:9" x14ac:dyDescent="0.3">
      <c r="I4921" s="14"/>
    </row>
    <row r="4922" spans="9:9" x14ac:dyDescent="0.3">
      <c r="I4922" s="14"/>
    </row>
    <row r="4923" spans="9:9" x14ac:dyDescent="0.3">
      <c r="I4923" s="14"/>
    </row>
    <row r="4924" spans="9:9" x14ac:dyDescent="0.3">
      <c r="I4924" s="14"/>
    </row>
    <row r="4925" spans="9:9" x14ac:dyDescent="0.3">
      <c r="I4925" s="14"/>
    </row>
    <row r="4926" spans="9:9" x14ac:dyDescent="0.3">
      <c r="I4926" s="14"/>
    </row>
    <row r="4927" spans="9:9" x14ac:dyDescent="0.3">
      <c r="I4927" s="14"/>
    </row>
    <row r="4928" spans="9:9" x14ac:dyDescent="0.3">
      <c r="I4928" s="14"/>
    </row>
    <row r="4929" spans="9:9" x14ac:dyDescent="0.3">
      <c r="I4929" s="14"/>
    </row>
    <row r="4930" spans="9:9" x14ac:dyDescent="0.3">
      <c r="I4930" s="14"/>
    </row>
    <row r="4931" spans="9:9" x14ac:dyDescent="0.3">
      <c r="I4931" s="14"/>
    </row>
    <row r="4932" spans="9:9" x14ac:dyDescent="0.3">
      <c r="I4932" s="14"/>
    </row>
    <row r="4933" spans="9:9" x14ac:dyDescent="0.3">
      <c r="I4933" s="14"/>
    </row>
    <row r="4934" spans="9:9" x14ac:dyDescent="0.3">
      <c r="I4934" s="14"/>
    </row>
    <row r="4935" spans="9:9" x14ac:dyDescent="0.3">
      <c r="I4935" s="14"/>
    </row>
    <row r="4936" spans="9:9" x14ac:dyDescent="0.3">
      <c r="I4936" s="14"/>
    </row>
    <row r="4937" spans="9:9" x14ac:dyDescent="0.3">
      <c r="I4937" s="14"/>
    </row>
    <row r="4938" spans="9:9" x14ac:dyDescent="0.3">
      <c r="I4938" s="14"/>
    </row>
    <row r="4939" spans="9:9" x14ac:dyDescent="0.3">
      <c r="I4939" s="14"/>
    </row>
    <row r="4940" spans="9:9" x14ac:dyDescent="0.3">
      <c r="I4940" s="14"/>
    </row>
    <row r="4941" spans="9:9" x14ac:dyDescent="0.3">
      <c r="I4941" s="14"/>
    </row>
    <row r="4942" spans="9:9" x14ac:dyDescent="0.3">
      <c r="I4942" s="14"/>
    </row>
    <row r="4943" spans="9:9" x14ac:dyDescent="0.3">
      <c r="I4943" s="14"/>
    </row>
    <row r="4944" spans="9:9" x14ac:dyDescent="0.3">
      <c r="I4944" s="14"/>
    </row>
    <row r="4945" spans="9:9" x14ac:dyDescent="0.3">
      <c r="I4945" s="14"/>
    </row>
    <row r="4946" spans="9:9" x14ac:dyDescent="0.3">
      <c r="I4946" s="14"/>
    </row>
    <row r="4947" spans="9:9" x14ac:dyDescent="0.3">
      <c r="I4947" s="14"/>
    </row>
    <row r="4948" spans="9:9" x14ac:dyDescent="0.3">
      <c r="I4948" s="14"/>
    </row>
    <row r="4949" spans="9:9" x14ac:dyDescent="0.3">
      <c r="I4949" s="14"/>
    </row>
    <row r="4950" spans="9:9" x14ac:dyDescent="0.3">
      <c r="I4950" s="14"/>
    </row>
    <row r="4951" spans="9:9" x14ac:dyDescent="0.3">
      <c r="I4951" s="14"/>
    </row>
    <row r="4952" spans="9:9" x14ac:dyDescent="0.3">
      <c r="I4952" s="14"/>
    </row>
    <row r="4953" spans="9:9" x14ac:dyDescent="0.3">
      <c r="I4953" s="14"/>
    </row>
    <row r="4954" spans="9:9" x14ac:dyDescent="0.3">
      <c r="I4954" s="14"/>
    </row>
    <row r="4955" spans="9:9" x14ac:dyDescent="0.3">
      <c r="I4955" s="14"/>
    </row>
    <row r="4956" spans="9:9" x14ac:dyDescent="0.3">
      <c r="I4956" s="14"/>
    </row>
    <row r="4957" spans="9:9" x14ac:dyDescent="0.3">
      <c r="I4957" s="14"/>
    </row>
    <row r="4958" spans="9:9" x14ac:dyDescent="0.3">
      <c r="I4958" s="14"/>
    </row>
    <row r="4959" spans="9:9" x14ac:dyDescent="0.3">
      <c r="I4959" s="14"/>
    </row>
    <row r="4960" spans="9:9" x14ac:dyDescent="0.3">
      <c r="I4960" s="14"/>
    </row>
    <row r="4961" spans="9:9" x14ac:dyDescent="0.3">
      <c r="I4961" s="14"/>
    </row>
    <row r="4962" spans="9:9" x14ac:dyDescent="0.3">
      <c r="I4962" s="14"/>
    </row>
    <row r="4963" spans="9:9" x14ac:dyDescent="0.3">
      <c r="I4963" s="14"/>
    </row>
    <row r="4964" spans="9:9" x14ac:dyDescent="0.3">
      <c r="I4964" s="14"/>
    </row>
    <row r="4965" spans="9:9" x14ac:dyDescent="0.3">
      <c r="I4965" s="14"/>
    </row>
    <row r="4966" spans="9:9" x14ac:dyDescent="0.3">
      <c r="I4966" s="14"/>
    </row>
    <row r="4967" spans="9:9" x14ac:dyDescent="0.3">
      <c r="I4967" s="14"/>
    </row>
    <row r="4968" spans="9:9" x14ac:dyDescent="0.3">
      <c r="I4968" s="14"/>
    </row>
    <row r="4969" spans="9:9" x14ac:dyDescent="0.3">
      <c r="I4969" s="14"/>
    </row>
    <row r="4970" spans="9:9" x14ac:dyDescent="0.3">
      <c r="I4970" s="14"/>
    </row>
    <row r="4971" spans="9:9" x14ac:dyDescent="0.3">
      <c r="I4971" s="14"/>
    </row>
    <row r="4972" spans="9:9" x14ac:dyDescent="0.3">
      <c r="I4972" s="14"/>
    </row>
    <row r="4973" spans="9:9" x14ac:dyDescent="0.3">
      <c r="I4973" s="14"/>
    </row>
    <row r="4974" spans="9:9" x14ac:dyDescent="0.3">
      <c r="I4974" s="14"/>
    </row>
    <row r="4975" spans="9:9" x14ac:dyDescent="0.3">
      <c r="I4975" s="14"/>
    </row>
    <row r="4976" spans="9:9" x14ac:dyDescent="0.3">
      <c r="I4976" s="14"/>
    </row>
    <row r="4977" spans="9:9" x14ac:dyDescent="0.3">
      <c r="I4977" s="14"/>
    </row>
    <row r="4978" spans="9:9" x14ac:dyDescent="0.3">
      <c r="I4978" s="14"/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"/>
  <sheetViews>
    <sheetView workbookViewId="0">
      <selection activeCell="F33" sqref="F33"/>
    </sheetView>
  </sheetViews>
  <sheetFormatPr defaultColWidth="9" defaultRowHeight="17.25" x14ac:dyDescent="0.3"/>
  <cols>
    <col min="2" max="2" width="19.21875" customWidth="1"/>
    <col min="3" max="3" width="19.33203125" customWidth="1"/>
    <col min="4" max="4" width="14.33203125" customWidth="1"/>
  </cols>
  <sheetData>
    <row r="1" spans="1:4" ht="18" x14ac:dyDescent="0.3">
      <c r="A1" s="1" t="s">
        <v>5</v>
      </c>
      <c r="B1" s="1" t="s">
        <v>370</v>
      </c>
      <c r="C1" s="1" t="s">
        <v>371</v>
      </c>
      <c r="D1" s="1" t="s">
        <v>372</v>
      </c>
    </row>
    <row r="2" spans="1:4" ht="18" x14ac:dyDescent="0.3">
      <c r="A2" s="1" t="s">
        <v>373</v>
      </c>
      <c r="B2" s="1" t="s">
        <v>40</v>
      </c>
      <c r="C2" s="1" t="s">
        <v>41</v>
      </c>
      <c r="D2" s="1" t="s">
        <v>374</v>
      </c>
    </row>
    <row r="3" spans="1:4" ht="18" x14ac:dyDescent="0.3">
      <c r="A3" s="1" t="s">
        <v>54</v>
      </c>
      <c r="B3" s="1" t="s">
        <v>57</v>
      </c>
      <c r="C3" s="1" t="s">
        <v>57</v>
      </c>
      <c r="D3" s="1" t="s">
        <v>54</v>
      </c>
    </row>
    <row r="4" spans="1:4" x14ac:dyDescent="0.3">
      <c r="A4" s="2"/>
      <c r="B4" s="2"/>
      <c r="C4" s="2"/>
      <c r="D4" s="2"/>
    </row>
    <row r="5" spans="1:4" x14ac:dyDescent="0.3">
      <c r="A5" s="2"/>
      <c r="B5" s="2"/>
      <c r="C5" s="2"/>
      <c r="D5" s="2"/>
    </row>
    <row r="6" spans="1:4" x14ac:dyDescent="0.3">
      <c r="A6" s="2">
        <v>1001</v>
      </c>
      <c r="B6" s="2" t="s">
        <v>72</v>
      </c>
      <c r="C6" s="2" t="s">
        <v>73</v>
      </c>
      <c r="D6" s="2">
        <v>1000</v>
      </c>
    </row>
    <row r="7" spans="1:4" x14ac:dyDescent="0.3">
      <c r="A7" s="2">
        <v>1002</v>
      </c>
      <c r="B7" s="2" t="s">
        <v>72</v>
      </c>
      <c r="C7" s="2" t="s">
        <v>83</v>
      </c>
      <c r="D7" s="2">
        <v>1000</v>
      </c>
    </row>
    <row r="8" spans="1:4" x14ac:dyDescent="0.3">
      <c r="A8" s="2">
        <v>1003</v>
      </c>
      <c r="B8" s="2" t="s">
        <v>72</v>
      </c>
      <c r="C8" s="2" t="s">
        <v>91</v>
      </c>
      <c r="D8" s="2">
        <v>1000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config</vt:lpstr>
      <vt:lpstr>data</vt:lpstr>
      <vt:lpstr>SkillIcon</vt:lpstr>
      <vt:lpstr>Monster</vt:lpstr>
      <vt:lpstr>Actor</vt:lpstr>
      <vt:lpstr>ActorScore</vt:lpstr>
      <vt:lpstr>DropItem</vt:lpstr>
      <vt:lpstr>CharacterAttr</vt:lpstr>
      <vt:lpstr>CharacterFeatures</vt:lpstr>
      <vt:lpstr>EmotionLim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林伟</cp:lastModifiedBy>
  <dcterms:created xsi:type="dcterms:W3CDTF">2015-06-05T18:19:00Z</dcterms:created>
  <dcterms:modified xsi:type="dcterms:W3CDTF">2021-05-12T09:37:48Z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F29CEF082AF34976A1C354F6263CD91E</vt:lpwstr>
  </property>
</Properties>
</file>