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sjaDamjanac\Desktop\APITesting\CucumberTest\src\TestData\"/>
    </mc:Choice>
  </mc:AlternateContent>
  <xr:revisionPtr revIDLastSave="0" documentId="13_ncr:1_{199BB485-77CB-440A-B2A5-F79F1656DE42}" xr6:coauthVersionLast="47" xr6:coauthVersionMax="47" xr10:uidLastSave="{00000000-0000-0000-0000-000000000000}"/>
  <bookViews>
    <workbookView xWindow="-108" yWindow="-108" windowWidth="23256" windowHeight="12456" activeTab="3" xr2:uid="{B28A2263-319C-43F1-A09A-167E32921814}"/>
  </bookViews>
  <sheets>
    <sheet name="HomePage" sheetId="1" r:id="rId1"/>
    <sheet name="CustomerData" sheetId="2" r:id="rId2"/>
    <sheet name="PA" sheetId="3" r:id="rId3"/>
    <sheet name="Homeowners" sheetId="4" r:id="rId4"/>
    <sheet name="Renewal" sheetId="5" r:id="rId5"/>
    <sheet name="Sheet1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6" l="1" a="1"/>
  <c r="A89" i="6" s="1"/>
  <c r="A83" i="6" a="1"/>
  <c r="A83" i="6" s="1"/>
  <c r="A77" i="6" a="1"/>
  <c r="A77" i="6" s="1"/>
  <c r="A71" i="6" a="1"/>
  <c r="A71" i="6" s="1"/>
  <c r="A65" i="6" a="1"/>
  <c r="A65" i="6" s="1"/>
  <c r="A59" i="6" a="1"/>
  <c r="A59" i="6" s="1"/>
  <c r="A53" i="6" a="1"/>
  <c r="A53" i="6" s="1"/>
  <c r="A47" i="6" a="1"/>
  <c r="A47" i="6" s="1"/>
  <c r="A41" i="6" a="1"/>
  <c r="A41" i="6" s="1"/>
  <c r="A35" i="6" a="1"/>
  <c r="A35" i="6" s="1"/>
  <c r="A29" i="6" a="1"/>
  <c r="A29" i="6" s="1"/>
  <c r="A23" i="6" a="1"/>
  <c r="A23" i="6" s="1"/>
  <c r="A15" i="6" a="1"/>
  <c r="A15" i="6" s="1"/>
  <c r="A9" i="6" a="1"/>
  <c r="A9" i="6" s="1"/>
  <c r="A4" i="6" a="1"/>
  <c r="A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<sst xmlns="http://schemas.openxmlformats.org/spreadsheetml/2006/main" count="230" uniqueCount="184">
  <si>
    <t>TC_ID</t>
  </si>
  <si>
    <t>State</t>
  </si>
  <si>
    <t>Customer_ID</t>
  </si>
  <si>
    <t>Submission Type</t>
  </si>
  <si>
    <t>Producer</t>
  </si>
  <si>
    <t>Effective Date</t>
  </si>
  <si>
    <t>Program</t>
  </si>
  <si>
    <t>Inception Date</t>
  </si>
  <si>
    <t>Prior Policy Number</t>
  </si>
  <si>
    <t>TC_ID_01</t>
  </si>
  <si>
    <t>MA</t>
  </si>
  <si>
    <t>New Business</t>
  </si>
  <si>
    <t>Janis Irey</t>
  </si>
  <si>
    <t>10/23/2023</t>
  </si>
  <si>
    <t>Personal Auto</t>
  </si>
  <si>
    <t>TC_ID_02</t>
  </si>
  <si>
    <t>Renewal</t>
  </si>
  <si>
    <t>10/24/2023</t>
  </si>
  <si>
    <t>05/20/2000</t>
  </si>
  <si>
    <t>TC_ID_03</t>
  </si>
  <si>
    <t>TC_ID_04</t>
  </si>
  <si>
    <t>10/24/2025</t>
  </si>
  <si>
    <t>10/10/2000</t>
  </si>
  <si>
    <t>Customer Type</t>
  </si>
  <si>
    <t>FirstName</t>
  </si>
  <si>
    <t>LastName</t>
  </si>
  <si>
    <t>DOB</t>
  </si>
  <si>
    <t>Phone</t>
  </si>
  <si>
    <t>Email</t>
  </si>
  <si>
    <t>Business Name</t>
  </si>
  <si>
    <t>Doing Business As</t>
  </si>
  <si>
    <t>Establishment Date</t>
  </si>
  <si>
    <t>FEIN</t>
  </si>
  <si>
    <t>Country</t>
  </si>
  <si>
    <t>Address Line 1</t>
  </si>
  <si>
    <t>ZIP Code</t>
  </si>
  <si>
    <t>City</t>
  </si>
  <si>
    <t>Address Line 2</t>
  </si>
  <si>
    <t>Customer_ID_01</t>
  </si>
  <si>
    <t>Individual</t>
  </si>
  <si>
    <t>Emma</t>
  </si>
  <si>
    <t>Thompson</t>
  </si>
  <si>
    <t>10/10/1975</t>
  </si>
  <si>
    <t>(125)-896-4102</t>
  </si>
  <si>
    <t>test@test.com</t>
  </si>
  <si>
    <t>United States</t>
  </si>
  <si>
    <t>353 Archer St</t>
  </si>
  <si>
    <t>Fall River</t>
  </si>
  <si>
    <t>Billing Method</t>
  </si>
  <si>
    <t xml:space="preserve">Has anyone knowingly provided material, false, or misleading information </t>
  </si>
  <si>
    <t>Does any vehicle have any existing damage? (excluding glass damage)</t>
  </si>
  <si>
    <t>Gender</t>
  </si>
  <si>
    <t>Marital Status</t>
  </si>
  <si>
    <t>Driver Status</t>
  </si>
  <si>
    <t>SR-22/ Certificate of Insurance Required?</t>
  </si>
  <si>
    <t>Occupation</t>
  </si>
  <si>
    <t>License Status</t>
  </si>
  <si>
    <t>Vehicle Type</t>
  </si>
  <si>
    <t>Year</t>
  </si>
  <si>
    <t>Make</t>
  </si>
  <si>
    <t>Model</t>
  </si>
  <si>
    <t>Specification</t>
  </si>
  <si>
    <t>Vehicle Use</t>
  </si>
  <si>
    <t>Ownership</t>
  </si>
  <si>
    <t>Policy Coverage Option</t>
  </si>
  <si>
    <t>Underwriter's Comments</t>
  </si>
  <si>
    <t>Overridden?</t>
  </si>
  <si>
    <t>Direct Billed</t>
  </si>
  <si>
    <t>No</t>
  </si>
  <si>
    <t>Female</t>
  </si>
  <si>
    <t>Married</t>
  </si>
  <si>
    <t>Active (rated)</t>
  </si>
  <si>
    <t>Arts/Entertainment</t>
  </si>
  <si>
    <t>Active License</t>
  </si>
  <si>
    <t>Private Passenger Auto</t>
  </si>
  <si>
    <t>2017</t>
  </si>
  <si>
    <t>BMW</t>
  </si>
  <si>
    <t>525I</t>
  </si>
  <si>
    <t>4-Door Sedan | 2WD | 3.0 Ltrs | 4x2</t>
  </si>
  <si>
    <t>Pleasure</t>
  </si>
  <si>
    <t>Owned</t>
  </si>
  <si>
    <t>Bronze</t>
  </si>
  <si>
    <t>Yes</t>
  </si>
  <si>
    <t>Program Type</t>
  </si>
  <si>
    <t>Is Child or Day Care run out of the home?</t>
  </si>
  <si>
    <t>Any underground oil or storage tanks?</t>
  </si>
  <si>
    <t>Is the residence rented more than 10 weeks per year?</t>
  </si>
  <si>
    <t>Is the residence vacant?</t>
  </si>
  <si>
    <t>Are there any animals or exotic pets kept on the premises?</t>
  </si>
  <si>
    <t>Residence Type</t>
  </si>
  <si>
    <t>Replacement Cost</t>
  </si>
  <si>
    <t>Contents</t>
  </si>
  <si>
    <t>Loss of Use</t>
  </si>
  <si>
    <t>All Perils Deductible</t>
  </si>
  <si>
    <t>Windstorm or Hail Deductible</t>
  </si>
  <si>
    <t>Liability</t>
  </si>
  <si>
    <t>Medical Payments</t>
  </si>
  <si>
    <t>Year Built</t>
  </si>
  <si>
    <t>Roof Type</t>
  </si>
  <si>
    <t>Construction Type</t>
  </si>
  <si>
    <t>Protection Class</t>
  </si>
  <si>
    <t>BCEG</t>
  </si>
  <si>
    <t>Any losses in the last three years?</t>
  </si>
  <si>
    <t>Existing Agency Client?</t>
  </si>
  <si>
    <t>Has any company cancelled or refused to insure in the past 3 years?</t>
  </si>
  <si>
    <t>Has coverage been non-renewed or Declined?</t>
  </si>
  <si>
    <t>Basic</t>
  </si>
  <si>
    <t>1,000</t>
  </si>
  <si>
    <t>10%</t>
  </si>
  <si>
    <t>100,000</t>
  </si>
  <si>
    <t>Frame</t>
  </si>
  <si>
    <t>2</t>
  </si>
  <si>
    <t>02</t>
  </si>
  <si>
    <t>Odmah nakon logina-a</t>
  </si>
  <si>
    <t>//Producing Agency List</t>
  </si>
  <si>
    <t>WebElement newquote;</t>
  </si>
  <si>
    <t>public void newquote() {clickElement(newquote);</t>
  </si>
  <si>
    <t>}</t>
  </si>
  <si>
    <t>WebElement selectAgent;</t>
  </si>
  <si>
    <t>public void selectAgent() {</t>
  </si>
  <si>
    <t xml:space="preserve">    clickElement(selectAgent);</t>
  </si>
  <si>
    <t>WebElement clickNextToCustomerPage;</t>
  </si>
  <si>
    <t>public void clickNextToCustomerPage() {</t>
  </si>
  <si>
    <t xml:space="preserve">    clickElement(clickNextToCustomerPage);</t>
  </si>
  <si>
    <t>QuoteRegistrationPage</t>
  </si>
  <si>
    <t>@FindBy(xpath = "//div[text()='Producer']/../../../..//input")</t>
  </si>
  <si>
    <t xml:space="preserve">    WebElement clickOnProducer;</t>
  </si>
  <si>
    <t>WebElement firstName;</t>
  </si>
  <si>
    <t>public void clickOnProducer(){clickElement(clickOnProducer);}</t>
  </si>
  <si>
    <t>public void firstName() {</t>
  </si>
  <si>
    <t xml:space="preserve">    typeText(firstName, "Katarina");</t>
  </si>
  <si>
    <t>@FindBy(xpath = "//li[text()='Janis Irey']")</t>
  </si>
  <si>
    <t>WebElement selectProducer;</t>
  </si>
  <si>
    <t>public void selectProducer(){clickElement(selectProducer);}</t>
  </si>
  <si>
    <t>WebElement lastName;</t>
  </si>
  <si>
    <t>@FindBy(xpath = "//div[text()='Effective Date']/../../../..//input")</t>
  </si>
  <si>
    <t>public void lastName() {</t>
  </si>
  <si>
    <t>WebElement effectiveDate;</t>
  </si>
  <si>
    <t xml:space="preserve">    typeText(lastName, "Gigic");</t>
  </si>
  <si>
    <t>public void effectiveDate(){typeText(effectiveDate,"09/12/2023");}</t>
  </si>
  <si>
    <t>@FindBy(xpath = "//div[text()='Program']/../../../..//input")</t>
  </si>
  <si>
    <t>WebElement clickOnProgram;</t>
  </si>
  <si>
    <t>WebElement dateOfBirth;</t>
  </si>
  <si>
    <t>public void clickOnProgram(){clickElement(clickOnProgram);}</t>
  </si>
  <si>
    <t>public void dateOfBirth() {</t>
  </si>
  <si>
    <t xml:space="preserve">    typeText(dateOfBirth, "10/10/2000");</t>
  </si>
  <si>
    <t>@FindBy(xpath = "//li[text()='Homeowner']")</t>
  </si>
  <si>
    <t>WebElement selectProgram;</t>
  </si>
  <si>
    <t>public void selectProgram(){clickElement(selectProgram);}</t>
  </si>
  <si>
    <t>WebElement email;</t>
  </si>
  <si>
    <t>@FindBy(xpath = "//span[text()='Next']")</t>
  </si>
  <si>
    <t>public void email() {</t>
  </si>
  <si>
    <t>WebElement clickNext;</t>
  </si>
  <si>
    <t xml:space="preserve">    typeText(email, "test@test.zcom");</t>
  </si>
  <si>
    <t>public void clickNext(){clickElement(clickNext);}</t>
  </si>
  <si>
    <t>WebElement addressLine1;</t>
  </si>
  <si>
    <t>public void addressLine1() {</t>
  </si>
  <si>
    <t xml:space="preserve">    typeText(addressLine1, "181 Farmersville Road");</t>
  </si>
  <si>
    <t>WebElement zipCode;</t>
  </si>
  <si>
    <t>public void zipCode() {</t>
  </si>
  <si>
    <t xml:space="preserve">    typeText(zipCode, "02563");</t>
  </si>
  <si>
    <t>WebElement cityName;</t>
  </si>
  <si>
    <t>public void cityName() {</t>
  </si>
  <si>
    <t xml:space="preserve">    typeText(cityName, "Sandwich");</t>
  </si>
  <si>
    <t>WebElement state;</t>
  </si>
  <si>
    <t>public void state() {</t>
  </si>
  <si>
    <t xml:space="preserve">    typeText(state, "Massachusetts");</t>
  </si>
  <si>
    <t>WebElement searchbutton;</t>
  </si>
  <si>
    <t>public void searchbutton() {</t>
  </si>
  <si>
    <t xml:space="preserve">    clickElement(searchbutton);</t>
  </si>
  <si>
    <t>WebElement createNewCustomerButton;</t>
  </si>
  <si>
    <t>public void createNewCustomerButton() {</t>
  </si>
  <si>
    <t xml:space="preserve">    clickElement(createNewCustomerButton);</t>
  </si>
  <si>
    <t>WebElement nextButtonToAddressPage;</t>
  </si>
  <si>
    <t>public void nextButtonToAddressPage() {</t>
  </si>
  <si>
    <t xml:space="preserve">    clickElement(nextButtonToAddressPage);</t>
  </si>
  <si>
    <t>WebElement skipButton;</t>
  </si>
  <si>
    <t>public void skipButton() {</t>
  </si>
  <si>
    <t xml:space="preserve">    clickElement(skipButton);</t>
  </si>
  <si>
    <t>02720</t>
  </si>
  <si>
    <t>Homeowner</t>
  </si>
  <si>
    <t>10/30/2023</t>
  </si>
  <si>
    <t>2016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</si>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</sst>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B3AE60"/>
      <name val="JetBrains Mono"/>
      <family val="3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7A7E85"/>
      <name val="JetBrains Mono"/>
      <family val="3"/>
    </font>
    <font>
      <sz val="7"/>
      <color rgb="FF20212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1" fillId="0" borderId="8" xfId="0" applyFont="1" applyBorder="1"/>
    <xf numFmtId="14" fontId="0" fillId="0" borderId="1" xfId="0" applyNumberFormat="1" applyBorder="1"/>
    <xf numFmtId="0" fontId="0" fillId="0" borderId="3" xfId="0" quotePrefix="1" applyBorder="1"/>
    <xf numFmtId="0" fontId="0" fillId="0" borderId="1" xfId="0" quotePrefix="1" applyBorder="1"/>
    <xf numFmtId="0" fontId="1" fillId="0" borderId="3" xfId="0" applyFont="1" applyBorder="1"/>
    <xf numFmtId="14" fontId="0" fillId="0" borderId="1" xfId="0" quotePrefix="1" applyNumberFormat="1" applyBorder="1"/>
    <xf numFmtId="0" fontId="0" fillId="2" borderId="1" xfId="0" applyFill="1" applyBorder="1"/>
    <xf numFmtId="14" fontId="0" fillId="0" borderId="3" xfId="0" quotePrefix="1" applyNumberFormat="1" applyBorder="1"/>
    <xf numFmtId="0" fontId="0" fillId="2" borderId="9" xfId="0" applyFill="1" applyBorder="1"/>
    <xf numFmtId="0" fontId="0" fillId="3" borderId="1" xfId="0" applyFill="1" applyBorder="1"/>
    <xf numFmtId="0" fontId="0" fillId="3" borderId="0" xfId="0" applyFill="1"/>
    <xf numFmtId="0" fontId="0" fillId="2" borderId="10" xfId="0" applyFill="1" applyBorder="1"/>
    <xf numFmtId="0" fontId="1" fillId="2" borderId="10" xfId="0" applyFont="1" applyFill="1" applyBorder="1"/>
    <xf numFmtId="0" fontId="3" fillId="0" borderId="1" xfId="1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4" borderId="0" xfId="0" applyFill="1"/>
    <xf numFmtId="49" fontId="0" fillId="0" borderId="3" xfId="0" quotePrefix="1" applyNumberFormat="1" applyBorder="1"/>
    <xf numFmtId="0" fontId="8" fillId="0" borderId="0" xfId="0" applyFont="1"/>
    <xf numFmtId="0" fontId="0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F76-9812-476D-B6C2-B4C4C2D25A3F}">
  <dimension ref="A1:I21"/>
  <sheetViews>
    <sheetView topLeftCell="B1" workbookViewId="0">
      <selection activeCell="F4" sqref="F4"/>
    </sheetView>
  </sheetViews>
  <sheetFormatPr defaultRowHeight="14.4"/>
  <cols>
    <col min="3" max="3" width="15.5546875" bestFit="1" customWidth="1"/>
    <col min="4" max="4" width="16" bestFit="1" customWidth="1"/>
    <col min="6" max="7" width="13.5546875" bestFit="1" customWidth="1"/>
    <col min="8" max="8" width="16.44140625" customWidth="1"/>
    <col min="9" max="9" width="19" bestFit="1" customWidth="1"/>
    <col min="15" max="15" width="16" bestFit="1" customWidth="1"/>
    <col min="17" max="17" width="13.5546875" bestFit="1" customWidth="1"/>
    <col min="18" max="21" width="13.5546875" customWidth="1"/>
  </cols>
  <sheetData>
    <row r="1" spans="1:9" ht="15" thickBot="1">
      <c r="A1" s="7" t="s">
        <v>0</v>
      </c>
      <c r="B1" s="3" t="s">
        <v>1</v>
      </c>
      <c r="C1" s="4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>
      <c r="A2" s="2" t="s">
        <v>9</v>
      </c>
      <c r="B2" s="2" t="s">
        <v>10</v>
      </c>
      <c r="C2" s="2"/>
      <c r="D2" s="2" t="s">
        <v>11</v>
      </c>
      <c r="E2" s="2" t="s">
        <v>12</v>
      </c>
      <c r="F2" s="15" t="s">
        <v>13</v>
      </c>
      <c r="G2" s="2" t="s">
        <v>14</v>
      </c>
      <c r="H2" s="2"/>
      <c r="I2" s="2"/>
    </row>
    <row r="3" spans="1:9">
      <c r="A3" s="2" t="s">
        <v>15</v>
      </c>
      <c r="B3" s="2" t="s">
        <v>10</v>
      </c>
      <c r="C3" s="2"/>
      <c r="D3" s="1" t="s">
        <v>16</v>
      </c>
      <c r="E3" s="1" t="s">
        <v>12</v>
      </c>
      <c r="F3" s="13" t="s">
        <v>17</v>
      </c>
      <c r="G3" s="2" t="s">
        <v>14</v>
      </c>
      <c r="H3" s="11" t="s">
        <v>18</v>
      </c>
      <c r="I3" s="1"/>
    </row>
    <row r="4" spans="1:9">
      <c r="A4" s="2" t="s">
        <v>19</v>
      </c>
      <c r="B4" s="2" t="s">
        <v>10</v>
      </c>
      <c r="C4" s="2"/>
      <c r="D4" s="2" t="s">
        <v>11</v>
      </c>
      <c r="E4" s="1" t="s">
        <v>12</v>
      </c>
      <c r="F4" s="13" t="s">
        <v>181</v>
      </c>
      <c r="G4" s="1" t="s">
        <v>180</v>
      </c>
      <c r="H4" s="1"/>
      <c r="I4" s="1"/>
    </row>
    <row r="5" spans="1:9">
      <c r="A5" s="2" t="s">
        <v>20</v>
      </c>
      <c r="B5" s="2" t="s">
        <v>10</v>
      </c>
      <c r="C5" s="2"/>
      <c r="D5" s="1" t="s">
        <v>16</v>
      </c>
      <c r="E5" s="1" t="s">
        <v>12</v>
      </c>
      <c r="F5" s="13" t="s">
        <v>21</v>
      </c>
      <c r="G5" s="1" t="s">
        <v>180</v>
      </c>
      <c r="H5" s="11" t="s">
        <v>22</v>
      </c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 ht="14.2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474D-70D3-4BD0-8408-A7F34F16DA0B}">
  <dimension ref="A1:Q21"/>
  <sheetViews>
    <sheetView topLeftCell="C1" workbookViewId="0">
      <selection activeCell="N2" sqref="N2"/>
    </sheetView>
  </sheetViews>
  <sheetFormatPr defaultRowHeight="14.4"/>
  <cols>
    <col min="1" max="1" width="15.88671875" customWidth="1"/>
    <col min="2" max="2" width="14.44140625" bestFit="1" customWidth="1"/>
    <col min="3" max="3" width="10.109375" bestFit="1" customWidth="1"/>
    <col min="4" max="4" width="9.6640625" bestFit="1" customWidth="1"/>
    <col min="5" max="5" width="10.6640625" bestFit="1" customWidth="1"/>
    <col min="6" max="6" width="13.5546875" customWidth="1"/>
    <col min="7" max="11" width="18.109375" customWidth="1"/>
    <col min="12" max="12" width="17.109375" customWidth="1"/>
    <col min="13" max="13" width="15" bestFit="1" customWidth="1"/>
    <col min="16" max="16" width="12.33203125" bestFit="1" customWidth="1"/>
    <col min="17" max="17" width="13.88671875" bestFit="1" customWidth="1"/>
  </cols>
  <sheetData>
    <row r="1" spans="1:17" ht="15" thickBot="1">
      <c r="A1" s="5" t="s">
        <v>2</v>
      </c>
      <c r="B1" s="4" t="s">
        <v>23</v>
      </c>
      <c r="C1" s="6" t="s">
        <v>24</v>
      </c>
      <c r="D1" s="6" t="s">
        <v>25</v>
      </c>
      <c r="E1" s="6" t="s">
        <v>26</v>
      </c>
      <c r="F1" s="4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4" t="s">
        <v>33</v>
      </c>
      <c r="M1" s="4" t="s">
        <v>34</v>
      </c>
      <c r="N1" s="4" t="s">
        <v>35</v>
      </c>
      <c r="O1" s="4" t="s">
        <v>1</v>
      </c>
      <c r="P1" s="4" t="s">
        <v>36</v>
      </c>
      <c r="Q1" s="4" t="s">
        <v>37</v>
      </c>
    </row>
    <row r="2" spans="1:17">
      <c r="A2" s="1" t="s">
        <v>38</v>
      </c>
      <c r="B2" s="8" t="s">
        <v>39</v>
      </c>
      <c r="C2" s="1" t="s">
        <v>40</v>
      </c>
      <c r="D2" s="1" t="s">
        <v>41</v>
      </c>
      <c r="E2" s="13" t="s">
        <v>42</v>
      </c>
      <c r="F2" s="10" t="s">
        <v>43</v>
      </c>
      <c r="G2" s="21" t="s">
        <v>44</v>
      </c>
      <c r="H2" s="1"/>
      <c r="I2" s="1"/>
      <c r="J2" s="1"/>
      <c r="K2" s="1"/>
      <c r="L2" s="2" t="s">
        <v>45</v>
      </c>
      <c r="M2" s="2" t="s">
        <v>46</v>
      </c>
      <c r="N2" s="28" t="s">
        <v>179</v>
      </c>
      <c r="O2" s="2" t="s">
        <v>10</v>
      </c>
      <c r="P2" s="2" t="s">
        <v>47</v>
      </c>
      <c r="Q2" s="2"/>
    </row>
    <row r="3" spans="1:17">
      <c r="A3" s="1"/>
      <c r="B3" s="1"/>
      <c r="C3" s="1"/>
      <c r="D3" s="1"/>
      <c r="E3" s="13"/>
      <c r="F3" s="11"/>
      <c r="G3" s="1"/>
      <c r="H3" s="1"/>
      <c r="I3" s="1"/>
      <c r="J3" s="1"/>
      <c r="K3" s="1"/>
      <c r="L3" s="2"/>
      <c r="M3" s="1"/>
      <c r="N3" s="11"/>
      <c r="O3" s="2"/>
      <c r="P3" s="1"/>
      <c r="Q3" s="1"/>
    </row>
    <row r="4" spans="1:17">
      <c r="A4" s="1"/>
      <c r="B4" s="12"/>
      <c r="C4" s="1"/>
      <c r="E4" s="9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2"/>
      <c r="C5" s="1"/>
      <c r="D5" s="1"/>
      <c r="E5" s="9"/>
      <c r="F5" s="1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2"/>
      <c r="C6" s="1"/>
      <c r="D6" s="1"/>
      <c r="E6" s="9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2"/>
      <c r="C7" s="1"/>
      <c r="D7" s="1"/>
      <c r="E7" s="9"/>
      <c r="F7" s="11"/>
      <c r="G7" s="1"/>
      <c r="H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honeticPr fontId="2" type="noConversion"/>
  <hyperlinks>
    <hyperlink ref="G2" r:id="rId1" xr:uid="{23AA28B0-1662-4A39-98BA-4E3BF69B358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DA5E-7A91-4835-8301-DAFCA9FD28BB}">
  <dimension ref="A1:AB13"/>
  <sheetViews>
    <sheetView workbookViewId="0">
      <selection activeCell="H2" sqref="H2"/>
    </sheetView>
  </sheetViews>
  <sheetFormatPr defaultRowHeight="14.4"/>
  <cols>
    <col min="1" max="1" width="14.109375" bestFit="1" customWidth="1"/>
    <col min="2" max="2" width="28" customWidth="1"/>
    <col min="3" max="3" width="27.6640625" customWidth="1"/>
    <col min="5" max="5" width="12.5546875" customWidth="1"/>
    <col min="6" max="6" width="13.33203125" bestFit="1" customWidth="1"/>
    <col min="7" max="7" width="26.44140625" customWidth="1"/>
    <col min="8" max="8" width="13.33203125" customWidth="1"/>
    <col min="9" max="9" width="13.5546875" bestFit="1" customWidth="1"/>
    <col min="10" max="10" width="21.88671875" bestFit="1" customWidth="1"/>
    <col min="14" max="15" width="21.44140625" customWidth="1"/>
    <col min="16" max="16" width="10.6640625" bestFit="1" customWidth="1"/>
    <col min="17" max="17" width="22" bestFit="1" customWidth="1"/>
    <col min="18" max="18" width="23.5546875" bestFit="1" customWidth="1"/>
    <col min="19" max="19" width="12.109375" bestFit="1" customWidth="1"/>
  </cols>
  <sheetData>
    <row r="1" spans="1:28" s="18" customFormat="1">
      <c r="A1" s="14" t="s">
        <v>48</v>
      </c>
      <c r="B1" s="14" t="s">
        <v>49</v>
      </c>
      <c r="C1" s="14" t="s">
        <v>50</v>
      </c>
      <c r="D1" s="14" t="s">
        <v>51</v>
      </c>
      <c r="E1" s="14" t="s">
        <v>52</v>
      </c>
      <c r="F1" s="14" t="s">
        <v>53</v>
      </c>
      <c r="G1" s="14" t="s">
        <v>54</v>
      </c>
      <c r="H1" s="14" t="s">
        <v>55</v>
      </c>
      <c r="I1" s="14" t="s">
        <v>56</v>
      </c>
      <c r="J1" s="14" t="s">
        <v>57</v>
      </c>
      <c r="K1" s="14" t="s">
        <v>58</v>
      </c>
      <c r="L1" s="14" t="s">
        <v>59</v>
      </c>
      <c r="M1" s="14" t="s">
        <v>60</v>
      </c>
      <c r="N1" s="14" t="s">
        <v>61</v>
      </c>
      <c r="O1" s="14" t="s">
        <v>62</v>
      </c>
      <c r="P1" s="14" t="s">
        <v>63</v>
      </c>
      <c r="Q1" s="14" t="s">
        <v>64</v>
      </c>
      <c r="R1" s="14" t="s">
        <v>65</v>
      </c>
      <c r="S1" s="14" t="s">
        <v>66</v>
      </c>
      <c r="T1" s="14"/>
      <c r="U1" s="14"/>
      <c r="V1" s="14"/>
      <c r="W1" s="14"/>
      <c r="X1" s="14"/>
      <c r="Y1" s="14"/>
      <c r="Z1" s="14"/>
      <c r="AA1" s="14"/>
      <c r="AB1" s="14"/>
    </row>
    <row r="2" spans="1:28">
      <c r="A2" s="1" t="s">
        <v>67</v>
      </c>
      <c r="B2" s="1" t="s">
        <v>68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68</v>
      </c>
      <c r="H2" s="1" t="s">
        <v>72</v>
      </c>
      <c r="I2" s="1" t="s">
        <v>73</v>
      </c>
      <c r="J2" s="1" t="s">
        <v>74</v>
      </c>
      <c r="K2" s="1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82</v>
      </c>
      <c r="T2" s="1"/>
      <c r="U2" s="1"/>
      <c r="V2" s="1"/>
      <c r="W2" s="1"/>
      <c r="X2" s="1"/>
      <c r="Y2" s="1"/>
      <c r="Z2" s="1"/>
      <c r="AA2" s="17"/>
      <c r="AB2" s="17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7"/>
      <c r="AB3" s="17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7"/>
      <c r="AB4" s="17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7"/>
      <c r="AB5" s="17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7"/>
      <c r="AB6" s="17"/>
    </row>
    <row r="7" spans="1:2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7"/>
      <c r="AB7" s="17"/>
    </row>
    <row r="8" spans="1:2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7"/>
      <c r="AB8" s="17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7"/>
      <c r="AB9" s="17"/>
    </row>
    <row r="10" spans="1:2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7"/>
      <c r="AB10" s="17"/>
    </row>
    <row r="11" spans="1:2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7"/>
      <c r="AB11" s="17"/>
    </row>
    <row r="12" spans="1:2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7"/>
      <c r="AB12" s="17"/>
    </row>
    <row r="13" spans="1:2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7"/>
      <c r="AB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4EAF-DA0D-41F4-8693-75C9583F20AE}">
  <dimension ref="A1:Y9"/>
  <sheetViews>
    <sheetView tabSelected="1" workbookViewId="0">
      <selection activeCell="B2" sqref="B2"/>
    </sheetView>
  </sheetViews>
  <sheetFormatPr defaultRowHeight="14.4"/>
  <cols>
    <col min="1" max="1" width="14.109375" bestFit="1" customWidth="1"/>
    <col min="2" max="2" width="13.33203125" bestFit="1" customWidth="1"/>
    <col min="3" max="3" width="36.6640625" customWidth="1"/>
    <col min="4" max="4" width="35.44140625" bestFit="1" customWidth="1"/>
    <col min="5" max="5" width="54.5546875" bestFit="1" customWidth="1"/>
    <col min="6" max="6" width="22.5546875" bestFit="1" customWidth="1"/>
    <col min="7" max="7" width="54.33203125" bestFit="1" customWidth="1"/>
    <col min="8" max="8" width="22" bestFit="1" customWidth="1"/>
    <col min="9" max="10" width="18.109375" customWidth="1"/>
    <col min="12" max="12" width="10.6640625" bestFit="1" customWidth="1"/>
    <col min="13" max="13" width="19.33203125" bestFit="1" customWidth="1"/>
    <col min="14" max="14" width="27.6640625" bestFit="1" customWidth="1"/>
    <col min="16" max="16" width="17.44140625" bestFit="1" customWidth="1"/>
    <col min="20" max="20" width="15.33203125" bestFit="1" customWidth="1"/>
    <col min="22" max="22" width="31.5546875" bestFit="1" customWidth="1"/>
    <col min="23" max="23" width="21.88671875" bestFit="1" customWidth="1"/>
    <col min="24" max="24" width="61.88671875" bestFit="1" customWidth="1"/>
    <col min="25" max="25" width="42.88671875" bestFit="1" customWidth="1"/>
  </cols>
  <sheetData>
    <row r="1" spans="1:25">
      <c r="A1" s="19" t="s">
        <v>48</v>
      </c>
      <c r="B1" s="19" t="s">
        <v>83</v>
      </c>
      <c r="C1" s="19" t="s">
        <v>84</v>
      </c>
      <c r="D1" s="19" t="s">
        <v>85</v>
      </c>
      <c r="E1" s="20" t="s">
        <v>86</v>
      </c>
      <c r="F1" s="20" t="s">
        <v>87</v>
      </c>
      <c r="G1" s="19" t="s">
        <v>88</v>
      </c>
      <c r="H1" s="19" t="s">
        <v>64</v>
      </c>
      <c r="I1" s="20" t="s">
        <v>89</v>
      </c>
      <c r="J1" s="20" t="s">
        <v>90</v>
      </c>
      <c r="K1" s="20" t="s">
        <v>91</v>
      </c>
      <c r="L1" s="19" t="s">
        <v>92</v>
      </c>
      <c r="M1" s="19" t="s">
        <v>93</v>
      </c>
      <c r="N1" s="19" t="s">
        <v>94</v>
      </c>
      <c r="O1" s="19" t="s">
        <v>95</v>
      </c>
      <c r="P1" s="19" t="s">
        <v>96</v>
      </c>
      <c r="Q1" s="19" t="s">
        <v>97</v>
      </c>
      <c r="R1" s="19" t="s">
        <v>98</v>
      </c>
      <c r="S1" s="20" t="s">
        <v>99</v>
      </c>
      <c r="T1" s="19" t="s">
        <v>100</v>
      </c>
      <c r="U1" s="19" t="s">
        <v>101</v>
      </c>
      <c r="V1" s="20" t="s">
        <v>102</v>
      </c>
      <c r="W1" s="19" t="s">
        <v>103</v>
      </c>
      <c r="X1" s="19" t="s">
        <v>104</v>
      </c>
      <c r="Y1" s="19" t="s">
        <v>105</v>
      </c>
    </row>
    <row r="2" spans="1:25">
      <c r="A2" s="1" t="s">
        <v>67</v>
      </c>
      <c r="B2" s="1" t="s">
        <v>106</v>
      </c>
      <c r="C2" s="1" t="s">
        <v>68</v>
      </c>
      <c r="D2" s="1" t="s">
        <v>68</v>
      </c>
      <c r="E2" s="1" t="s">
        <v>68</v>
      </c>
      <c r="F2" s="1" t="s">
        <v>68</v>
      </c>
      <c r="G2" s="1" t="s">
        <v>68</v>
      </c>
      <c r="H2" s="1" t="s">
        <v>68</v>
      </c>
      <c r="I2" s="1" t="s">
        <v>180</v>
      </c>
      <c r="J2" s="1">
        <v>1000000</v>
      </c>
      <c r="K2" s="1"/>
      <c r="L2" s="1"/>
      <c r="M2" s="30" t="s">
        <v>107</v>
      </c>
      <c r="N2" s="11" t="s">
        <v>108</v>
      </c>
      <c r="O2" s="11" t="s">
        <v>109</v>
      </c>
      <c r="P2" s="11" t="s">
        <v>107</v>
      </c>
      <c r="Q2" s="11" t="s">
        <v>182</v>
      </c>
      <c r="R2" s="1" t="s">
        <v>183</v>
      </c>
      <c r="S2" s="1" t="s">
        <v>110</v>
      </c>
      <c r="T2" s="11" t="s">
        <v>111</v>
      </c>
      <c r="U2" s="11" t="s">
        <v>112</v>
      </c>
      <c r="V2" s="1" t="s">
        <v>68</v>
      </c>
      <c r="W2" s="1" t="s">
        <v>68</v>
      </c>
      <c r="X2" s="1" t="s">
        <v>68</v>
      </c>
      <c r="Y2" s="1" t="s">
        <v>68</v>
      </c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9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F16F-07B4-454A-B6D7-FFCE7F4D9E14}">
  <dimension ref="A1"/>
  <sheetViews>
    <sheetView workbookViewId="0">
      <selection activeCell="O37" sqref="O37"/>
    </sheetView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EAC0-9FFA-482C-9439-B82CEA7F9AE2}">
  <dimension ref="A2:O93"/>
  <sheetViews>
    <sheetView topLeftCell="A31" workbookViewId="0">
      <selection activeCell="A89" sqref="A89"/>
    </sheetView>
  </sheetViews>
  <sheetFormatPr defaultRowHeight="14.4"/>
  <sheetData>
    <row r="2" spans="1:3">
      <c r="A2" s="27" t="s">
        <v>113</v>
      </c>
      <c r="B2" s="27"/>
      <c r="C2" s="27"/>
    </row>
    <row r="3" spans="1:3">
      <c r="A3" t="s">
        <v>114</v>
      </c>
    </row>
    <row r="4" spans="1:3">
      <c r="A4" s="24" t="e" cm="1">
        <f t="array" aca="1" ref="A4" ca="1">_xlfn.SINGLE(FindBy(xpath = "//span[contains(text(),'new quote')]"))</f>
        <v>#NAME?</v>
      </c>
    </row>
    <row r="5" spans="1:3">
      <c r="A5" s="25" t="s">
        <v>115</v>
      </c>
    </row>
    <row r="6" spans="1:3">
      <c r="A6" s="22" t="s">
        <v>116</v>
      </c>
    </row>
    <row r="7" spans="1:3">
      <c r="A7" s="26" t="s">
        <v>117</v>
      </c>
    </row>
    <row r="8" spans="1:3">
      <c r="A8" s="22"/>
    </row>
    <row r="9" spans="1:3">
      <c r="A9" s="23" t="e" cm="1">
        <f t="array" aca="1" ref="A9" ca="1">_xlfn.SINGLE(FindBy(xpath = "//span[contains(text(),'Sherrie Insurance Co')]/../../..//span"))</f>
        <v>#NAME?</v>
      </c>
    </row>
    <row r="10" spans="1:3">
      <c r="A10" s="25" t="s">
        <v>118</v>
      </c>
    </row>
    <row r="11" spans="1:3">
      <c r="A11" s="22" t="s">
        <v>119</v>
      </c>
    </row>
    <row r="12" spans="1:3">
      <c r="A12" s="26" t="s">
        <v>120</v>
      </c>
    </row>
    <row r="13" spans="1:3">
      <c r="A13" s="22" t="s">
        <v>117</v>
      </c>
    </row>
    <row r="14" spans="1:3">
      <c r="A14" s="22"/>
    </row>
    <row r="15" spans="1:3">
      <c r="A15" s="23" t="e" cm="1">
        <f t="array" aca="1" ref="A15" ca="1">_xlfn.SINGLE(FindBy(xpath = "//span[text()='&gt;&gt;&gt; next']"))</f>
        <v>#NAME?</v>
      </c>
    </row>
    <row r="16" spans="1:3">
      <c r="A16" s="25" t="s">
        <v>121</v>
      </c>
    </row>
    <row r="17" spans="1:15">
      <c r="A17" s="22" t="s">
        <v>122</v>
      </c>
    </row>
    <row r="18" spans="1:15">
      <c r="A18" s="26" t="s">
        <v>123</v>
      </c>
    </row>
    <row r="19" spans="1:15">
      <c r="A19" s="22" t="s">
        <v>117</v>
      </c>
    </row>
    <row r="20" spans="1:15">
      <c r="A20" s="22"/>
      <c r="M20" s="27" t="s">
        <v>124</v>
      </c>
      <c r="N20" s="27"/>
      <c r="O20" s="27"/>
    </row>
    <row r="21" spans="1:15">
      <c r="A21" t="s">
        <v>117</v>
      </c>
    </row>
    <row r="22" spans="1:15">
      <c r="M22" t="s">
        <v>125</v>
      </c>
    </row>
    <row r="23" spans="1:15">
      <c r="A23" t="e" cm="1">
        <f t="array" aca="1" ref="A23" ca="1">_xlfn.SINGLE(FindBy(xpath = "//div[text()='First Name']/../../../..//input"))</f>
        <v>#NAME?</v>
      </c>
      <c r="M23" t="s">
        <v>126</v>
      </c>
    </row>
    <row r="24" spans="1:15">
      <c r="A24" t="s">
        <v>127</v>
      </c>
      <c r="M24" t="s">
        <v>128</v>
      </c>
    </row>
    <row r="25" spans="1:15">
      <c r="A25" t="s">
        <v>129</v>
      </c>
    </row>
    <row r="26" spans="1:15">
      <c r="A26" t="s">
        <v>130</v>
      </c>
      <c r="M26" t="s">
        <v>131</v>
      </c>
    </row>
    <row r="27" spans="1:15">
      <c r="A27" t="s">
        <v>117</v>
      </c>
      <c r="M27" t="s">
        <v>132</v>
      </c>
    </row>
    <row r="28" spans="1:15">
      <c r="M28" t="s">
        <v>133</v>
      </c>
    </row>
    <row r="29" spans="1:15">
      <c r="A29" t="e" cm="1">
        <f t="array" aca="1" ref="A29" ca="1">_xlfn.SINGLE(FindBy(xpath = "//div[text()='Last Name']/../../../..//input"))</f>
        <v>#NAME?</v>
      </c>
    </row>
    <row r="30" spans="1:15">
      <c r="A30" t="s">
        <v>134</v>
      </c>
      <c r="M30" t="s">
        <v>135</v>
      </c>
    </row>
    <row r="31" spans="1:15">
      <c r="A31" t="s">
        <v>136</v>
      </c>
      <c r="M31" t="s">
        <v>137</v>
      </c>
    </row>
    <row r="32" spans="1:15">
      <c r="A32" t="s">
        <v>138</v>
      </c>
      <c r="M32" t="s">
        <v>139</v>
      </c>
    </row>
    <row r="33" spans="1:13">
      <c r="A33" t="s">
        <v>117</v>
      </c>
    </row>
    <row r="34" spans="1:13">
      <c r="M34" t="s">
        <v>140</v>
      </c>
    </row>
    <row r="35" spans="1:13">
      <c r="A35" t="e" cm="1">
        <f t="array" aca="1" ref="A35" ca="1">_xlfn.SINGLE(FindBy(xpath = "//div[text()='Date of Birth']/../../../..//input"))</f>
        <v>#NAME?</v>
      </c>
      <c r="M35" t="s">
        <v>141</v>
      </c>
    </row>
    <row r="36" spans="1:13">
      <c r="A36" t="s">
        <v>142</v>
      </c>
      <c r="M36" t="s">
        <v>143</v>
      </c>
    </row>
    <row r="37" spans="1:13">
      <c r="A37" t="s">
        <v>144</v>
      </c>
    </row>
    <row r="38" spans="1:13">
      <c r="A38" t="s">
        <v>145</v>
      </c>
      <c r="M38" t="s">
        <v>146</v>
      </c>
    </row>
    <row r="39" spans="1:13">
      <c r="A39" t="s">
        <v>117</v>
      </c>
      <c r="M39" t="s">
        <v>147</v>
      </c>
    </row>
    <row r="40" spans="1:13">
      <c r="M40" t="s">
        <v>148</v>
      </c>
    </row>
    <row r="41" spans="1:13">
      <c r="A41" t="e" cm="1">
        <f t="array" aca="1" ref="A41" ca="1">_xlfn.SINGLE(FindBy(xpath = "//div[text()='Email']/../../../..//input"))</f>
        <v>#NAME?</v>
      </c>
    </row>
    <row r="42" spans="1:13">
      <c r="A42" t="s">
        <v>149</v>
      </c>
      <c r="M42" t="s">
        <v>150</v>
      </c>
    </row>
    <row r="43" spans="1:13">
      <c r="A43" t="s">
        <v>151</v>
      </c>
      <c r="M43" t="s">
        <v>152</v>
      </c>
    </row>
    <row r="44" spans="1:13">
      <c r="A44" t="s">
        <v>153</v>
      </c>
      <c r="M44" t="s">
        <v>154</v>
      </c>
    </row>
    <row r="45" spans="1:13">
      <c r="A45" t="s">
        <v>117</v>
      </c>
    </row>
    <row r="47" spans="1:13">
      <c r="A47" t="e" cm="1">
        <f t="array" aca="1" ref="A47" ca="1">_xlfn.SINGLE(FindBy(xpath = "//div[text()='Address Line 1']/../../../..//input"))</f>
        <v>#NAME?</v>
      </c>
    </row>
    <row r="48" spans="1:13">
      <c r="A48" t="s">
        <v>155</v>
      </c>
    </row>
    <row r="49" spans="1:1">
      <c r="A49" t="s">
        <v>156</v>
      </c>
    </row>
    <row r="50" spans="1:1">
      <c r="A50" t="s">
        <v>157</v>
      </c>
    </row>
    <row r="51" spans="1:1">
      <c r="A51" t="s">
        <v>117</v>
      </c>
    </row>
    <row r="53" spans="1:1">
      <c r="A53" t="e" cm="1">
        <f t="array" aca="1" ref="A53" ca="1">_xlfn.SINGLE(FindBy(xpath = "//div[text()='ZIP Code']/../../../..//input"))</f>
        <v>#NAME?</v>
      </c>
    </row>
    <row r="54" spans="1:1">
      <c r="A54" t="s">
        <v>158</v>
      </c>
    </row>
    <row r="55" spans="1:1">
      <c r="A55" t="s">
        <v>159</v>
      </c>
    </row>
    <row r="56" spans="1:1">
      <c r="A56" t="s">
        <v>160</v>
      </c>
    </row>
    <row r="57" spans="1:1">
      <c r="A57" t="s">
        <v>117</v>
      </c>
    </row>
    <row r="59" spans="1:1">
      <c r="A59" t="e" cm="1">
        <f t="array" aca="1" ref="A59" ca="1">_xlfn.SINGLE(FindBy(xpath = "//div[text()='City']/../../../..//input"))</f>
        <v>#NAME?</v>
      </c>
    </row>
    <row r="60" spans="1:1">
      <c r="A60" t="s">
        <v>161</v>
      </c>
    </row>
    <row r="61" spans="1:1">
      <c r="A61" t="s">
        <v>162</v>
      </c>
    </row>
    <row r="62" spans="1:1">
      <c r="A62" t="s">
        <v>163</v>
      </c>
    </row>
    <row r="63" spans="1:1">
      <c r="A63" t="s">
        <v>117</v>
      </c>
    </row>
    <row r="65" spans="1:1">
      <c r="A65" t="e" cm="1">
        <f t="array" aca="1" ref="A65" ca="1">_xlfn.SINGLE(FindBy(xpath = "//div[text()='City']/../../../..//input"))</f>
        <v>#NAME?</v>
      </c>
    </row>
    <row r="66" spans="1:1">
      <c r="A66" t="s">
        <v>164</v>
      </c>
    </row>
    <row r="67" spans="1:1">
      <c r="A67" t="s">
        <v>165</v>
      </c>
    </row>
    <row r="68" spans="1:1">
      <c r="A68" t="s">
        <v>166</v>
      </c>
    </row>
    <row r="69" spans="1:1">
      <c r="A69" t="s">
        <v>117</v>
      </c>
    </row>
    <row r="71" spans="1:1">
      <c r="A71" t="e" cm="1">
        <f t="array" aca="1" ref="A71" ca="1">_xlfn.SINGLE(FindBy(xpath = "//span[text()='&gt;&gt;&gt; Search']/../../.."))</f>
        <v>#NAME?</v>
      </c>
    </row>
    <row r="72" spans="1:1">
      <c r="A72" t="s">
        <v>167</v>
      </c>
    </row>
    <row r="73" spans="1:1">
      <c r="A73" t="s">
        <v>168</v>
      </c>
    </row>
    <row r="74" spans="1:1">
      <c r="A74" t="s">
        <v>169</v>
      </c>
    </row>
    <row r="75" spans="1:1">
      <c r="A75" t="s">
        <v>117</v>
      </c>
    </row>
    <row r="77" spans="1:1">
      <c r="A77" t="e" cm="1">
        <f t="array" aca="1" ref="A77" ca="1">_xlfn.SINGLE(FindBy(xpath = "//span[text()='&gt;&gt;&gt; Create A New Customer']/../../.."))</f>
        <v>#NAME?</v>
      </c>
    </row>
    <row r="78" spans="1:1">
      <c r="A78" t="s">
        <v>170</v>
      </c>
    </row>
    <row r="79" spans="1:1">
      <c r="A79" t="s">
        <v>171</v>
      </c>
    </row>
    <row r="80" spans="1:1">
      <c r="A80" t="s">
        <v>172</v>
      </c>
    </row>
    <row r="81" spans="1:1">
      <c r="A81" t="s">
        <v>117</v>
      </c>
    </row>
    <row r="83" spans="1:1">
      <c r="A83" t="e" cm="1">
        <f t="array" aca="1" ref="A83" ca="1">_xlfn.SINGLE(FindBy(xpath = "//span[text()='   &gt;&gt;&gt; next']/../../.."))</f>
        <v>#NAME?</v>
      </c>
    </row>
    <row r="84" spans="1:1">
      <c r="A84" t="s">
        <v>173</v>
      </c>
    </row>
    <row r="85" spans="1:1">
      <c r="A85" t="s">
        <v>174</v>
      </c>
    </row>
    <row r="86" spans="1:1">
      <c r="A86" t="s">
        <v>175</v>
      </c>
    </row>
    <row r="87" spans="1:1">
      <c r="A87" t="s">
        <v>117</v>
      </c>
    </row>
    <row r="89" spans="1:1">
      <c r="A89" t="e" cm="1">
        <f t="array" aca="1" ref="A89" ca="1">_xlfn.SINGLE(FindBy(xpath = "//span[text()='&gt;&gt;&gt; skip']/../../.."))</f>
        <v>#NAME?</v>
      </c>
    </row>
    <row r="90" spans="1:1">
      <c r="A90" t="s">
        <v>176</v>
      </c>
    </row>
    <row r="91" spans="1:1">
      <c r="A91" t="s">
        <v>177</v>
      </c>
    </row>
    <row r="92" spans="1:1">
      <c r="A92" t="s">
        <v>178</v>
      </c>
    </row>
    <row r="93" spans="1:1">
      <c r="A9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CustomerData</vt:lpstr>
      <vt:lpstr>PA</vt:lpstr>
      <vt:lpstr>Homeowners</vt:lpstr>
      <vt:lpstr>Renewal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Nastasja Damjanac</cp:lastModifiedBy>
  <cp:revision/>
  <dcterms:created xsi:type="dcterms:W3CDTF">2023-10-20T06:18:54Z</dcterms:created>
  <dcterms:modified xsi:type="dcterms:W3CDTF">2023-10-31T14:39:25Z</dcterms:modified>
  <cp:category/>
  <cp:contentStatus/>
</cp:coreProperties>
</file>