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Alex/Code/PDEs-System-Identifiability/"/>
    </mc:Choice>
  </mc:AlternateContent>
  <xr:revisionPtr revIDLastSave="0" documentId="13_ncr:1_{D242B4B0-8969-5148-944C-5DAAF1F2ED69}" xr6:coauthVersionLast="47" xr6:coauthVersionMax="47" xr10:uidLastSave="{00000000-0000-0000-0000-000000000000}"/>
  <bookViews>
    <workbookView xWindow="480" yWindow="500" windowWidth="51540" windowHeight="23760" xr2:uid="{00000000-000D-0000-FFFF-FFFF00000000}"/>
  </bookViews>
  <sheets>
    <sheet name="C8161" sheetId="1" r:id="rId1"/>
    <sheet name="1205Lu" sheetId="2" r:id="rId2"/>
    <sheet name="WM983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2" l="1"/>
  <c r="R27" i="2"/>
  <c r="N27" i="2"/>
  <c r="J27" i="2"/>
  <c r="V26" i="2"/>
  <c r="R26" i="2"/>
  <c r="N26" i="2"/>
  <c r="J26" i="2"/>
  <c r="V25" i="2"/>
  <c r="R25" i="2"/>
  <c r="N25" i="2"/>
  <c r="J25" i="2"/>
  <c r="V24" i="2"/>
  <c r="R24" i="2"/>
  <c r="N24" i="2"/>
  <c r="J24" i="2"/>
  <c r="V23" i="2"/>
  <c r="R23" i="2"/>
  <c r="N23" i="2"/>
  <c r="J23" i="2"/>
  <c r="V22" i="2"/>
  <c r="R22" i="2"/>
  <c r="N22" i="2"/>
  <c r="J22" i="2"/>
  <c r="V21" i="2"/>
  <c r="R21" i="2"/>
  <c r="N21" i="2"/>
  <c r="J21" i="2"/>
  <c r="V20" i="2"/>
  <c r="R20" i="2"/>
  <c r="N20" i="2"/>
  <c r="J20" i="2"/>
  <c r="V19" i="2"/>
  <c r="R19" i="2"/>
  <c r="N19" i="2"/>
  <c r="J19" i="2"/>
  <c r="V18" i="2"/>
  <c r="R18" i="2"/>
  <c r="N18" i="2"/>
  <c r="J18" i="2"/>
  <c r="V17" i="2"/>
  <c r="R17" i="2"/>
  <c r="N17" i="2"/>
  <c r="J17" i="2"/>
  <c r="V16" i="2"/>
  <c r="R16" i="2"/>
  <c r="N16" i="2"/>
  <c r="J16" i="2"/>
  <c r="V15" i="2"/>
  <c r="R15" i="2"/>
  <c r="N15" i="2"/>
  <c r="J15" i="2"/>
  <c r="V14" i="2"/>
  <c r="R14" i="2"/>
  <c r="N14" i="2"/>
  <c r="J14" i="2"/>
  <c r="V13" i="2"/>
  <c r="R13" i="2"/>
  <c r="N13" i="2"/>
  <c r="J13" i="2"/>
  <c r="V12" i="2"/>
  <c r="R12" i="2"/>
  <c r="N12" i="2"/>
  <c r="J12" i="2"/>
  <c r="V11" i="2"/>
  <c r="R11" i="2"/>
  <c r="N11" i="2"/>
  <c r="J11" i="2"/>
  <c r="V10" i="2"/>
  <c r="R10" i="2"/>
  <c r="N10" i="2"/>
  <c r="J10" i="2"/>
  <c r="V9" i="2"/>
  <c r="R9" i="2"/>
  <c r="N9" i="2"/>
  <c r="J9" i="2"/>
  <c r="V8" i="2"/>
  <c r="R8" i="2"/>
  <c r="N8" i="2"/>
  <c r="J8" i="2"/>
  <c r="V7" i="2"/>
  <c r="R7" i="2"/>
  <c r="N7" i="2"/>
  <c r="J7" i="2"/>
  <c r="V6" i="2"/>
  <c r="R6" i="2"/>
  <c r="N6" i="2"/>
  <c r="J6" i="2"/>
  <c r="V5" i="2"/>
  <c r="R5" i="2"/>
  <c r="N5" i="2"/>
  <c r="J5" i="2"/>
  <c r="V4" i="2"/>
  <c r="R4" i="2"/>
  <c r="N4" i="2"/>
  <c r="J4" i="2"/>
  <c r="B4" i="2"/>
  <c r="V27" i="3"/>
  <c r="R27" i="3"/>
  <c r="N27" i="3"/>
  <c r="J27" i="3"/>
  <c r="V26" i="3"/>
  <c r="R26" i="3"/>
  <c r="N26" i="3"/>
  <c r="J26" i="3"/>
  <c r="V25" i="3"/>
  <c r="R25" i="3"/>
  <c r="N25" i="3"/>
  <c r="J25" i="3"/>
  <c r="V24" i="3"/>
  <c r="R24" i="3"/>
  <c r="N24" i="3"/>
  <c r="J24" i="3"/>
  <c r="V23" i="3"/>
  <c r="R23" i="3"/>
  <c r="N23" i="3"/>
  <c r="J23" i="3"/>
  <c r="V22" i="3"/>
  <c r="R22" i="3"/>
  <c r="N22" i="3"/>
  <c r="J22" i="3"/>
  <c r="V21" i="3"/>
  <c r="R21" i="3"/>
  <c r="N21" i="3"/>
  <c r="J21" i="3"/>
  <c r="V20" i="3"/>
  <c r="R20" i="3"/>
  <c r="N20" i="3"/>
  <c r="J20" i="3"/>
  <c r="V19" i="3"/>
  <c r="R19" i="3"/>
  <c r="N19" i="3"/>
  <c r="J19" i="3"/>
  <c r="V18" i="3"/>
  <c r="R18" i="3"/>
  <c r="N18" i="3"/>
  <c r="J18" i="3"/>
  <c r="V17" i="3"/>
  <c r="R17" i="3"/>
  <c r="N17" i="3"/>
  <c r="J17" i="3"/>
  <c r="V16" i="3"/>
  <c r="R16" i="3"/>
  <c r="N16" i="3"/>
  <c r="J16" i="3"/>
  <c r="V15" i="3"/>
  <c r="R15" i="3"/>
  <c r="N15" i="3"/>
  <c r="J15" i="3"/>
  <c r="V14" i="3"/>
  <c r="R14" i="3"/>
  <c r="N14" i="3"/>
  <c r="J14" i="3"/>
  <c r="V13" i="3"/>
  <c r="R13" i="3"/>
  <c r="N13" i="3"/>
  <c r="J13" i="3"/>
  <c r="V12" i="3"/>
  <c r="R12" i="3"/>
  <c r="N12" i="3"/>
  <c r="J12" i="3"/>
  <c r="V11" i="3"/>
  <c r="R11" i="3"/>
  <c r="N11" i="3"/>
  <c r="J11" i="3"/>
  <c r="V10" i="3"/>
  <c r="R10" i="3"/>
  <c r="N10" i="3"/>
  <c r="J10" i="3"/>
  <c r="V9" i="3"/>
  <c r="R9" i="3"/>
  <c r="N9" i="3"/>
  <c r="J9" i="3"/>
  <c r="V8" i="3"/>
  <c r="R8" i="3"/>
  <c r="N8" i="3"/>
  <c r="J8" i="3"/>
  <c r="V7" i="3"/>
  <c r="R7" i="3"/>
  <c r="N7" i="3"/>
  <c r="J7" i="3"/>
  <c r="V6" i="3"/>
  <c r="R6" i="3"/>
  <c r="N6" i="3"/>
  <c r="J6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V5" i="3"/>
  <c r="R5" i="3"/>
  <c r="N5" i="3"/>
  <c r="J5" i="3"/>
  <c r="D5" i="3"/>
  <c r="V4" i="3"/>
  <c r="R4" i="3"/>
  <c r="N4" i="3"/>
  <c r="J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B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V35" i="1"/>
  <c r="R35" i="1"/>
  <c r="N35" i="1"/>
  <c r="J35" i="1"/>
  <c r="V34" i="1"/>
  <c r="R34" i="1"/>
  <c r="N34" i="1"/>
  <c r="J34" i="1"/>
  <c r="V33" i="1"/>
  <c r="R33" i="1"/>
  <c r="N33" i="1"/>
  <c r="J33" i="1"/>
  <c r="V32" i="1"/>
  <c r="R32" i="1"/>
  <c r="N32" i="1"/>
  <c r="J32" i="1"/>
  <c r="V31" i="1"/>
  <c r="R31" i="1"/>
  <c r="N31" i="1"/>
  <c r="J31" i="1"/>
  <c r="V30" i="1"/>
  <c r="R30" i="1"/>
  <c r="N30" i="1"/>
  <c r="J30" i="1"/>
  <c r="V29" i="1"/>
  <c r="R29" i="1"/>
  <c r="N29" i="1"/>
  <c r="J29" i="1"/>
  <c r="V28" i="1"/>
  <c r="R28" i="1"/>
  <c r="N28" i="1"/>
  <c r="J28" i="1"/>
  <c r="V27" i="1"/>
  <c r="R27" i="1"/>
  <c r="N27" i="1"/>
  <c r="J27" i="1"/>
  <c r="V26" i="1"/>
  <c r="R26" i="1"/>
  <c r="N26" i="1"/>
  <c r="J26" i="1"/>
  <c r="V25" i="1"/>
  <c r="R25" i="1"/>
  <c r="N25" i="1"/>
  <c r="J25" i="1"/>
  <c r="V24" i="1"/>
  <c r="R24" i="1"/>
  <c r="N24" i="1"/>
  <c r="J24" i="1"/>
  <c r="V23" i="1"/>
  <c r="R23" i="1"/>
  <c r="N23" i="1"/>
  <c r="J23" i="1"/>
  <c r="V22" i="1"/>
  <c r="R22" i="1"/>
  <c r="N22" i="1"/>
  <c r="J22" i="1"/>
  <c r="V21" i="1"/>
  <c r="R21" i="1"/>
  <c r="N21" i="1"/>
  <c r="J21" i="1"/>
  <c r="V20" i="1"/>
  <c r="R20" i="1"/>
  <c r="N20" i="1"/>
  <c r="J20" i="1"/>
  <c r="V19" i="1"/>
  <c r="R19" i="1"/>
  <c r="N19" i="1"/>
  <c r="J19" i="1"/>
  <c r="V18" i="1"/>
  <c r="R18" i="1"/>
  <c r="N18" i="1"/>
  <c r="J18" i="1"/>
  <c r="V17" i="1"/>
  <c r="R17" i="1"/>
  <c r="N17" i="1"/>
  <c r="J17" i="1"/>
  <c r="V16" i="1"/>
  <c r="R16" i="1"/>
  <c r="N16" i="1"/>
  <c r="J16" i="1"/>
  <c r="V15" i="1"/>
  <c r="R15" i="1"/>
  <c r="N15" i="1"/>
  <c r="J15" i="1"/>
  <c r="V14" i="1"/>
  <c r="R14" i="1"/>
  <c r="N14" i="1"/>
  <c r="J14" i="1"/>
  <c r="V13" i="1"/>
  <c r="R13" i="1"/>
  <c r="N13" i="1"/>
  <c r="J13" i="1"/>
  <c r="V12" i="1"/>
  <c r="R12" i="1"/>
  <c r="N12" i="1"/>
  <c r="J12" i="1"/>
  <c r="V11" i="1"/>
  <c r="R11" i="1"/>
  <c r="N11" i="1"/>
  <c r="J11" i="1"/>
  <c r="V10" i="1"/>
  <c r="R10" i="1"/>
  <c r="N10" i="1"/>
  <c r="J10" i="1"/>
  <c r="V9" i="1"/>
  <c r="R9" i="1"/>
  <c r="N9" i="1"/>
  <c r="J9" i="1"/>
  <c r="V8" i="1"/>
  <c r="R8" i="1"/>
  <c r="N8" i="1"/>
  <c r="J8" i="1"/>
  <c r="V7" i="1"/>
  <c r="R7" i="1"/>
  <c r="N7" i="1"/>
  <c r="J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V6" i="1"/>
  <c r="R6" i="1"/>
  <c r="N6" i="1"/>
  <c r="J6" i="1"/>
  <c r="F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V5" i="1"/>
  <c r="R5" i="1"/>
  <c r="N5" i="1"/>
  <c r="J5" i="1"/>
  <c r="F5" i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V4" i="1"/>
  <c r="R4" i="1"/>
  <c r="N4" i="1"/>
  <c r="J4" i="1"/>
  <c r="F4" i="1"/>
  <c r="B3" i="1"/>
  <c r="F35" i="1" l="1"/>
</calcChain>
</file>

<file path=xl/sharedStrings.xml><?xml version="1.0" encoding="utf-8"?>
<sst xmlns="http://schemas.openxmlformats.org/spreadsheetml/2006/main" count="72" uniqueCount="18">
  <si>
    <t>x length (microns)</t>
  </si>
  <si>
    <t>Cell count</t>
  </si>
  <si>
    <t>y length (microns)</t>
  </si>
  <si>
    <t>Time (h) = 0</t>
  </si>
  <si>
    <t>Time (h) = 16</t>
  </si>
  <si>
    <t>Time (h) = 32</t>
  </si>
  <si>
    <t>Time (h) = 48</t>
  </si>
  <si>
    <t>Number of columns</t>
  </si>
  <si>
    <t>Column number</t>
  </si>
  <si>
    <t>Left point (microns)</t>
  </si>
  <si>
    <t>Right point (microns)</t>
  </si>
  <si>
    <t>G1</t>
  </si>
  <si>
    <t>S/G2/M</t>
  </si>
  <si>
    <t>Total</t>
  </si>
  <si>
    <t>Column width (microns)</t>
  </si>
  <si>
    <t>Time (h) = 6</t>
  </si>
  <si>
    <t>Time (h) = 12</t>
  </si>
  <si>
    <t>Time (h) 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</si>
</sst>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1F89C"/>
      </patternFill>
    </fill>
    <fill>
      <patternFill patternType="solid">
        <fgColor rgb="FFBDD7EE"/>
      </patternFill>
    </fill>
    <fill>
      <patternFill patternType="solid">
        <fgColor rgb="FFDEEBF7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B0F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3" fontId="3" fillId="4" borderId="1" xfId="0" applyNumberFormat="1" applyFont="1" applyFill="1" applyBorder="1" applyAlignment="1">
      <alignment horizontal="left"/>
    </xf>
    <xf numFmtId="1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35"/>
  <sheetViews>
    <sheetView tabSelected="1" workbookViewId="0">
      <selection activeCell="L43" sqref="L43"/>
    </sheetView>
  </sheetViews>
  <sheetFormatPr baseColWidth="10" defaultColWidth="8.83203125" defaultRowHeight="15" x14ac:dyDescent="0.2"/>
  <cols>
    <col min="1" max="1" width="21.33203125" bestFit="1" customWidth="1"/>
    <col min="2" max="2" width="6.6640625" style="18" bestFit="1" customWidth="1"/>
    <col min="3" max="3" width="3.6640625" bestFit="1" customWidth="1"/>
    <col min="4" max="4" width="15" style="23" bestFit="1" customWidth="1"/>
    <col min="5" max="5" width="18.1640625" style="24" bestFit="1" customWidth="1"/>
    <col min="6" max="6" width="18.6640625" style="24" bestFit="1" customWidth="1"/>
    <col min="7" max="7" width="3.6640625" bestFit="1" customWidth="1"/>
    <col min="8" max="10" width="13" style="23" bestFit="1" customWidth="1"/>
    <col min="11" max="11" width="3.6640625" bestFit="1" customWidth="1"/>
    <col min="12" max="14" width="13" style="23" bestFit="1" customWidth="1"/>
    <col min="15" max="15" width="3.6640625" bestFit="1" customWidth="1"/>
    <col min="16" max="18" width="13" style="23" bestFit="1" customWidth="1"/>
    <col min="19" max="19" width="3.6640625" bestFit="1" customWidth="1"/>
    <col min="20" max="22" width="13" style="23" bestFit="1" customWidth="1"/>
  </cols>
  <sheetData>
    <row r="1" spans="1:22" ht="18.75" customHeight="1" x14ac:dyDescent="0.2">
      <c r="A1" s="1" t="s">
        <v>0</v>
      </c>
      <c r="B1" s="2">
        <v>1583</v>
      </c>
      <c r="D1" s="3"/>
      <c r="E1" s="21"/>
      <c r="F1" s="21"/>
      <c r="H1" s="25" t="s">
        <v>1</v>
      </c>
      <c r="I1" s="25"/>
      <c r="J1" s="25"/>
      <c r="K1" s="26"/>
      <c r="L1" s="25"/>
      <c r="M1" s="25"/>
      <c r="N1" s="25"/>
      <c r="O1" s="26"/>
      <c r="P1" s="25"/>
      <c r="Q1" s="25"/>
      <c r="R1" s="25"/>
      <c r="S1" s="26"/>
      <c r="T1" s="25"/>
      <c r="U1" s="25"/>
      <c r="V1" s="25"/>
    </row>
    <row r="2" spans="1:22" ht="18.75" customHeight="1" x14ac:dyDescent="0.2">
      <c r="A2" s="1" t="s">
        <v>2</v>
      </c>
      <c r="B2" s="2">
        <v>1583</v>
      </c>
      <c r="D2" s="3"/>
      <c r="E2" s="21"/>
      <c r="F2" s="21"/>
      <c r="H2" s="27" t="s">
        <v>3</v>
      </c>
      <c r="I2" s="27"/>
      <c r="J2" s="27"/>
      <c r="L2" s="27" t="s">
        <v>15</v>
      </c>
      <c r="M2" s="27"/>
      <c r="N2" s="27"/>
      <c r="P2" s="27" t="s">
        <v>16</v>
      </c>
      <c r="Q2" s="27"/>
      <c r="R2" s="27"/>
      <c r="T2" s="27" t="s">
        <v>17</v>
      </c>
      <c r="U2" s="27"/>
      <c r="V2" s="27"/>
    </row>
    <row r="3" spans="1:22" ht="18.75" customHeight="1" x14ac:dyDescent="0.2">
      <c r="A3" s="1" t="s">
        <v>7</v>
      </c>
      <c r="B3" s="12">
        <f>B1/B4</f>
        <v>31.66</v>
      </c>
      <c r="D3" s="5" t="s">
        <v>8</v>
      </c>
      <c r="E3" s="6" t="s">
        <v>9</v>
      </c>
      <c r="F3" s="6" t="s">
        <v>10</v>
      </c>
      <c r="G3" s="8"/>
      <c r="H3" s="9" t="s">
        <v>11</v>
      </c>
      <c r="I3" s="10" t="s">
        <v>12</v>
      </c>
      <c r="J3" s="11" t="s">
        <v>13</v>
      </c>
      <c r="L3" s="9" t="s">
        <v>11</v>
      </c>
      <c r="M3" s="10" t="s">
        <v>12</v>
      </c>
      <c r="N3" s="11" t="s">
        <v>13</v>
      </c>
      <c r="P3" s="9" t="s">
        <v>11</v>
      </c>
      <c r="Q3" s="10" t="s">
        <v>12</v>
      </c>
      <c r="R3" s="11" t="s">
        <v>13</v>
      </c>
      <c r="T3" s="9" t="s">
        <v>11</v>
      </c>
      <c r="U3" s="10" t="s">
        <v>12</v>
      </c>
      <c r="V3" s="11" t="s">
        <v>13</v>
      </c>
    </row>
    <row r="4" spans="1:22" ht="18.75" customHeight="1" x14ac:dyDescent="0.2">
      <c r="A4" s="1" t="s">
        <v>14</v>
      </c>
      <c r="B4" s="2">
        <v>50</v>
      </c>
      <c r="D4" s="13">
        <v>1</v>
      </c>
      <c r="E4" s="14">
        <v>0</v>
      </c>
      <c r="F4" s="14">
        <f>$B$4</f>
        <v>50</v>
      </c>
      <c r="G4" s="16"/>
      <c r="H4" s="17">
        <v>27</v>
      </c>
      <c r="I4" s="17">
        <v>22</v>
      </c>
      <c r="J4" s="17">
        <f t="shared" ref="J4:J35" si="0">SUM(H4:I4)</f>
        <v>49</v>
      </c>
      <c r="L4" s="17">
        <v>42</v>
      </c>
      <c r="M4" s="17">
        <v>28</v>
      </c>
      <c r="N4" s="17">
        <f t="shared" ref="N4:N35" si="1">SUM(L4:M4)</f>
        <v>70</v>
      </c>
      <c r="P4" s="17">
        <v>52</v>
      </c>
      <c r="Q4" s="17">
        <v>36</v>
      </c>
      <c r="R4" s="17">
        <f t="shared" ref="R4:R35" si="2">SUM(P4:Q4)</f>
        <v>88</v>
      </c>
      <c r="T4" s="17">
        <v>41</v>
      </c>
      <c r="U4" s="17">
        <v>37</v>
      </c>
      <c r="V4" s="17">
        <f t="shared" ref="V4:V35" si="3">SUM(T4:U4)</f>
        <v>78</v>
      </c>
    </row>
    <row r="5" spans="1:22" ht="18.75" customHeight="1" x14ac:dyDescent="0.2">
      <c r="B5" s="22"/>
      <c r="D5" s="13">
        <f t="shared" ref="D5:D35" si="4">D4+1</f>
        <v>2</v>
      </c>
      <c r="E5" s="14">
        <f>B4</f>
        <v>50</v>
      </c>
      <c r="F5" s="14">
        <f t="shared" ref="F5:F34" si="5">F4+$B$4</f>
        <v>100</v>
      </c>
      <c r="G5" s="16"/>
      <c r="H5" s="17">
        <v>29</v>
      </c>
      <c r="I5" s="17">
        <v>18</v>
      </c>
      <c r="J5" s="17">
        <f t="shared" si="0"/>
        <v>47</v>
      </c>
      <c r="L5" s="17">
        <v>42</v>
      </c>
      <c r="M5" s="17">
        <v>23</v>
      </c>
      <c r="N5" s="17">
        <f t="shared" si="1"/>
        <v>65</v>
      </c>
      <c r="P5" s="17">
        <v>41</v>
      </c>
      <c r="Q5" s="17">
        <v>36</v>
      </c>
      <c r="R5" s="17">
        <f t="shared" si="2"/>
        <v>77</v>
      </c>
      <c r="T5" s="17">
        <v>40</v>
      </c>
      <c r="U5" s="17">
        <v>38</v>
      </c>
      <c r="V5" s="17">
        <f t="shared" si="3"/>
        <v>78</v>
      </c>
    </row>
    <row r="6" spans="1:22" ht="18.75" customHeight="1" x14ac:dyDescent="0.2">
      <c r="B6" s="22"/>
      <c r="D6" s="13">
        <f t="shared" si="4"/>
        <v>3</v>
      </c>
      <c r="E6" s="14">
        <f t="shared" ref="E6:E35" si="6">E5+$B$4</f>
        <v>100</v>
      </c>
      <c r="F6" s="14">
        <f t="shared" si="5"/>
        <v>150</v>
      </c>
      <c r="G6" s="16"/>
      <c r="H6" s="17">
        <v>18</v>
      </c>
      <c r="I6" s="17">
        <v>18</v>
      </c>
      <c r="J6" s="17">
        <f t="shared" si="0"/>
        <v>36</v>
      </c>
      <c r="L6" s="17">
        <v>39</v>
      </c>
      <c r="M6" s="17">
        <v>23</v>
      </c>
      <c r="N6" s="17">
        <f t="shared" si="1"/>
        <v>62</v>
      </c>
      <c r="P6" s="17">
        <v>52</v>
      </c>
      <c r="Q6" s="17">
        <v>21</v>
      </c>
      <c r="R6" s="17">
        <f t="shared" si="2"/>
        <v>73</v>
      </c>
      <c r="T6" s="17">
        <v>48</v>
      </c>
      <c r="U6" s="17">
        <v>39</v>
      </c>
      <c r="V6" s="17">
        <f t="shared" si="3"/>
        <v>87</v>
      </c>
    </row>
    <row r="7" spans="1:22" ht="18.75" customHeight="1" x14ac:dyDescent="0.2">
      <c r="B7" s="22"/>
      <c r="D7" s="13">
        <f t="shared" si="4"/>
        <v>4</v>
      </c>
      <c r="E7" s="14">
        <f t="shared" si="6"/>
        <v>150</v>
      </c>
      <c r="F7" s="14">
        <f t="shared" si="5"/>
        <v>200</v>
      </c>
      <c r="G7" s="16"/>
      <c r="H7" s="17">
        <v>27</v>
      </c>
      <c r="I7" s="17">
        <v>16</v>
      </c>
      <c r="J7" s="17">
        <f t="shared" si="0"/>
        <v>43</v>
      </c>
      <c r="L7" s="17">
        <v>32</v>
      </c>
      <c r="M7" s="17">
        <v>31</v>
      </c>
      <c r="N7" s="17">
        <f t="shared" si="1"/>
        <v>63</v>
      </c>
      <c r="P7" s="17">
        <v>46</v>
      </c>
      <c r="Q7" s="17">
        <v>29</v>
      </c>
      <c r="R7" s="17">
        <f t="shared" si="2"/>
        <v>75</v>
      </c>
      <c r="T7" s="17">
        <v>57</v>
      </c>
      <c r="U7" s="17">
        <v>38</v>
      </c>
      <c r="V7" s="17">
        <f t="shared" si="3"/>
        <v>95</v>
      </c>
    </row>
    <row r="8" spans="1:22" ht="18.75" customHeight="1" x14ac:dyDescent="0.2">
      <c r="B8" s="22"/>
      <c r="D8" s="13">
        <f t="shared" si="4"/>
        <v>5</v>
      </c>
      <c r="E8" s="14">
        <f t="shared" si="6"/>
        <v>200</v>
      </c>
      <c r="F8" s="14">
        <f t="shared" si="5"/>
        <v>250</v>
      </c>
      <c r="G8" s="16"/>
      <c r="H8" s="17">
        <v>27</v>
      </c>
      <c r="I8" s="17">
        <v>10</v>
      </c>
      <c r="J8" s="17">
        <f t="shared" si="0"/>
        <v>37</v>
      </c>
      <c r="L8" s="17">
        <v>37</v>
      </c>
      <c r="M8" s="17">
        <v>19</v>
      </c>
      <c r="N8" s="17">
        <f t="shared" si="1"/>
        <v>56</v>
      </c>
      <c r="P8" s="17">
        <v>44</v>
      </c>
      <c r="Q8" s="17">
        <v>36</v>
      </c>
      <c r="R8" s="17">
        <f t="shared" si="2"/>
        <v>80</v>
      </c>
      <c r="T8" s="17">
        <v>41</v>
      </c>
      <c r="U8" s="17">
        <v>40</v>
      </c>
      <c r="V8" s="17">
        <f t="shared" si="3"/>
        <v>81</v>
      </c>
    </row>
    <row r="9" spans="1:22" ht="18.75" customHeight="1" x14ac:dyDescent="0.2">
      <c r="B9" s="22"/>
      <c r="D9" s="13">
        <f t="shared" si="4"/>
        <v>6</v>
      </c>
      <c r="E9" s="14">
        <f t="shared" si="6"/>
        <v>250</v>
      </c>
      <c r="F9" s="14">
        <f t="shared" si="5"/>
        <v>300</v>
      </c>
      <c r="G9" s="16"/>
      <c r="H9" s="17">
        <v>29</v>
      </c>
      <c r="I9" s="17">
        <v>13</v>
      </c>
      <c r="J9" s="17">
        <f t="shared" si="0"/>
        <v>42</v>
      </c>
      <c r="L9" s="17">
        <v>37</v>
      </c>
      <c r="M9" s="17">
        <v>23</v>
      </c>
      <c r="N9" s="17">
        <f t="shared" si="1"/>
        <v>60</v>
      </c>
      <c r="P9" s="17">
        <v>37</v>
      </c>
      <c r="Q9" s="17">
        <v>20</v>
      </c>
      <c r="R9" s="17">
        <f t="shared" si="2"/>
        <v>57</v>
      </c>
      <c r="T9" s="17">
        <v>47</v>
      </c>
      <c r="U9" s="17">
        <v>35</v>
      </c>
      <c r="V9" s="17">
        <f t="shared" si="3"/>
        <v>82</v>
      </c>
    </row>
    <row r="10" spans="1:22" ht="18.75" customHeight="1" x14ac:dyDescent="0.2">
      <c r="B10" s="22"/>
      <c r="D10" s="13">
        <f t="shared" si="4"/>
        <v>7</v>
      </c>
      <c r="E10" s="14">
        <f t="shared" si="6"/>
        <v>300</v>
      </c>
      <c r="F10" s="14">
        <f t="shared" si="5"/>
        <v>350</v>
      </c>
      <c r="G10" s="16"/>
      <c r="H10" s="17">
        <v>26</v>
      </c>
      <c r="I10" s="17">
        <v>13</v>
      </c>
      <c r="J10" s="17">
        <f t="shared" si="0"/>
        <v>39</v>
      </c>
      <c r="L10" s="17">
        <v>31</v>
      </c>
      <c r="M10" s="17">
        <v>13</v>
      </c>
      <c r="N10" s="17">
        <f t="shared" si="1"/>
        <v>44</v>
      </c>
      <c r="P10" s="17">
        <v>40</v>
      </c>
      <c r="Q10" s="17">
        <v>28</v>
      </c>
      <c r="R10" s="17">
        <f t="shared" si="2"/>
        <v>68</v>
      </c>
      <c r="T10" s="17">
        <v>33</v>
      </c>
      <c r="U10" s="17">
        <v>40</v>
      </c>
      <c r="V10" s="17">
        <f t="shared" si="3"/>
        <v>73</v>
      </c>
    </row>
    <row r="11" spans="1:22" ht="18.75" customHeight="1" x14ac:dyDescent="0.2">
      <c r="B11" s="22"/>
      <c r="D11" s="13">
        <f t="shared" si="4"/>
        <v>8</v>
      </c>
      <c r="E11" s="14">
        <f t="shared" si="6"/>
        <v>350</v>
      </c>
      <c r="F11" s="14">
        <f t="shared" si="5"/>
        <v>400</v>
      </c>
      <c r="G11" s="16"/>
      <c r="H11" s="17">
        <v>21</v>
      </c>
      <c r="I11" s="17">
        <v>23</v>
      </c>
      <c r="J11" s="17">
        <f t="shared" si="0"/>
        <v>44</v>
      </c>
      <c r="L11" s="17">
        <v>49</v>
      </c>
      <c r="M11" s="17">
        <v>17</v>
      </c>
      <c r="N11" s="17">
        <f t="shared" si="1"/>
        <v>66</v>
      </c>
      <c r="P11" s="17">
        <v>42</v>
      </c>
      <c r="Q11" s="17">
        <v>32</v>
      </c>
      <c r="R11" s="17">
        <f t="shared" si="2"/>
        <v>74</v>
      </c>
      <c r="T11" s="17">
        <v>35</v>
      </c>
      <c r="U11" s="17">
        <v>39</v>
      </c>
      <c r="V11" s="17">
        <f t="shared" si="3"/>
        <v>74</v>
      </c>
    </row>
    <row r="12" spans="1:22" ht="18.75" customHeight="1" x14ac:dyDescent="0.2">
      <c r="B12" s="22"/>
      <c r="D12" s="13">
        <f t="shared" si="4"/>
        <v>9</v>
      </c>
      <c r="E12" s="14">
        <f t="shared" si="6"/>
        <v>400</v>
      </c>
      <c r="F12" s="14">
        <f t="shared" si="5"/>
        <v>450</v>
      </c>
      <c r="G12" s="16"/>
      <c r="H12" s="17">
        <v>19</v>
      </c>
      <c r="I12" s="17">
        <v>21</v>
      </c>
      <c r="J12" s="17">
        <f t="shared" si="0"/>
        <v>40</v>
      </c>
      <c r="L12" s="17">
        <v>28</v>
      </c>
      <c r="M12" s="17">
        <v>20</v>
      </c>
      <c r="N12" s="17">
        <f t="shared" si="1"/>
        <v>48</v>
      </c>
      <c r="P12" s="17">
        <v>42</v>
      </c>
      <c r="Q12" s="17">
        <v>26</v>
      </c>
      <c r="R12" s="17">
        <f t="shared" si="2"/>
        <v>68</v>
      </c>
      <c r="T12" s="17">
        <v>37</v>
      </c>
      <c r="U12" s="17">
        <v>37</v>
      </c>
      <c r="V12" s="17">
        <f t="shared" si="3"/>
        <v>74</v>
      </c>
    </row>
    <row r="13" spans="1:22" ht="18.75" customHeight="1" x14ac:dyDescent="0.2">
      <c r="B13" s="22"/>
      <c r="D13" s="13">
        <f t="shared" si="4"/>
        <v>10</v>
      </c>
      <c r="E13" s="14">
        <f t="shared" si="6"/>
        <v>450</v>
      </c>
      <c r="F13" s="14">
        <f t="shared" si="5"/>
        <v>500</v>
      </c>
      <c r="G13" s="16"/>
      <c r="H13" s="17">
        <v>25</v>
      </c>
      <c r="I13" s="17">
        <v>19</v>
      </c>
      <c r="J13" s="17">
        <f t="shared" si="0"/>
        <v>44</v>
      </c>
      <c r="L13" s="17">
        <v>39</v>
      </c>
      <c r="M13" s="17">
        <v>20</v>
      </c>
      <c r="N13" s="17">
        <f t="shared" si="1"/>
        <v>59</v>
      </c>
      <c r="P13" s="17">
        <v>36</v>
      </c>
      <c r="Q13" s="17">
        <v>28</v>
      </c>
      <c r="R13" s="17">
        <f t="shared" si="2"/>
        <v>64</v>
      </c>
      <c r="T13" s="17">
        <v>42</v>
      </c>
      <c r="U13" s="17">
        <v>26</v>
      </c>
      <c r="V13" s="17">
        <f t="shared" si="3"/>
        <v>68</v>
      </c>
    </row>
    <row r="14" spans="1:22" ht="18.75" customHeight="1" x14ac:dyDescent="0.2">
      <c r="B14" s="22"/>
      <c r="D14" s="13">
        <f t="shared" si="4"/>
        <v>11</v>
      </c>
      <c r="E14" s="14">
        <f t="shared" si="6"/>
        <v>500</v>
      </c>
      <c r="F14" s="14">
        <f t="shared" si="5"/>
        <v>550</v>
      </c>
      <c r="G14" s="16"/>
      <c r="H14" s="17">
        <v>16</v>
      </c>
      <c r="I14" s="17">
        <v>19</v>
      </c>
      <c r="J14" s="17">
        <f t="shared" si="0"/>
        <v>35</v>
      </c>
      <c r="L14" s="17">
        <v>39</v>
      </c>
      <c r="M14" s="17">
        <v>8</v>
      </c>
      <c r="N14" s="17">
        <f t="shared" si="1"/>
        <v>47</v>
      </c>
      <c r="P14" s="17">
        <v>30</v>
      </c>
      <c r="Q14" s="17">
        <v>25</v>
      </c>
      <c r="R14" s="17">
        <f t="shared" si="2"/>
        <v>55</v>
      </c>
      <c r="T14" s="17">
        <v>25</v>
      </c>
      <c r="U14" s="17">
        <v>35</v>
      </c>
      <c r="V14" s="17">
        <f t="shared" si="3"/>
        <v>60</v>
      </c>
    </row>
    <row r="15" spans="1:22" ht="18.75" customHeight="1" x14ac:dyDescent="0.2">
      <c r="B15" s="22"/>
      <c r="D15" s="13">
        <f t="shared" si="4"/>
        <v>12</v>
      </c>
      <c r="E15" s="14">
        <f t="shared" si="6"/>
        <v>550</v>
      </c>
      <c r="F15" s="14">
        <f t="shared" si="5"/>
        <v>600</v>
      </c>
      <c r="G15" s="16"/>
      <c r="H15" s="17">
        <v>10</v>
      </c>
      <c r="I15" s="17">
        <v>13</v>
      </c>
      <c r="J15" s="17">
        <f t="shared" si="0"/>
        <v>23</v>
      </c>
      <c r="L15" s="17">
        <v>36</v>
      </c>
      <c r="M15" s="17">
        <v>10</v>
      </c>
      <c r="N15" s="17">
        <f t="shared" si="1"/>
        <v>46</v>
      </c>
      <c r="P15" s="17">
        <v>21</v>
      </c>
      <c r="Q15" s="17">
        <v>26</v>
      </c>
      <c r="R15" s="17">
        <f t="shared" si="2"/>
        <v>47</v>
      </c>
      <c r="T15" s="17">
        <v>21</v>
      </c>
      <c r="U15" s="17">
        <v>27</v>
      </c>
      <c r="V15" s="17">
        <f t="shared" si="3"/>
        <v>48</v>
      </c>
    </row>
    <row r="16" spans="1:22" ht="18.75" customHeight="1" x14ac:dyDescent="0.2">
      <c r="B16" s="22"/>
      <c r="D16" s="13">
        <f t="shared" si="4"/>
        <v>13</v>
      </c>
      <c r="E16" s="14">
        <f t="shared" si="6"/>
        <v>600</v>
      </c>
      <c r="F16" s="14">
        <f t="shared" si="5"/>
        <v>650</v>
      </c>
      <c r="G16" s="16"/>
      <c r="H16" s="17">
        <v>0</v>
      </c>
      <c r="I16" s="17">
        <v>1</v>
      </c>
      <c r="J16" s="17">
        <f t="shared" si="0"/>
        <v>1</v>
      </c>
      <c r="L16" s="17">
        <v>25</v>
      </c>
      <c r="M16" s="17">
        <v>5</v>
      </c>
      <c r="N16" s="17">
        <f t="shared" si="1"/>
        <v>30</v>
      </c>
      <c r="P16" s="17">
        <v>19</v>
      </c>
      <c r="Q16" s="17">
        <v>14</v>
      </c>
      <c r="R16" s="17">
        <f t="shared" si="2"/>
        <v>33</v>
      </c>
      <c r="T16" s="17">
        <v>14</v>
      </c>
      <c r="U16" s="17">
        <v>18</v>
      </c>
      <c r="V16" s="17">
        <f t="shared" si="3"/>
        <v>32</v>
      </c>
    </row>
    <row r="17" spans="2:22" ht="18.75" customHeight="1" x14ac:dyDescent="0.2">
      <c r="B17" s="22"/>
      <c r="D17" s="13">
        <f t="shared" si="4"/>
        <v>14</v>
      </c>
      <c r="E17" s="14">
        <f t="shared" si="6"/>
        <v>650</v>
      </c>
      <c r="F17" s="14">
        <f t="shared" si="5"/>
        <v>700</v>
      </c>
      <c r="G17" s="16"/>
      <c r="H17" s="17">
        <v>1</v>
      </c>
      <c r="I17" s="17">
        <v>0</v>
      </c>
      <c r="J17" s="17">
        <f t="shared" si="0"/>
        <v>1</v>
      </c>
      <c r="L17" s="17">
        <v>6</v>
      </c>
      <c r="M17" s="17">
        <v>2</v>
      </c>
      <c r="N17" s="17">
        <f t="shared" si="1"/>
        <v>8</v>
      </c>
      <c r="P17" s="17">
        <v>10</v>
      </c>
      <c r="Q17" s="17">
        <v>8</v>
      </c>
      <c r="R17" s="17">
        <f t="shared" si="2"/>
        <v>18</v>
      </c>
      <c r="T17" s="17">
        <v>8</v>
      </c>
      <c r="U17" s="17">
        <v>21</v>
      </c>
      <c r="V17" s="17">
        <f t="shared" si="3"/>
        <v>29</v>
      </c>
    </row>
    <row r="18" spans="2:22" ht="18.75" customHeight="1" x14ac:dyDescent="0.2">
      <c r="B18" s="22"/>
      <c r="D18" s="13">
        <f t="shared" si="4"/>
        <v>15</v>
      </c>
      <c r="E18" s="14">
        <f t="shared" si="6"/>
        <v>700</v>
      </c>
      <c r="F18" s="14">
        <f t="shared" si="5"/>
        <v>750</v>
      </c>
      <c r="G18" s="16"/>
      <c r="H18" s="17">
        <v>0</v>
      </c>
      <c r="I18" s="17">
        <v>0</v>
      </c>
      <c r="J18" s="17">
        <f t="shared" si="0"/>
        <v>0</v>
      </c>
      <c r="L18" s="17">
        <v>0</v>
      </c>
      <c r="M18" s="17">
        <v>0</v>
      </c>
      <c r="N18" s="17">
        <f t="shared" si="1"/>
        <v>0</v>
      </c>
      <c r="P18" s="17">
        <v>5</v>
      </c>
      <c r="Q18" s="17">
        <v>4</v>
      </c>
      <c r="R18" s="17">
        <f t="shared" si="2"/>
        <v>9</v>
      </c>
      <c r="T18" s="17">
        <v>14</v>
      </c>
      <c r="U18" s="17">
        <v>8</v>
      </c>
      <c r="V18" s="17">
        <f t="shared" si="3"/>
        <v>22</v>
      </c>
    </row>
    <row r="19" spans="2:22" ht="18.75" customHeight="1" x14ac:dyDescent="0.2">
      <c r="B19" s="22"/>
      <c r="D19" s="13">
        <f t="shared" si="4"/>
        <v>16</v>
      </c>
      <c r="E19" s="14">
        <f t="shared" si="6"/>
        <v>750</v>
      </c>
      <c r="F19" s="14">
        <f t="shared" si="5"/>
        <v>800</v>
      </c>
      <c r="G19" s="16"/>
      <c r="H19" s="17">
        <v>0</v>
      </c>
      <c r="I19" s="17">
        <v>0</v>
      </c>
      <c r="J19" s="17">
        <f t="shared" si="0"/>
        <v>0</v>
      </c>
      <c r="L19" s="17">
        <v>1</v>
      </c>
      <c r="M19" s="17">
        <v>0</v>
      </c>
      <c r="N19" s="17">
        <f t="shared" si="1"/>
        <v>1</v>
      </c>
      <c r="P19" s="17">
        <v>2</v>
      </c>
      <c r="Q19" s="17">
        <v>2</v>
      </c>
      <c r="R19" s="17">
        <f t="shared" si="2"/>
        <v>4</v>
      </c>
      <c r="T19" s="17">
        <v>6</v>
      </c>
      <c r="U19" s="17">
        <v>4</v>
      </c>
      <c r="V19" s="17">
        <f t="shared" si="3"/>
        <v>10</v>
      </c>
    </row>
    <row r="20" spans="2:22" ht="18.75" customHeight="1" x14ac:dyDescent="0.2">
      <c r="B20" s="22"/>
      <c r="D20" s="13">
        <f t="shared" si="4"/>
        <v>17</v>
      </c>
      <c r="E20" s="14">
        <f t="shared" si="6"/>
        <v>800</v>
      </c>
      <c r="F20" s="14">
        <f t="shared" si="5"/>
        <v>850</v>
      </c>
      <c r="G20" s="16"/>
      <c r="H20" s="17">
        <v>0</v>
      </c>
      <c r="I20" s="17">
        <v>0</v>
      </c>
      <c r="J20" s="17">
        <f t="shared" si="0"/>
        <v>0</v>
      </c>
      <c r="L20" s="17">
        <v>1</v>
      </c>
      <c r="M20" s="17">
        <v>0</v>
      </c>
      <c r="N20" s="17">
        <f t="shared" si="1"/>
        <v>1</v>
      </c>
      <c r="P20" s="17">
        <v>1</v>
      </c>
      <c r="Q20" s="17">
        <v>0</v>
      </c>
      <c r="R20" s="17">
        <f t="shared" si="2"/>
        <v>1</v>
      </c>
      <c r="T20" s="17">
        <v>1</v>
      </c>
      <c r="U20" s="17">
        <v>2</v>
      </c>
      <c r="V20" s="17">
        <f t="shared" si="3"/>
        <v>3</v>
      </c>
    </row>
    <row r="21" spans="2:22" ht="18.75" customHeight="1" x14ac:dyDescent="0.2">
      <c r="B21" s="22"/>
      <c r="D21" s="13">
        <f t="shared" si="4"/>
        <v>18</v>
      </c>
      <c r="E21" s="14">
        <f t="shared" si="6"/>
        <v>850</v>
      </c>
      <c r="F21" s="14">
        <f t="shared" si="5"/>
        <v>900</v>
      </c>
      <c r="G21" s="16"/>
      <c r="H21" s="17">
        <v>1</v>
      </c>
      <c r="I21" s="17">
        <v>0</v>
      </c>
      <c r="J21" s="17">
        <f t="shared" si="0"/>
        <v>1</v>
      </c>
      <c r="L21" s="17">
        <v>0</v>
      </c>
      <c r="M21" s="17">
        <v>0</v>
      </c>
      <c r="N21" s="17">
        <f t="shared" si="1"/>
        <v>0</v>
      </c>
      <c r="P21" s="17">
        <v>0</v>
      </c>
      <c r="Q21" s="17">
        <v>0</v>
      </c>
      <c r="R21" s="17">
        <f t="shared" si="2"/>
        <v>0</v>
      </c>
      <c r="T21" s="17">
        <v>1</v>
      </c>
      <c r="U21" s="17">
        <v>0</v>
      </c>
      <c r="V21" s="17">
        <f t="shared" si="3"/>
        <v>1</v>
      </c>
    </row>
    <row r="22" spans="2:22" ht="18.75" customHeight="1" x14ac:dyDescent="0.2">
      <c r="B22" s="22"/>
      <c r="D22" s="13">
        <f t="shared" si="4"/>
        <v>19</v>
      </c>
      <c r="E22" s="14">
        <f t="shared" si="6"/>
        <v>900</v>
      </c>
      <c r="F22" s="14">
        <f t="shared" si="5"/>
        <v>950</v>
      </c>
      <c r="G22" s="16"/>
      <c r="H22" s="17">
        <v>0</v>
      </c>
      <c r="I22" s="17">
        <v>0</v>
      </c>
      <c r="J22" s="17">
        <f t="shared" si="0"/>
        <v>0</v>
      </c>
      <c r="L22" s="17">
        <v>1</v>
      </c>
      <c r="M22" s="17">
        <v>0</v>
      </c>
      <c r="N22" s="17">
        <f t="shared" si="1"/>
        <v>1</v>
      </c>
      <c r="P22" s="17">
        <v>2</v>
      </c>
      <c r="Q22" s="17">
        <v>0</v>
      </c>
      <c r="R22" s="17">
        <f t="shared" si="2"/>
        <v>2</v>
      </c>
      <c r="T22" s="17">
        <v>5</v>
      </c>
      <c r="U22" s="17">
        <v>2</v>
      </c>
      <c r="V22" s="17">
        <f t="shared" si="3"/>
        <v>7</v>
      </c>
    </row>
    <row r="23" spans="2:22" ht="18.75" customHeight="1" x14ac:dyDescent="0.2">
      <c r="B23" s="22"/>
      <c r="D23" s="13">
        <f t="shared" si="4"/>
        <v>20</v>
      </c>
      <c r="E23" s="14">
        <f t="shared" si="6"/>
        <v>950</v>
      </c>
      <c r="F23" s="14">
        <f t="shared" si="5"/>
        <v>1000</v>
      </c>
      <c r="G23" s="16"/>
      <c r="H23" s="17">
        <v>0</v>
      </c>
      <c r="I23" s="17">
        <v>0</v>
      </c>
      <c r="J23" s="17">
        <f t="shared" si="0"/>
        <v>0</v>
      </c>
      <c r="L23" s="17">
        <v>1</v>
      </c>
      <c r="M23" s="17">
        <v>1</v>
      </c>
      <c r="N23" s="17">
        <f t="shared" si="1"/>
        <v>2</v>
      </c>
      <c r="P23" s="17">
        <v>4</v>
      </c>
      <c r="Q23" s="17">
        <v>4</v>
      </c>
      <c r="R23" s="17">
        <f t="shared" si="2"/>
        <v>8</v>
      </c>
      <c r="T23" s="17">
        <v>4</v>
      </c>
      <c r="U23" s="17">
        <v>11</v>
      </c>
      <c r="V23" s="17">
        <f t="shared" si="3"/>
        <v>15</v>
      </c>
    </row>
    <row r="24" spans="2:22" ht="18.75" customHeight="1" x14ac:dyDescent="0.2">
      <c r="B24" s="22"/>
      <c r="D24" s="13">
        <f t="shared" si="4"/>
        <v>21</v>
      </c>
      <c r="E24" s="14">
        <f t="shared" si="6"/>
        <v>1000</v>
      </c>
      <c r="F24" s="14">
        <f t="shared" si="5"/>
        <v>1050</v>
      </c>
      <c r="G24" s="16"/>
      <c r="H24" s="17">
        <v>1</v>
      </c>
      <c r="I24" s="17">
        <v>0</v>
      </c>
      <c r="J24" s="17">
        <f t="shared" si="0"/>
        <v>1</v>
      </c>
      <c r="L24" s="17">
        <v>5</v>
      </c>
      <c r="M24" s="17">
        <v>2</v>
      </c>
      <c r="N24" s="17">
        <f t="shared" si="1"/>
        <v>7</v>
      </c>
      <c r="P24" s="17">
        <v>8</v>
      </c>
      <c r="Q24" s="17">
        <v>12</v>
      </c>
      <c r="R24" s="17">
        <f t="shared" si="2"/>
        <v>20</v>
      </c>
      <c r="T24" s="17">
        <v>16</v>
      </c>
      <c r="U24" s="17">
        <v>17</v>
      </c>
      <c r="V24" s="17">
        <f t="shared" si="3"/>
        <v>33</v>
      </c>
    </row>
    <row r="25" spans="2:22" ht="18.75" customHeight="1" x14ac:dyDescent="0.2">
      <c r="B25" s="22"/>
      <c r="D25" s="13">
        <f t="shared" si="4"/>
        <v>22</v>
      </c>
      <c r="E25" s="14">
        <f t="shared" si="6"/>
        <v>1050</v>
      </c>
      <c r="F25" s="14">
        <f t="shared" si="5"/>
        <v>1100</v>
      </c>
      <c r="G25" s="16"/>
      <c r="H25" s="17">
        <v>4</v>
      </c>
      <c r="I25" s="17">
        <v>3</v>
      </c>
      <c r="J25" s="17">
        <f t="shared" si="0"/>
        <v>7</v>
      </c>
      <c r="L25" s="17">
        <v>18</v>
      </c>
      <c r="M25" s="17">
        <v>9</v>
      </c>
      <c r="N25" s="17">
        <f t="shared" si="1"/>
        <v>27</v>
      </c>
      <c r="P25" s="17">
        <v>28</v>
      </c>
      <c r="Q25" s="17">
        <v>12</v>
      </c>
      <c r="R25" s="17">
        <f t="shared" si="2"/>
        <v>40</v>
      </c>
      <c r="T25" s="17">
        <v>17</v>
      </c>
      <c r="U25" s="17">
        <v>20</v>
      </c>
      <c r="V25" s="17">
        <f t="shared" si="3"/>
        <v>37</v>
      </c>
    </row>
    <row r="26" spans="2:22" ht="18.75" customHeight="1" x14ac:dyDescent="0.2">
      <c r="B26" s="22"/>
      <c r="D26" s="13">
        <f t="shared" si="4"/>
        <v>23</v>
      </c>
      <c r="E26" s="14">
        <f t="shared" si="6"/>
        <v>1100</v>
      </c>
      <c r="F26" s="14">
        <f t="shared" si="5"/>
        <v>1150</v>
      </c>
      <c r="G26" s="16"/>
      <c r="H26" s="17">
        <v>19</v>
      </c>
      <c r="I26" s="17">
        <v>14</v>
      </c>
      <c r="J26" s="17">
        <f t="shared" si="0"/>
        <v>33</v>
      </c>
      <c r="L26" s="17">
        <v>27</v>
      </c>
      <c r="M26" s="17">
        <v>8</v>
      </c>
      <c r="N26" s="17">
        <f t="shared" si="1"/>
        <v>35</v>
      </c>
      <c r="P26" s="17">
        <v>26</v>
      </c>
      <c r="Q26" s="17">
        <v>12</v>
      </c>
      <c r="R26" s="17">
        <f t="shared" si="2"/>
        <v>38</v>
      </c>
      <c r="T26" s="17">
        <v>19</v>
      </c>
      <c r="U26" s="17">
        <v>27</v>
      </c>
      <c r="V26" s="17">
        <f t="shared" si="3"/>
        <v>46</v>
      </c>
    </row>
    <row r="27" spans="2:22" ht="18.75" customHeight="1" x14ac:dyDescent="0.2">
      <c r="B27" s="22"/>
      <c r="D27" s="13">
        <f t="shared" si="4"/>
        <v>24</v>
      </c>
      <c r="E27" s="14">
        <f t="shared" si="6"/>
        <v>1150</v>
      </c>
      <c r="F27" s="14">
        <f t="shared" si="5"/>
        <v>1200</v>
      </c>
      <c r="G27" s="16"/>
      <c r="H27" s="17">
        <v>24</v>
      </c>
      <c r="I27" s="17">
        <v>16</v>
      </c>
      <c r="J27" s="17">
        <f t="shared" si="0"/>
        <v>40</v>
      </c>
      <c r="L27" s="17">
        <v>36</v>
      </c>
      <c r="M27" s="17">
        <v>10</v>
      </c>
      <c r="N27" s="17">
        <f t="shared" si="1"/>
        <v>46</v>
      </c>
      <c r="P27" s="17">
        <v>33</v>
      </c>
      <c r="Q27" s="17">
        <v>15</v>
      </c>
      <c r="R27" s="17">
        <f t="shared" si="2"/>
        <v>48</v>
      </c>
      <c r="T27" s="17">
        <v>23</v>
      </c>
      <c r="U27" s="17">
        <v>17</v>
      </c>
      <c r="V27" s="17">
        <f t="shared" si="3"/>
        <v>40</v>
      </c>
    </row>
    <row r="28" spans="2:22" ht="18.75" customHeight="1" x14ac:dyDescent="0.2">
      <c r="B28" s="22"/>
      <c r="D28" s="13">
        <f t="shared" si="4"/>
        <v>25</v>
      </c>
      <c r="E28" s="14">
        <f t="shared" si="6"/>
        <v>1200</v>
      </c>
      <c r="F28" s="14">
        <f t="shared" si="5"/>
        <v>1250</v>
      </c>
      <c r="H28" s="17">
        <v>21</v>
      </c>
      <c r="I28" s="17">
        <v>15</v>
      </c>
      <c r="J28" s="17">
        <f t="shared" si="0"/>
        <v>36</v>
      </c>
      <c r="L28" s="17">
        <v>25</v>
      </c>
      <c r="M28" s="17">
        <v>16</v>
      </c>
      <c r="N28" s="17">
        <f t="shared" si="1"/>
        <v>41</v>
      </c>
      <c r="P28" s="17">
        <v>37</v>
      </c>
      <c r="Q28" s="17">
        <v>17</v>
      </c>
      <c r="R28" s="17">
        <f t="shared" si="2"/>
        <v>54</v>
      </c>
      <c r="T28" s="17">
        <v>20</v>
      </c>
      <c r="U28" s="17">
        <v>26</v>
      </c>
      <c r="V28" s="17">
        <f t="shared" si="3"/>
        <v>46</v>
      </c>
    </row>
    <row r="29" spans="2:22" ht="18.75" customHeight="1" x14ac:dyDescent="0.2">
      <c r="B29" s="22"/>
      <c r="D29" s="13">
        <f t="shared" si="4"/>
        <v>26</v>
      </c>
      <c r="E29" s="14">
        <f t="shared" si="6"/>
        <v>1250</v>
      </c>
      <c r="F29" s="14">
        <f t="shared" si="5"/>
        <v>1300</v>
      </c>
      <c r="H29" s="17">
        <v>26</v>
      </c>
      <c r="I29" s="17">
        <v>14</v>
      </c>
      <c r="J29" s="17">
        <f t="shared" si="0"/>
        <v>40</v>
      </c>
      <c r="L29" s="17">
        <v>30</v>
      </c>
      <c r="M29" s="17">
        <v>19</v>
      </c>
      <c r="N29" s="17">
        <f t="shared" si="1"/>
        <v>49</v>
      </c>
      <c r="P29" s="17">
        <v>37</v>
      </c>
      <c r="Q29" s="17">
        <v>26</v>
      </c>
      <c r="R29" s="17">
        <f t="shared" si="2"/>
        <v>63</v>
      </c>
      <c r="T29" s="17">
        <v>33</v>
      </c>
      <c r="U29" s="17">
        <v>33</v>
      </c>
      <c r="V29" s="17">
        <f t="shared" si="3"/>
        <v>66</v>
      </c>
    </row>
    <row r="30" spans="2:22" ht="18.75" customHeight="1" x14ac:dyDescent="0.2">
      <c r="B30" s="22"/>
      <c r="D30" s="13">
        <f t="shared" si="4"/>
        <v>27</v>
      </c>
      <c r="E30" s="14">
        <f t="shared" si="6"/>
        <v>1300</v>
      </c>
      <c r="F30" s="14">
        <f t="shared" si="5"/>
        <v>1350</v>
      </c>
      <c r="H30" s="17">
        <v>24</v>
      </c>
      <c r="I30" s="17">
        <v>18</v>
      </c>
      <c r="J30" s="17">
        <f t="shared" si="0"/>
        <v>42</v>
      </c>
      <c r="L30" s="17">
        <v>32</v>
      </c>
      <c r="M30" s="17">
        <v>18</v>
      </c>
      <c r="N30" s="17">
        <f t="shared" si="1"/>
        <v>50</v>
      </c>
      <c r="P30" s="17">
        <v>33</v>
      </c>
      <c r="Q30" s="17">
        <v>28</v>
      </c>
      <c r="R30" s="17">
        <f t="shared" si="2"/>
        <v>61</v>
      </c>
      <c r="T30" s="17">
        <v>42</v>
      </c>
      <c r="U30" s="17">
        <v>33</v>
      </c>
      <c r="V30" s="17">
        <f t="shared" si="3"/>
        <v>75</v>
      </c>
    </row>
    <row r="31" spans="2:22" ht="18.75" customHeight="1" x14ac:dyDescent="0.2">
      <c r="B31" s="22"/>
      <c r="D31" s="13">
        <f t="shared" si="4"/>
        <v>28</v>
      </c>
      <c r="E31" s="14">
        <f t="shared" si="6"/>
        <v>1350</v>
      </c>
      <c r="F31" s="14">
        <f t="shared" si="5"/>
        <v>1400</v>
      </c>
      <c r="H31" s="17">
        <v>26</v>
      </c>
      <c r="I31" s="17">
        <v>13</v>
      </c>
      <c r="J31" s="17">
        <f t="shared" si="0"/>
        <v>39</v>
      </c>
      <c r="L31" s="17">
        <v>30</v>
      </c>
      <c r="M31" s="17">
        <v>18</v>
      </c>
      <c r="N31" s="17">
        <f t="shared" si="1"/>
        <v>48</v>
      </c>
      <c r="P31" s="17">
        <v>34</v>
      </c>
      <c r="Q31" s="17">
        <v>23</v>
      </c>
      <c r="R31" s="17">
        <f t="shared" si="2"/>
        <v>57</v>
      </c>
      <c r="T31" s="17">
        <v>31</v>
      </c>
      <c r="U31" s="17">
        <v>37</v>
      </c>
      <c r="V31" s="17">
        <f t="shared" si="3"/>
        <v>68</v>
      </c>
    </row>
    <row r="32" spans="2:22" ht="18.75" customHeight="1" x14ac:dyDescent="0.2">
      <c r="B32" s="22"/>
      <c r="D32" s="13">
        <f t="shared" si="4"/>
        <v>29</v>
      </c>
      <c r="E32" s="14">
        <f t="shared" si="6"/>
        <v>1400</v>
      </c>
      <c r="F32" s="14">
        <f t="shared" si="5"/>
        <v>1450</v>
      </c>
      <c r="H32" s="17">
        <v>29</v>
      </c>
      <c r="I32" s="17">
        <v>10</v>
      </c>
      <c r="J32" s="17">
        <f t="shared" si="0"/>
        <v>39</v>
      </c>
      <c r="L32" s="17">
        <v>32</v>
      </c>
      <c r="M32" s="17">
        <v>22</v>
      </c>
      <c r="N32" s="17">
        <f t="shared" si="1"/>
        <v>54</v>
      </c>
      <c r="P32" s="17">
        <v>32</v>
      </c>
      <c r="Q32" s="17">
        <v>23</v>
      </c>
      <c r="R32" s="17">
        <f t="shared" si="2"/>
        <v>55</v>
      </c>
      <c r="T32" s="17">
        <v>29</v>
      </c>
      <c r="U32" s="17">
        <v>35</v>
      </c>
      <c r="V32" s="17">
        <f t="shared" si="3"/>
        <v>64</v>
      </c>
    </row>
    <row r="33" spans="2:22" ht="18" customHeight="1" x14ac:dyDescent="0.2">
      <c r="B33" s="22"/>
      <c r="D33" s="13">
        <f t="shared" si="4"/>
        <v>30</v>
      </c>
      <c r="E33" s="14">
        <f t="shared" si="6"/>
        <v>1450</v>
      </c>
      <c r="F33" s="14">
        <f t="shared" si="5"/>
        <v>1500</v>
      </c>
      <c r="H33" s="17">
        <v>21</v>
      </c>
      <c r="I33" s="17">
        <v>6</v>
      </c>
      <c r="J33" s="17">
        <f t="shared" si="0"/>
        <v>27</v>
      </c>
      <c r="L33" s="17">
        <v>26</v>
      </c>
      <c r="M33" s="17">
        <v>17</v>
      </c>
      <c r="N33" s="17">
        <f t="shared" si="1"/>
        <v>43</v>
      </c>
      <c r="P33" s="17">
        <v>37</v>
      </c>
      <c r="Q33" s="17">
        <v>20</v>
      </c>
      <c r="R33" s="17">
        <f t="shared" si="2"/>
        <v>57</v>
      </c>
      <c r="T33" s="17">
        <v>43</v>
      </c>
      <c r="U33" s="17">
        <v>27</v>
      </c>
      <c r="V33" s="17">
        <f t="shared" si="3"/>
        <v>70</v>
      </c>
    </row>
    <row r="34" spans="2:22" ht="18" customHeight="1" x14ac:dyDescent="0.2">
      <c r="B34" s="22"/>
      <c r="D34" s="13">
        <f t="shared" si="4"/>
        <v>31</v>
      </c>
      <c r="E34" s="14">
        <f t="shared" si="6"/>
        <v>1500</v>
      </c>
      <c r="F34" s="14">
        <f t="shared" si="5"/>
        <v>1550</v>
      </c>
      <c r="H34" s="17">
        <v>23</v>
      </c>
      <c r="I34" s="17">
        <v>12</v>
      </c>
      <c r="J34" s="17">
        <f t="shared" si="0"/>
        <v>35</v>
      </c>
      <c r="L34" s="17">
        <v>36</v>
      </c>
      <c r="M34" s="17">
        <v>16</v>
      </c>
      <c r="N34" s="17">
        <f t="shared" si="1"/>
        <v>52</v>
      </c>
      <c r="P34" s="17">
        <v>38</v>
      </c>
      <c r="Q34" s="17">
        <v>22</v>
      </c>
      <c r="R34" s="17">
        <f t="shared" si="2"/>
        <v>60</v>
      </c>
      <c r="T34" s="17">
        <v>30</v>
      </c>
      <c r="U34" s="17">
        <v>33</v>
      </c>
      <c r="V34" s="17">
        <f t="shared" si="3"/>
        <v>63</v>
      </c>
    </row>
    <row r="35" spans="2:22" ht="18" customHeight="1" x14ac:dyDescent="0.2">
      <c r="B35" s="22"/>
      <c r="D35" s="13">
        <f t="shared" si="4"/>
        <v>32</v>
      </c>
      <c r="E35" s="14">
        <f t="shared" si="6"/>
        <v>1550</v>
      </c>
      <c r="F35" s="14">
        <f>(B3-31)*B4+F34</f>
        <v>1583</v>
      </c>
      <c r="H35" s="17">
        <v>15</v>
      </c>
      <c r="I35" s="17">
        <v>7</v>
      </c>
      <c r="J35" s="17">
        <f t="shared" si="0"/>
        <v>22</v>
      </c>
      <c r="L35" s="17">
        <v>20</v>
      </c>
      <c r="M35" s="17">
        <v>11</v>
      </c>
      <c r="N35" s="17">
        <f t="shared" si="1"/>
        <v>31</v>
      </c>
      <c r="P35" s="17">
        <v>20</v>
      </c>
      <c r="Q35" s="17">
        <v>16</v>
      </c>
      <c r="R35" s="17">
        <f t="shared" si="2"/>
        <v>36</v>
      </c>
      <c r="T35" s="17">
        <v>29</v>
      </c>
      <c r="U35" s="17">
        <v>24</v>
      </c>
      <c r="V35" s="17">
        <f t="shared" si="3"/>
        <v>53</v>
      </c>
    </row>
  </sheetData>
  <mergeCells count="5">
    <mergeCell ref="H1:V1"/>
    <mergeCell ref="H2:J2"/>
    <mergeCell ref="L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8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21.33203125" bestFit="1" customWidth="1"/>
    <col min="2" max="2" width="6.6640625" style="18" bestFit="1" customWidth="1"/>
    <col min="3" max="3" width="3.6640625" bestFit="1" customWidth="1"/>
    <col min="4" max="4" width="15" style="19" bestFit="1" customWidth="1"/>
    <col min="5" max="5" width="18.1640625" style="18" bestFit="1" customWidth="1"/>
    <col min="6" max="6" width="18.6640625" style="20" bestFit="1" customWidth="1"/>
    <col min="7" max="7" width="3.6640625" bestFit="1" customWidth="1"/>
    <col min="8" max="10" width="13" style="19" bestFit="1" customWidth="1"/>
    <col min="11" max="11" width="3.6640625" bestFit="1" customWidth="1"/>
    <col min="12" max="14" width="13" style="19" bestFit="1" customWidth="1"/>
    <col min="15" max="15" width="3.6640625" bestFit="1" customWidth="1"/>
    <col min="16" max="18" width="13" style="19" bestFit="1" customWidth="1"/>
    <col min="19" max="19" width="3.6640625" bestFit="1" customWidth="1"/>
    <col min="20" max="22" width="13" style="19" bestFit="1" customWidth="1"/>
  </cols>
  <sheetData>
    <row r="1" spans="1:22" ht="18" customHeight="1" x14ac:dyDescent="0.2">
      <c r="A1" s="1" t="s">
        <v>0</v>
      </c>
      <c r="B1" s="2">
        <v>1309.090909090909</v>
      </c>
      <c r="D1" s="3"/>
      <c r="E1" s="4"/>
      <c r="F1" s="4"/>
      <c r="H1" s="25" t="s">
        <v>1</v>
      </c>
      <c r="I1" s="25"/>
      <c r="J1" s="25"/>
      <c r="K1" s="26"/>
      <c r="L1" s="25"/>
      <c r="M1" s="25"/>
      <c r="N1" s="25"/>
      <c r="O1" s="26"/>
      <c r="P1" s="25"/>
      <c r="Q1" s="25"/>
      <c r="R1" s="25"/>
      <c r="S1" s="26"/>
      <c r="T1" s="25"/>
      <c r="U1" s="25"/>
      <c r="V1" s="25"/>
    </row>
    <row r="2" spans="1:22" ht="18" customHeight="1" x14ac:dyDescent="0.2">
      <c r="A2" s="1" t="s">
        <v>2</v>
      </c>
      <c r="B2" s="2">
        <v>1745.4545454545455</v>
      </c>
      <c r="D2" s="3"/>
      <c r="E2" s="4"/>
      <c r="F2" s="4"/>
      <c r="H2" s="27" t="s">
        <v>3</v>
      </c>
      <c r="I2" s="27"/>
      <c r="J2" s="27"/>
      <c r="L2" s="27" t="s">
        <v>4</v>
      </c>
      <c r="M2" s="27"/>
      <c r="N2" s="27"/>
      <c r="P2" s="27" t="s">
        <v>5</v>
      </c>
      <c r="Q2" s="27"/>
      <c r="R2" s="27"/>
      <c r="T2" s="27" t="s">
        <v>6</v>
      </c>
      <c r="U2" s="27"/>
      <c r="V2" s="27"/>
    </row>
    <row r="3" spans="1:22" ht="18" customHeight="1" x14ac:dyDescent="0.2">
      <c r="A3" s="1" t="s">
        <v>7</v>
      </c>
      <c r="B3" s="2">
        <v>24</v>
      </c>
      <c r="D3" s="5" t="s">
        <v>8</v>
      </c>
      <c r="E3" s="6" t="s">
        <v>9</v>
      </c>
      <c r="F3" s="7" t="s">
        <v>10</v>
      </c>
      <c r="G3" s="8"/>
      <c r="H3" s="9" t="s">
        <v>11</v>
      </c>
      <c r="I3" s="10" t="s">
        <v>12</v>
      </c>
      <c r="J3" s="11" t="s">
        <v>13</v>
      </c>
      <c r="L3" s="9" t="s">
        <v>11</v>
      </c>
      <c r="M3" s="10" t="s">
        <v>12</v>
      </c>
      <c r="N3" s="11" t="s">
        <v>13</v>
      </c>
      <c r="P3" s="9" t="s">
        <v>11</v>
      </c>
      <c r="Q3" s="10" t="s">
        <v>12</v>
      </c>
      <c r="R3" s="11" t="s">
        <v>13</v>
      </c>
      <c r="T3" s="9" t="s">
        <v>11</v>
      </c>
      <c r="U3" s="10" t="s">
        <v>12</v>
      </c>
      <c r="V3" s="11" t="s">
        <v>13</v>
      </c>
    </row>
    <row r="4" spans="1:22" ht="18" customHeight="1" x14ac:dyDescent="0.2">
      <c r="A4" s="1" t="s">
        <v>14</v>
      </c>
      <c r="B4" s="12">
        <f>B1/B3</f>
        <v>54.54545454545454</v>
      </c>
      <c r="D4" s="13">
        <v>1</v>
      </c>
      <c r="E4" s="14">
        <v>0</v>
      </c>
      <c r="F4" s="15">
        <v>54.54545454545454</v>
      </c>
      <c r="G4" s="16"/>
      <c r="H4" s="17">
        <v>23</v>
      </c>
      <c r="I4" s="17">
        <v>24</v>
      </c>
      <c r="J4" s="17">
        <f t="shared" ref="J4:J27" si="0">SUM(H4:I4)</f>
        <v>47</v>
      </c>
      <c r="L4" s="17">
        <v>35</v>
      </c>
      <c r="M4" s="17">
        <v>22</v>
      </c>
      <c r="N4" s="17">
        <f t="shared" ref="N4:N27" si="1">SUM(L4:M4)</f>
        <v>57</v>
      </c>
      <c r="P4" s="17">
        <v>50</v>
      </c>
      <c r="Q4" s="17">
        <v>20</v>
      </c>
      <c r="R4" s="17">
        <f t="shared" ref="R4:R27" si="2">SUM(P4:Q4)</f>
        <v>70</v>
      </c>
      <c r="T4" s="17">
        <v>55</v>
      </c>
      <c r="U4" s="17">
        <v>20</v>
      </c>
      <c r="V4" s="17">
        <f t="shared" ref="V4:V27" si="3">SUM(T4:U4)</f>
        <v>75</v>
      </c>
    </row>
    <row r="5" spans="1:22" ht="18" customHeight="1" x14ac:dyDescent="0.2">
      <c r="B5" s="4"/>
      <c r="D5" s="13">
        <v>2</v>
      </c>
      <c r="E5" s="15">
        <v>54.54545454545454</v>
      </c>
      <c r="F5" s="15">
        <v>109.09090909090908</v>
      </c>
      <c r="G5" s="16"/>
      <c r="H5" s="17">
        <v>19</v>
      </c>
      <c r="I5" s="17">
        <v>14</v>
      </c>
      <c r="J5" s="17">
        <f t="shared" si="0"/>
        <v>33</v>
      </c>
      <c r="L5" s="17">
        <v>37</v>
      </c>
      <c r="M5" s="17">
        <v>14</v>
      </c>
      <c r="N5" s="17">
        <f t="shared" si="1"/>
        <v>51</v>
      </c>
      <c r="P5" s="17">
        <v>42</v>
      </c>
      <c r="Q5" s="17">
        <v>14</v>
      </c>
      <c r="R5" s="17">
        <f t="shared" si="2"/>
        <v>56</v>
      </c>
      <c r="T5" s="17">
        <v>53</v>
      </c>
      <c r="U5" s="17">
        <v>15</v>
      </c>
      <c r="V5" s="17">
        <f t="shared" si="3"/>
        <v>68</v>
      </c>
    </row>
    <row r="6" spans="1:22" ht="18" customHeight="1" x14ac:dyDescent="0.2">
      <c r="B6" s="4"/>
      <c r="D6" s="13">
        <v>3</v>
      </c>
      <c r="E6" s="15">
        <v>109.09090909090908</v>
      </c>
      <c r="F6" s="15">
        <v>163.63636363636363</v>
      </c>
      <c r="G6" s="16"/>
      <c r="H6" s="17">
        <v>15</v>
      </c>
      <c r="I6" s="17">
        <v>21</v>
      </c>
      <c r="J6" s="17">
        <f t="shared" si="0"/>
        <v>36</v>
      </c>
      <c r="L6" s="17">
        <v>43</v>
      </c>
      <c r="M6" s="17">
        <v>15</v>
      </c>
      <c r="N6" s="17">
        <f t="shared" si="1"/>
        <v>58</v>
      </c>
      <c r="P6" s="17">
        <v>33</v>
      </c>
      <c r="Q6" s="17">
        <v>22</v>
      </c>
      <c r="R6" s="17">
        <f t="shared" si="2"/>
        <v>55</v>
      </c>
      <c r="T6" s="17">
        <v>51</v>
      </c>
      <c r="U6" s="17">
        <v>15</v>
      </c>
      <c r="V6" s="17">
        <f t="shared" si="3"/>
        <v>66</v>
      </c>
    </row>
    <row r="7" spans="1:22" ht="18" customHeight="1" x14ac:dyDescent="0.2">
      <c r="B7" s="4"/>
      <c r="D7" s="13">
        <v>4</v>
      </c>
      <c r="E7" s="15">
        <v>163.63636363636363</v>
      </c>
      <c r="F7" s="15">
        <v>218.18181818181816</v>
      </c>
      <c r="G7" s="16"/>
      <c r="H7" s="17">
        <v>27</v>
      </c>
      <c r="I7" s="17">
        <v>13</v>
      </c>
      <c r="J7" s="17">
        <f t="shared" si="0"/>
        <v>40</v>
      </c>
      <c r="L7" s="17">
        <v>25</v>
      </c>
      <c r="M7" s="17">
        <v>12</v>
      </c>
      <c r="N7" s="17">
        <f t="shared" si="1"/>
        <v>37</v>
      </c>
      <c r="P7" s="17">
        <v>40</v>
      </c>
      <c r="Q7" s="17">
        <v>13</v>
      </c>
      <c r="R7" s="17">
        <f t="shared" si="2"/>
        <v>53</v>
      </c>
      <c r="T7" s="17">
        <v>52</v>
      </c>
      <c r="U7" s="17">
        <v>14</v>
      </c>
      <c r="V7" s="17">
        <f t="shared" si="3"/>
        <v>66</v>
      </c>
    </row>
    <row r="8" spans="1:22" ht="18" customHeight="1" x14ac:dyDescent="0.2">
      <c r="B8" s="4"/>
      <c r="D8" s="13">
        <v>5</v>
      </c>
      <c r="E8" s="15">
        <v>218.18181818181816</v>
      </c>
      <c r="F8" s="15">
        <v>272.72727272727269</v>
      </c>
      <c r="G8" s="16"/>
      <c r="H8" s="17">
        <v>19</v>
      </c>
      <c r="I8" s="17">
        <v>13</v>
      </c>
      <c r="J8" s="17">
        <f t="shared" si="0"/>
        <v>32</v>
      </c>
      <c r="L8" s="17">
        <v>41</v>
      </c>
      <c r="M8" s="17">
        <v>16</v>
      </c>
      <c r="N8" s="17">
        <f t="shared" si="1"/>
        <v>57</v>
      </c>
      <c r="P8" s="17">
        <v>37</v>
      </c>
      <c r="Q8" s="17">
        <v>22</v>
      </c>
      <c r="R8" s="17">
        <f t="shared" si="2"/>
        <v>59</v>
      </c>
      <c r="T8" s="17">
        <v>33</v>
      </c>
      <c r="U8" s="17">
        <v>16</v>
      </c>
      <c r="V8" s="17">
        <f t="shared" si="3"/>
        <v>49</v>
      </c>
    </row>
    <row r="9" spans="1:22" ht="18" customHeight="1" x14ac:dyDescent="0.2">
      <c r="B9" s="4"/>
      <c r="D9" s="13">
        <v>6</v>
      </c>
      <c r="E9" s="15">
        <v>272.72727272727269</v>
      </c>
      <c r="F9" s="15">
        <v>327.27272727272725</v>
      </c>
      <c r="G9" s="16"/>
      <c r="H9" s="17">
        <v>18</v>
      </c>
      <c r="I9" s="17">
        <v>18</v>
      </c>
      <c r="J9" s="17">
        <f t="shared" si="0"/>
        <v>36</v>
      </c>
      <c r="L9" s="17">
        <v>31</v>
      </c>
      <c r="M9" s="17">
        <v>11</v>
      </c>
      <c r="N9" s="17">
        <f t="shared" si="1"/>
        <v>42</v>
      </c>
      <c r="P9" s="17">
        <v>23</v>
      </c>
      <c r="Q9" s="17">
        <v>16</v>
      </c>
      <c r="R9" s="17">
        <f t="shared" si="2"/>
        <v>39</v>
      </c>
      <c r="T9" s="17">
        <v>39</v>
      </c>
      <c r="U9" s="17">
        <v>17</v>
      </c>
      <c r="V9" s="17">
        <f t="shared" si="3"/>
        <v>56</v>
      </c>
    </row>
    <row r="10" spans="1:22" ht="18" customHeight="1" x14ac:dyDescent="0.2">
      <c r="B10" s="4"/>
      <c r="D10" s="13">
        <v>7</v>
      </c>
      <c r="E10" s="15">
        <v>327.27272727272725</v>
      </c>
      <c r="F10" s="15">
        <v>381.81818181818181</v>
      </c>
      <c r="G10" s="16"/>
      <c r="H10" s="17">
        <v>13</v>
      </c>
      <c r="I10" s="17">
        <v>19</v>
      </c>
      <c r="J10" s="17">
        <f t="shared" si="0"/>
        <v>32</v>
      </c>
      <c r="L10" s="17">
        <v>20</v>
      </c>
      <c r="M10" s="17">
        <v>12</v>
      </c>
      <c r="N10" s="17">
        <f t="shared" si="1"/>
        <v>32</v>
      </c>
      <c r="P10" s="17">
        <v>21</v>
      </c>
      <c r="Q10" s="17">
        <v>11</v>
      </c>
      <c r="R10" s="17">
        <f t="shared" si="2"/>
        <v>32</v>
      </c>
      <c r="T10" s="17">
        <v>42</v>
      </c>
      <c r="U10" s="17">
        <v>11</v>
      </c>
      <c r="V10" s="17">
        <f t="shared" si="3"/>
        <v>53</v>
      </c>
    </row>
    <row r="11" spans="1:22" ht="18" customHeight="1" x14ac:dyDescent="0.2">
      <c r="B11" s="4"/>
      <c r="D11" s="13">
        <v>8</v>
      </c>
      <c r="E11" s="15">
        <v>381.81818181818181</v>
      </c>
      <c r="F11" s="15">
        <v>436.36363636363637</v>
      </c>
      <c r="G11" s="16"/>
      <c r="H11" s="17">
        <v>3</v>
      </c>
      <c r="I11" s="17">
        <v>6</v>
      </c>
      <c r="J11" s="17">
        <f t="shared" si="0"/>
        <v>9</v>
      </c>
      <c r="L11" s="17">
        <v>21</v>
      </c>
      <c r="M11" s="17">
        <v>12</v>
      </c>
      <c r="N11" s="17">
        <f t="shared" si="1"/>
        <v>33</v>
      </c>
      <c r="P11" s="17">
        <v>19</v>
      </c>
      <c r="Q11" s="17">
        <v>15</v>
      </c>
      <c r="R11" s="17">
        <f t="shared" si="2"/>
        <v>34</v>
      </c>
      <c r="T11" s="17">
        <v>41</v>
      </c>
      <c r="U11" s="17">
        <v>10</v>
      </c>
      <c r="V11" s="17">
        <f t="shared" si="3"/>
        <v>51</v>
      </c>
    </row>
    <row r="12" spans="1:22" ht="18" customHeight="1" x14ac:dyDescent="0.2">
      <c r="B12" s="4"/>
      <c r="D12" s="13">
        <v>9</v>
      </c>
      <c r="E12" s="15">
        <v>436.36363636363637</v>
      </c>
      <c r="F12" s="15">
        <v>490.90909090909093</v>
      </c>
      <c r="G12" s="16"/>
      <c r="H12" s="17">
        <v>0</v>
      </c>
      <c r="I12" s="17">
        <v>1</v>
      </c>
      <c r="J12" s="17">
        <f t="shared" si="0"/>
        <v>1</v>
      </c>
      <c r="L12" s="17">
        <v>14</v>
      </c>
      <c r="M12" s="17">
        <v>11</v>
      </c>
      <c r="N12" s="17">
        <f t="shared" si="1"/>
        <v>25</v>
      </c>
      <c r="P12" s="17">
        <v>21</v>
      </c>
      <c r="Q12" s="17">
        <v>13</v>
      </c>
      <c r="R12" s="17">
        <f t="shared" si="2"/>
        <v>34</v>
      </c>
      <c r="T12" s="17">
        <v>37</v>
      </c>
      <c r="U12" s="17">
        <v>13</v>
      </c>
      <c r="V12" s="17">
        <f t="shared" si="3"/>
        <v>50</v>
      </c>
    </row>
    <row r="13" spans="1:22" ht="18" customHeight="1" x14ac:dyDescent="0.2">
      <c r="B13" s="4"/>
      <c r="D13" s="13">
        <v>10</v>
      </c>
      <c r="E13" s="15">
        <v>490.90909090909093</v>
      </c>
      <c r="F13" s="15">
        <v>545.4545454545455</v>
      </c>
      <c r="G13" s="16"/>
      <c r="H13" s="17">
        <v>0</v>
      </c>
      <c r="I13" s="17">
        <v>0</v>
      </c>
      <c r="J13" s="17">
        <f t="shared" si="0"/>
        <v>0</v>
      </c>
      <c r="L13" s="17">
        <v>10</v>
      </c>
      <c r="M13" s="17">
        <v>6</v>
      </c>
      <c r="N13" s="17">
        <f t="shared" si="1"/>
        <v>16</v>
      </c>
      <c r="P13" s="17">
        <v>19</v>
      </c>
      <c r="Q13" s="17">
        <v>11</v>
      </c>
      <c r="R13" s="17">
        <f t="shared" si="2"/>
        <v>30</v>
      </c>
      <c r="T13" s="17">
        <v>41</v>
      </c>
      <c r="U13" s="17">
        <v>7</v>
      </c>
      <c r="V13" s="17">
        <f t="shared" si="3"/>
        <v>48</v>
      </c>
    </row>
    <row r="14" spans="1:22" ht="18" customHeight="1" x14ac:dyDescent="0.2">
      <c r="B14" s="4"/>
      <c r="D14" s="13">
        <v>11</v>
      </c>
      <c r="E14" s="15">
        <v>545.4545454545455</v>
      </c>
      <c r="F14" s="15">
        <v>600</v>
      </c>
      <c r="G14" s="16"/>
      <c r="H14" s="17">
        <v>0</v>
      </c>
      <c r="I14" s="17">
        <v>0</v>
      </c>
      <c r="J14" s="17">
        <f t="shared" si="0"/>
        <v>0</v>
      </c>
      <c r="L14" s="17">
        <v>3</v>
      </c>
      <c r="M14" s="17">
        <v>1</v>
      </c>
      <c r="N14" s="17">
        <f t="shared" si="1"/>
        <v>4</v>
      </c>
      <c r="P14" s="17">
        <v>8</v>
      </c>
      <c r="Q14" s="17">
        <v>3</v>
      </c>
      <c r="R14" s="17">
        <f t="shared" si="2"/>
        <v>11</v>
      </c>
      <c r="T14" s="17">
        <v>23</v>
      </c>
      <c r="U14" s="17">
        <v>11</v>
      </c>
      <c r="V14" s="17">
        <f t="shared" si="3"/>
        <v>34</v>
      </c>
    </row>
    <row r="15" spans="1:22" ht="18" customHeight="1" x14ac:dyDescent="0.2">
      <c r="B15" s="4"/>
      <c r="D15" s="13">
        <v>12</v>
      </c>
      <c r="E15" s="15">
        <v>600</v>
      </c>
      <c r="F15" s="15">
        <v>654.5454545454545</v>
      </c>
      <c r="G15" s="16"/>
      <c r="H15" s="17">
        <v>0</v>
      </c>
      <c r="I15" s="17">
        <v>0</v>
      </c>
      <c r="J15" s="17">
        <f t="shared" si="0"/>
        <v>0</v>
      </c>
      <c r="L15" s="17">
        <v>1</v>
      </c>
      <c r="M15" s="17">
        <v>0</v>
      </c>
      <c r="N15" s="17">
        <f t="shared" si="1"/>
        <v>1</v>
      </c>
      <c r="P15" s="17">
        <v>6</v>
      </c>
      <c r="Q15" s="17">
        <v>2</v>
      </c>
      <c r="R15" s="17">
        <f t="shared" si="2"/>
        <v>8</v>
      </c>
      <c r="T15" s="17">
        <v>24</v>
      </c>
      <c r="U15" s="17">
        <v>7</v>
      </c>
      <c r="V15" s="17">
        <f t="shared" si="3"/>
        <v>31</v>
      </c>
    </row>
    <row r="16" spans="1:22" ht="18" customHeight="1" x14ac:dyDescent="0.2">
      <c r="B16" s="4"/>
      <c r="D16" s="13">
        <v>13</v>
      </c>
      <c r="E16" s="15">
        <v>654.5454545454545</v>
      </c>
      <c r="F16" s="15">
        <v>709.09090909090901</v>
      </c>
      <c r="G16" s="16"/>
      <c r="H16" s="17">
        <v>0</v>
      </c>
      <c r="I16" s="17">
        <v>0</v>
      </c>
      <c r="J16" s="17">
        <f t="shared" si="0"/>
        <v>0</v>
      </c>
      <c r="L16" s="17">
        <v>1</v>
      </c>
      <c r="M16" s="17">
        <v>0</v>
      </c>
      <c r="N16" s="17">
        <f t="shared" si="1"/>
        <v>1</v>
      </c>
      <c r="P16" s="17">
        <v>3</v>
      </c>
      <c r="Q16" s="17">
        <v>2</v>
      </c>
      <c r="R16" s="17">
        <f t="shared" si="2"/>
        <v>5</v>
      </c>
      <c r="T16" s="17">
        <v>19</v>
      </c>
      <c r="U16" s="17">
        <v>8</v>
      </c>
      <c r="V16" s="17">
        <f t="shared" si="3"/>
        <v>27</v>
      </c>
    </row>
    <row r="17" spans="2:22" ht="18" customHeight="1" x14ac:dyDescent="0.2">
      <c r="B17" s="4"/>
      <c r="D17" s="13">
        <v>14</v>
      </c>
      <c r="E17" s="15">
        <v>709.09090909090901</v>
      </c>
      <c r="F17" s="15">
        <v>763.63636363636351</v>
      </c>
      <c r="G17" s="16"/>
      <c r="H17" s="17">
        <v>0</v>
      </c>
      <c r="I17" s="17">
        <v>0</v>
      </c>
      <c r="J17" s="17">
        <f t="shared" si="0"/>
        <v>0</v>
      </c>
      <c r="L17" s="17">
        <v>2</v>
      </c>
      <c r="M17" s="17">
        <v>1</v>
      </c>
      <c r="N17" s="17">
        <f t="shared" si="1"/>
        <v>3</v>
      </c>
      <c r="P17" s="17">
        <v>6</v>
      </c>
      <c r="Q17" s="17">
        <v>2</v>
      </c>
      <c r="R17" s="17">
        <f t="shared" si="2"/>
        <v>8</v>
      </c>
      <c r="T17" s="17">
        <v>18</v>
      </c>
      <c r="U17" s="17">
        <v>4</v>
      </c>
      <c r="V17" s="17">
        <f t="shared" si="3"/>
        <v>22</v>
      </c>
    </row>
    <row r="18" spans="2:22" ht="18" customHeight="1" x14ac:dyDescent="0.2">
      <c r="B18" s="4"/>
      <c r="D18" s="13">
        <v>15</v>
      </c>
      <c r="E18" s="15">
        <v>763.63636363636351</v>
      </c>
      <c r="F18" s="15">
        <v>818.18181818181802</v>
      </c>
      <c r="G18" s="16"/>
      <c r="H18" s="17">
        <v>0</v>
      </c>
      <c r="I18" s="17">
        <v>0</v>
      </c>
      <c r="J18" s="17">
        <f t="shared" si="0"/>
        <v>0</v>
      </c>
      <c r="L18" s="17">
        <v>1</v>
      </c>
      <c r="M18" s="17">
        <v>1</v>
      </c>
      <c r="N18" s="17">
        <f t="shared" si="1"/>
        <v>2</v>
      </c>
      <c r="P18" s="17">
        <v>8</v>
      </c>
      <c r="Q18" s="17">
        <v>4</v>
      </c>
      <c r="R18" s="17">
        <f t="shared" si="2"/>
        <v>12</v>
      </c>
      <c r="T18" s="17">
        <v>23</v>
      </c>
      <c r="U18" s="17">
        <v>6</v>
      </c>
      <c r="V18" s="17">
        <f t="shared" si="3"/>
        <v>29</v>
      </c>
    </row>
    <row r="19" spans="2:22" ht="18" customHeight="1" x14ac:dyDescent="0.2">
      <c r="B19" s="4"/>
      <c r="D19" s="13">
        <v>16</v>
      </c>
      <c r="E19" s="15">
        <v>818.18181818181802</v>
      </c>
      <c r="F19" s="15">
        <v>872.72727272727252</v>
      </c>
      <c r="G19" s="16"/>
      <c r="H19" s="17">
        <v>0</v>
      </c>
      <c r="I19" s="17">
        <v>0</v>
      </c>
      <c r="J19" s="17">
        <f t="shared" si="0"/>
        <v>0</v>
      </c>
      <c r="L19" s="17">
        <v>10</v>
      </c>
      <c r="M19" s="17">
        <v>4</v>
      </c>
      <c r="N19" s="17">
        <f t="shared" si="1"/>
        <v>14</v>
      </c>
      <c r="P19" s="17">
        <v>15</v>
      </c>
      <c r="Q19" s="17">
        <v>10</v>
      </c>
      <c r="R19" s="17">
        <f t="shared" si="2"/>
        <v>25</v>
      </c>
      <c r="T19" s="17">
        <v>28</v>
      </c>
      <c r="U19" s="17">
        <v>13</v>
      </c>
      <c r="V19" s="17">
        <f t="shared" si="3"/>
        <v>41</v>
      </c>
    </row>
    <row r="20" spans="2:22" ht="18" customHeight="1" x14ac:dyDescent="0.2">
      <c r="B20" s="4"/>
      <c r="D20" s="13">
        <v>17</v>
      </c>
      <c r="E20" s="15">
        <v>872.72727272727252</v>
      </c>
      <c r="F20" s="15">
        <v>927.27272727272702</v>
      </c>
      <c r="G20" s="16"/>
      <c r="H20" s="17">
        <v>1</v>
      </c>
      <c r="I20" s="17">
        <v>2</v>
      </c>
      <c r="J20" s="17">
        <f t="shared" si="0"/>
        <v>3</v>
      </c>
      <c r="L20" s="17">
        <v>26</v>
      </c>
      <c r="M20" s="17">
        <v>6</v>
      </c>
      <c r="N20" s="17">
        <f t="shared" si="1"/>
        <v>32</v>
      </c>
      <c r="P20" s="17">
        <v>29</v>
      </c>
      <c r="Q20" s="17">
        <v>13</v>
      </c>
      <c r="R20" s="17">
        <f t="shared" si="2"/>
        <v>42</v>
      </c>
      <c r="T20" s="17">
        <v>36</v>
      </c>
      <c r="U20" s="17">
        <v>16</v>
      </c>
      <c r="V20" s="17">
        <f t="shared" si="3"/>
        <v>52</v>
      </c>
    </row>
    <row r="21" spans="2:22" ht="18" customHeight="1" x14ac:dyDescent="0.2">
      <c r="B21" s="4"/>
      <c r="D21" s="13">
        <v>18</v>
      </c>
      <c r="E21" s="15">
        <v>927.27272727272702</v>
      </c>
      <c r="F21" s="15">
        <v>981.81818181818153</v>
      </c>
      <c r="G21" s="16"/>
      <c r="H21" s="17">
        <v>8</v>
      </c>
      <c r="I21" s="17">
        <v>14</v>
      </c>
      <c r="J21" s="17">
        <f t="shared" si="0"/>
        <v>22</v>
      </c>
      <c r="L21" s="17">
        <v>32</v>
      </c>
      <c r="M21" s="17">
        <v>12</v>
      </c>
      <c r="N21" s="17">
        <f t="shared" si="1"/>
        <v>44</v>
      </c>
      <c r="P21" s="17">
        <v>29</v>
      </c>
      <c r="Q21" s="17">
        <v>9</v>
      </c>
      <c r="R21" s="17">
        <f t="shared" si="2"/>
        <v>38</v>
      </c>
      <c r="T21" s="17">
        <v>32</v>
      </c>
      <c r="U21" s="17">
        <v>14</v>
      </c>
      <c r="V21" s="17">
        <f t="shared" si="3"/>
        <v>46</v>
      </c>
    </row>
    <row r="22" spans="2:22" ht="18" customHeight="1" x14ac:dyDescent="0.2">
      <c r="B22" s="4"/>
      <c r="D22" s="13">
        <v>19</v>
      </c>
      <c r="E22" s="15">
        <v>981.81818181818153</v>
      </c>
      <c r="F22" s="15">
        <v>1036.363636363636</v>
      </c>
      <c r="G22" s="16"/>
      <c r="H22" s="17">
        <v>19</v>
      </c>
      <c r="I22" s="17">
        <v>22</v>
      </c>
      <c r="J22" s="17">
        <f t="shared" si="0"/>
        <v>41</v>
      </c>
      <c r="L22" s="17">
        <v>26</v>
      </c>
      <c r="M22" s="17">
        <v>18</v>
      </c>
      <c r="N22" s="17">
        <f t="shared" si="1"/>
        <v>44</v>
      </c>
      <c r="P22" s="17">
        <v>35</v>
      </c>
      <c r="Q22" s="17">
        <v>12</v>
      </c>
      <c r="R22" s="17">
        <f t="shared" si="2"/>
        <v>47</v>
      </c>
      <c r="T22" s="17">
        <v>42</v>
      </c>
      <c r="U22" s="17">
        <v>11</v>
      </c>
      <c r="V22" s="17">
        <f t="shared" si="3"/>
        <v>53</v>
      </c>
    </row>
    <row r="23" spans="2:22" ht="18" customHeight="1" x14ac:dyDescent="0.2">
      <c r="B23" s="4"/>
      <c r="D23" s="13">
        <v>20</v>
      </c>
      <c r="E23" s="15">
        <v>1036.363636363636</v>
      </c>
      <c r="F23" s="15">
        <v>1090.9090909090905</v>
      </c>
      <c r="G23" s="16"/>
      <c r="H23" s="17">
        <v>23</v>
      </c>
      <c r="I23" s="17">
        <v>14</v>
      </c>
      <c r="J23" s="17">
        <f t="shared" si="0"/>
        <v>37</v>
      </c>
      <c r="L23" s="17">
        <v>27</v>
      </c>
      <c r="M23" s="17">
        <v>19</v>
      </c>
      <c r="N23" s="17">
        <f t="shared" si="1"/>
        <v>46</v>
      </c>
      <c r="P23" s="17">
        <v>38</v>
      </c>
      <c r="Q23" s="17">
        <v>13</v>
      </c>
      <c r="R23" s="17">
        <f t="shared" si="2"/>
        <v>51</v>
      </c>
      <c r="T23" s="17">
        <v>45</v>
      </c>
      <c r="U23" s="17">
        <v>12</v>
      </c>
      <c r="V23" s="17">
        <f t="shared" si="3"/>
        <v>57</v>
      </c>
    </row>
    <row r="24" spans="2:22" ht="18" customHeight="1" x14ac:dyDescent="0.2">
      <c r="B24" s="4"/>
      <c r="D24" s="13">
        <v>21</v>
      </c>
      <c r="E24" s="15">
        <v>1090.9090909090905</v>
      </c>
      <c r="F24" s="15">
        <v>1145.454545454545</v>
      </c>
      <c r="G24" s="16"/>
      <c r="H24" s="17">
        <v>30</v>
      </c>
      <c r="I24" s="17">
        <v>12</v>
      </c>
      <c r="J24" s="17">
        <f t="shared" si="0"/>
        <v>42</v>
      </c>
      <c r="L24" s="17">
        <v>37</v>
      </c>
      <c r="M24" s="17">
        <v>13</v>
      </c>
      <c r="N24" s="17">
        <f t="shared" si="1"/>
        <v>50</v>
      </c>
      <c r="P24" s="17">
        <v>42</v>
      </c>
      <c r="Q24" s="17">
        <v>12</v>
      </c>
      <c r="R24" s="17">
        <f t="shared" si="2"/>
        <v>54</v>
      </c>
      <c r="T24" s="17">
        <v>48</v>
      </c>
      <c r="U24" s="17">
        <v>17</v>
      </c>
      <c r="V24" s="17">
        <f t="shared" si="3"/>
        <v>65</v>
      </c>
    </row>
    <row r="25" spans="2:22" ht="18" customHeight="1" x14ac:dyDescent="0.2">
      <c r="B25" s="4"/>
      <c r="D25" s="13">
        <v>22</v>
      </c>
      <c r="E25" s="15">
        <v>1145.454545454545</v>
      </c>
      <c r="F25" s="15">
        <v>1199.9999999999995</v>
      </c>
      <c r="G25" s="16"/>
      <c r="H25" s="17">
        <v>26</v>
      </c>
      <c r="I25" s="17">
        <v>13</v>
      </c>
      <c r="J25" s="17">
        <f t="shared" si="0"/>
        <v>39</v>
      </c>
      <c r="L25" s="17">
        <v>34</v>
      </c>
      <c r="M25" s="17">
        <v>12</v>
      </c>
      <c r="N25" s="17">
        <f t="shared" si="1"/>
        <v>46</v>
      </c>
      <c r="P25" s="17">
        <v>44</v>
      </c>
      <c r="Q25" s="17">
        <v>14</v>
      </c>
      <c r="R25" s="17">
        <f t="shared" si="2"/>
        <v>58</v>
      </c>
      <c r="T25" s="17">
        <v>48</v>
      </c>
      <c r="U25" s="17">
        <v>18</v>
      </c>
      <c r="V25" s="17">
        <f t="shared" si="3"/>
        <v>66</v>
      </c>
    </row>
    <row r="26" spans="2:22" ht="18" customHeight="1" x14ac:dyDescent="0.2">
      <c r="B26" s="4"/>
      <c r="D26" s="13">
        <v>23</v>
      </c>
      <c r="E26" s="15">
        <v>1199.9999999999995</v>
      </c>
      <c r="F26" s="15">
        <v>1254.545454545454</v>
      </c>
      <c r="G26" s="16"/>
      <c r="H26" s="17">
        <v>22</v>
      </c>
      <c r="I26" s="17">
        <v>13</v>
      </c>
      <c r="J26" s="17">
        <f t="shared" si="0"/>
        <v>35</v>
      </c>
      <c r="L26" s="17">
        <v>38</v>
      </c>
      <c r="M26" s="17">
        <v>15</v>
      </c>
      <c r="N26" s="17">
        <f t="shared" si="1"/>
        <v>53</v>
      </c>
      <c r="P26" s="17">
        <v>42</v>
      </c>
      <c r="Q26" s="17">
        <v>16</v>
      </c>
      <c r="R26" s="17">
        <f t="shared" si="2"/>
        <v>58</v>
      </c>
      <c r="T26" s="17">
        <v>52</v>
      </c>
      <c r="U26" s="17">
        <v>17</v>
      </c>
      <c r="V26" s="17">
        <f t="shared" si="3"/>
        <v>69</v>
      </c>
    </row>
    <row r="27" spans="2:22" ht="18" customHeight="1" x14ac:dyDescent="0.2">
      <c r="B27" s="4"/>
      <c r="D27" s="13">
        <v>24</v>
      </c>
      <c r="E27" s="15">
        <v>1254.545454545454</v>
      </c>
      <c r="F27" s="15">
        <v>1309.0909090909086</v>
      </c>
      <c r="G27" s="16"/>
      <c r="H27" s="17">
        <v>20</v>
      </c>
      <c r="I27" s="17">
        <v>15</v>
      </c>
      <c r="J27" s="17">
        <f t="shared" si="0"/>
        <v>35</v>
      </c>
      <c r="L27" s="17">
        <v>38</v>
      </c>
      <c r="M27" s="17">
        <v>10</v>
      </c>
      <c r="N27" s="17">
        <f t="shared" si="1"/>
        <v>48</v>
      </c>
      <c r="P27" s="17">
        <v>53</v>
      </c>
      <c r="Q27" s="17">
        <v>17</v>
      </c>
      <c r="R27" s="17">
        <f t="shared" si="2"/>
        <v>70</v>
      </c>
      <c r="T27" s="17">
        <v>50</v>
      </c>
      <c r="U27" s="17">
        <v>25</v>
      </c>
      <c r="V27" s="17">
        <f t="shared" si="3"/>
        <v>75</v>
      </c>
    </row>
    <row r="28" spans="2:22" ht="18" customHeight="1" x14ac:dyDescent="0.2">
      <c r="B28" s="4"/>
      <c r="D28" s="3"/>
      <c r="E28" s="4"/>
      <c r="F28" s="4"/>
      <c r="H28" s="3"/>
      <c r="I28" s="3"/>
      <c r="J28" s="3"/>
      <c r="L28" s="3"/>
      <c r="M28" s="3"/>
      <c r="N28" s="3"/>
      <c r="P28" s="3"/>
      <c r="Q28" s="3"/>
      <c r="R28" s="3"/>
      <c r="T28" s="3"/>
      <c r="U28" s="3"/>
      <c r="V28" s="3"/>
    </row>
  </sheetData>
  <mergeCells count="5">
    <mergeCell ref="H1:V1"/>
    <mergeCell ref="H2:J2"/>
    <mergeCell ref="L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V28"/>
  <sheetViews>
    <sheetView workbookViewId="0"/>
  </sheetViews>
  <sheetFormatPr baseColWidth="10" defaultColWidth="8.83203125" defaultRowHeight="15" x14ac:dyDescent="0.2"/>
  <cols>
    <col min="1" max="1" width="21.33203125" bestFit="1" customWidth="1"/>
    <col min="2" max="2" width="6.6640625" style="18" bestFit="1" customWidth="1"/>
    <col min="3" max="3" width="3.6640625" bestFit="1" customWidth="1"/>
    <col min="4" max="4" width="15" style="19" bestFit="1" customWidth="1"/>
    <col min="5" max="5" width="18.1640625" style="18" bestFit="1" customWidth="1"/>
    <col min="6" max="6" width="18.6640625" style="20" bestFit="1" customWidth="1"/>
    <col min="7" max="7" width="3.6640625" bestFit="1" customWidth="1"/>
    <col min="8" max="10" width="13" style="19" bestFit="1" customWidth="1"/>
    <col min="11" max="11" width="3.6640625" bestFit="1" customWidth="1"/>
    <col min="12" max="14" width="13" style="19" bestFit="1" customWidth="1"/>
    <col min="15" max="15" width="3.6640625" bestFit="1" customWidth="1"/>
    <col min="16" max="18" width="13" style="19" bestFit="1" customWidth="1"/>
    <col min="19" max="19" width="3.6640625" bestFit="1" customWidth="1"/>
    <col min="20" max="22" width="13" style="19" bestFit="1" customWidth="1"/>
  </cols>
  <sheetData>
    <row r="1" spans="1:22" ht="18" customHeight="1" x14ac:dyDescent="0.2">
      <c r="A1" s="1" t="s">
        <v>0</v>
      </c>
      <c r="B1" s="2">
        <v>1309.090909090909</v>
      </c>
      <c r="D1" s="3"/>
      <c r="E1" s="4"/>
      <c r="F1" s="4"/>
      <c r="H1" s="25" t="s">
        <v>1</v>
      </c>
      <c r="I1" s="25"/>
      <c r="J1" s="25"/>
      <c r="K1" s="26"/>
      <c r="L1" s="25"/>
      <c r="M1" s="25"/>
      <c r="N1" s="25"/>
      <c r="O1" s="26"/>
      <c r="P1" s="25"/>
      <c r="Q1" s="25"/>
      <c r="R1" s="25"/>
      <c r="S1" s="26"/>
      <c r="T1" s="25"/>
      <c r="U1" s="25"/>
      <c r="V1" s="25"/>
    </row>
    <row r="2" spans="1:22" ht="18" customHeight="1" x14ac:dyDescent="0.2">
      <c r="A2" s="1" t="s">
        <v>2</v>
      </c>
      <c r="B2" s="2">
        <v>1745.4545454545455</v>
      </c>
      <c r="D2" s="3"/>
      <c r="E2" s="4"/>
      <c r="F2" s="4"/>
      <c r="H2" s="27" t="s">
        <v>3</v>
      </c>
      <c r="I2" s="27"/>
      <c r="J2" s="27"/>
      <c r="L2" s="27" t="s">
        <v>4</v>
      </c>
      <c r="M2" s="27"/>
      <c r="N2" s="27"/>
      <c r="P2" s="27" t="s">
        <v>5</v>
      </c>
      <c r="Q2" s="27"/>
      <c r="R2" s="27"/>
      <c r="T2" s="27" t="s">
        <v>6</v>
      </c>
      <c r="U2" s="27"/>
      <c r="V2" s="27"/>
    </row>
    <row r="3" spans="1:22" ht="18" customHeight="1" x14ac:dyDescent="0.2">
      <c r="A3" s="1" t="s">
        <v>7</v>
      </c>
      <c r="B3" s="2">
        <v>24</v>
      </c>
      <c r="D3" s="5" t="s">
        <v>8</v>
      </c>
      <c r="E3" s="6" t="s">
        <v>9</v>
      </c>
      <c r="F3" s="7" t="s">
        <v>10</v>
      </c>
      <c r="G3" s="8"/>
      <c r="H3" s="9" t="s">
        <v>11</v>
      </c>
      <c r="I3" s="10" t="s">
        <v>12</v>
      </c>
      <c r="J3" s="11" t="s">
        <v>13</v>
      </c>
      <c r="L3" s="9" t="s">
        <v>11</v>
      </c>
      <c r="M3" s="10" t="s">
        <v>12</v>
      </c>
      <c r="N3" s="11" t="s">
        <v>13</v>
      </c>
      <c r="P3" s="9" t="s">
        <v>11</v>
      </c>
      <c r="Q3" s="10" t="s">
        <v>12</v>
      </c>
      <c r="R3" s="11" t="s">
        <v>13</v>
      </c>
      <c r="T3" s="9" t="s">
        <v>11</v>
      </c>
      <c r="U3" s="10" t="s">
        <v>12</v>
      </c>
      <c r="V3" s="11" t="s">
        <v>13</v>
      </c>
    </row>
    <row r="4" spans="1:22" ht="18" customHeight="1" x14ac:dyDescent="0.2">
      <c r="A4" s="1" t="s">
        <v>14</v>
      </c>
      <c r="B4" s="12">
        <f>B1/B3</f>
        <v>54.54545454545454</v>
      </c>
      <c r="D4" s="13">
        <v>1</v>
      </c>
      <c r="E4" s="14">
        <v>0</v>
      </c>
      <c r="F4" s="15">
        <f>$B$4</f>
        <v>54.54545454545454</v>
      </c>
      <c r="G4" s="16"/>
      <c r="H4" s="17">
        <v>19</v>
      </c>
      <c r="I4" s="17">
        <v>30</v>
      </c>
      <c r="J4" s="17">
        <f t="shared" ref="J4:J27" si="0">SUM(H4:I4)</f>
        <v>49</v>
      </c>
      <c r="L4" s="17">
        <v>34</v>
      </c>
      <c r="M4" s="17">
        <v>21</v>
      </c>
      <c r="N4" s="17">
        <f t="shared" ref="N4:N27" si="1">SUM(L4:M4)</f>
        <v>55</v>
      </c>
      <c r="P4" s="17">
        <v>40</v>
      </c>
      <c r="Q4" s="17">
        <v>30</v>
      </c>
      <c r="R4" s="17">
        <f t="shared" ref="R4:R27" si="2">SUM(P4:Q4)</f>
        <v>70</v>
      </c>
      <c r="T4" s="17">
        <v>45</v>
      </c>
      <c r="U4" s="17">
        <v>28</v>
      </c>
      <c r="V4" s="17">
        <f t="shared" ref="V4:V27" si="3">SUM(T4:U4)</f>
        <v>73</v>
      </c>
    </row>
    <row r="5" spans="1:22" ht="18" customHeight="1" x14ac:dyDescent="0.2">
      <c r="B5" s="4"/>
      <c r="D5" s="13">
        <f t="shared" ref="D5:D27" si="4">D4+1</f>
        <v>2</v>
      </c>
      <c r="E5" s="15">
        <f>B4</f>
        <v>54.54545454545454</v>
      </c>
      <c r="F5" s="15">
        <f t="shared" ref="F5:F27" si="5">F4+$B$4</f>
        <v>109.09090909090908</v>
      </c>
      <c r="G5" s="16"/>
      <c r="H5" s="17">
        <v>25</v>
      </c>
      <c r="I5" s="17">
        <v>33</v>
      </c>
      <c r="J5" s="17">
        <f t="shared" si="0"/>
        <v>58</v>
      </c>
      <c r="L5" s="17">
        <v>29</v>
      </c>
      <c r="M5" s="17">
        <v>19</v>
      </c>
      <c r="N5" s="17">
        <f t="shared" si="1"/>
        <v>48</v>
      </c>
      <c r="P5" s="17">
        <v>37</v>
      </c>
      <c r="Q5" s="17">
        <v>34</v>
      </c>
      <c r="R5" s="17">
        <f t="shared" si="2"/>
        <v>71</v>
      </c>
      <c r="T5" s="17">
        <v>45</v>
      </c>
      <c r="U5" s="17">
        <v>32</v>
      </c>
      <c r="V5" s="17">
        <f t="shared" si="3"/>
        <v>77</v>
      </c>
    </row>
    <row r="6" spans="1:22" ht="18" customHeight="1" x14ac:dyDescent="0.2">
      <c r="B6" s="4"/>
      <c r="D6" s="13">
        <f t="shared" si="4"/>
        <v>3</v>
      </c>
      <c r="E6" s="15">
        <f t="shared" ref="E6:E27" si="6">E5+$B$4</f>
        <v>109.09090909090908</v>
      </c>
      <c r="F6" s="15">
        <f t="shared" si="5"/>
        <v>163.63636363636363</v>
      </c>
      <c r="G6" s="16"/>
      <c r="H6" s="17">
        <v>12</v>
      </c>
      <c r="I6" s="17">
        <v>19</v>
      </c>
      <c r="J6" s="17">
        <f t="shared" si="0"/>
        <v>31</v>
      </c>
      <c r="L6" s="17">
        <v>26</v>
      </c>
      <c r="M6" s="17">
        <v>10</v>
      </c>
      <c r="N6" s="17">
        <f t="shared" si="1"/>
        <v>36</v>
      </c>
      <c r="P6" s="17">
        <v>32</v>
      </c>
      <c r="Q6" s="17">
        <v>27</v>
      </c>
      <c r="R6" s="17">
        <f t="shared" si="2"/>
        <v>59</v>
      </c>
      <c r="T6" s="17">
        <v>36</v>
      </c>
      <c r="U6" s="17">
        <v>30</v>
      </c>
      <c r="V6" s="17">
        <f t="shared" si="3"/>
        <v>66</v>
      </c>
    </row>
    <row r="7" spans="1:22" ht="18" customHeight="1" x14ac:dyDescent="0.2">
      <c r="B7" s="4"/>
      <c r="D7" s="13">
        <f t="shared" si="4"/>
        <v>4</v>
      </c>
      <c r="E7" s="15">
        <f t="shared" si="6"/>
        <v>163.63636363636363</v>
      </c>
      <c r="F7" s="15">
        <f t="shared" si="5"/>
        <v>218.18181818181816</v>
      </c>
      <c r="G7" s="16"/>
      <c r="H7" s="17">
        <v>1</v>
      </c>
      <c r="I7" s="17">
        <v>4</v>
      </c>
      <c r="J7" s="17">
        <f t="shared" si="0"/>
        <v>5</v>
      </c>
      <c r="L7" s="17">
        <v>12</v>
      </c>
      <c r="M7" s="17">
        <v>9</v>
      </c>
      <c r="N7" s="17">
        <f t="shared" si="1"/>
        <v>21</v>
      </c>
      <c r="P7" s="17">
        <v>26</v>
      </c>
      <c r="Q7" s="17">
        <v>19</v>
      </c>
      <c r="R7" s="17">
        <f t="shared" si="2"/>
        <v>45</v>
      </c>
      <c r="T7" s="17">
        <v>31</v>
      </c>
      <c r="U7" s="17">
        <v>23</v>
      </c>
      <c r="V7" s="17">
        <f t="shared" si="3"/>
        <v>54</v>
      </c>
    </row>
    <row r="8" spans="1:22" ht="18" customHeight="1" x14ac:dyDescent="0.2">
      <c r="B8" s="4"/>
      <c r="D8" s="13">
        <f t="shared" si="4"/>
        <v>5</v>
      </c>
      <c r="E8" s="15">
        <f t="shared" si="6"/>
        <v>218.18181818181816</v>
      </c>
      <c r="F8" s="15">
        <f t="shared" si="5"/>
        <v>272.72727272727269</v>
      </c>
      <c r="G8" s="16"/>
      <c r="H8" s="17">
        <v>4</v>
      </c>
      <c r="I8" s="17">
        <v>4</v>
      </c>
      <c r="J8" s="17">
        <f t="shared" si="0"/>
        <v>8</v>
      </c>
      <c r="L8" s="17">
        <v>10</v>
      </c>
      <c r="M8" s="17">
        <v>8</v>
      </c>
      <c r="N8" s="17">
        <f t="shared" si="1"/>
        <v>18</v>
      </c>
      <c r="P8" s="17">
        <v>23</v>
      </c>
      <c r="Q8" s="17">
        <v>13</v>
      </c>
      <c r="R8" s="17">
        <f t="shared" si="2"/>
        <v>36</v>
      </c>
      <c r="T8" s="17">
        <v>29</v>
      </c>
      <c r="U8" s="17">
        <v>21</v>
      </c>
      <c r="V8" s="17">
        <f t="shared" si="3"/>
        <v>50</v>
      </c>
    </row>
    <row r="9" spans="1:22" ht="18" customHeight="1" x14ac:dyDescent="0.2">
      <c r="B9" s="4"/>
      <c r="D9" s="13">
        <f t="shared" si="4"/>
        <v>6</v>
      </c>
      <c r="E9" s="15">
        <f t="shared" si="6"/>
        <v>272.72727272727269</v>
      </c>
      <c r="F9" s="15">
        <f t="shared" si="5"/>
        <v>327.27272727272725</v>
      </c>
      <c r="G9" s="16"/>
      <c r="H9" s="17">
        <v>2</v>
      </c>
      <c r="I9" s="17">
        <v>2</v>
      </c>
      <c r="J9" s="17">
        <f t="shared" si="0"/>
        <v>4</v>
      </c>
      <c r="L9" s="17">
        <v>6</v>
      </c>
      <c r="M9" s="17">
        <v>7</v>
      </c>
      <c r="N9" s="17">
        <f t="shared" si="1"/>
        <v>13</v>
      </c>
      <c r="P9" s="17">
        <v>20</v>
      </c>
      <c r="Q9" s="17">
        <v>11</v>
      </c>
      <c r="R9" s="17">
        <f t="shared" si="2"/>
        <v>31</v>
      </c>
      <c r="T9" s="17">
        <v>15</v>
      </c>
      <c r="U9" s="17">
        <v>20</v>
      </c>
      <c r="V9" s="17">
        <f t="shared" si="3"/>
        <v>35</v>
      </c>
    </row>
    <row r="10" spans="1:22" ht="18" customHeight="1" x14ac:dyDescent="0.2">
      <c r="B10" s="4"/>
      <c r="D10" s="13">
        <f t="shared" si="4"/>
        <v>7</v>
      </c>
      <c r="E10" s="15">
        <f t="shared" si="6"/>
        <v>327.27272727272725</v>
      </c>
      <c r="F10" s="15">
        <f t="shared" si="5"/>
        <v>381.81818181818181</v>
      </c>
      <c r="G10" s="16"/>
      <c r="H10" s="17">
        <v>2</v>
      </c>
      <c r="I10" s="17">
        <v>0</v>
      </c>
      <c r="J10" s="17">
        <f t="shared" si="0"/>
        <v>2</v>
      </c>
      <c r="L10" s="17">
        <v>5</v>
      </c>
      <c r="M10" s="17">
        <v>3</v>
      </c>
      <c r="N10" s="17">
        <f t="shared" si="1"/>
        <v>8</v>
      </c>
      <c r="P10" s="17">
        <v>13</v>
      </c>
      <c r="Q10" s="17">
        <v>8</v>
      </c>
      <c r="R10" s="17">
        <f t="shared" si="2"/>
        <v>21</v>
      </c>
      <c r="T10" s="17">
        <v>10</v>
      </c>
      <c r="U10" s="17">
        <v>13</v>
      </c>
      <c r="V10" s="17">
        <f t="shared" si="3"/>
        <v>23</v>
      </c>
    </row>
    <row r="11" spans="1:22" ht="18" customHeight="1" x14ac:dyDescent="0.2">
      <c r="B11" s="4"/>
      <c r="D11" s="13">
        <f t="shared" si="4"/>
        <v>8</v>
      </c>
      <c r="E11" s="15">
        <f t="shared" si="6"/>
        <v>381.81818181818181</v>
      </c>
      <c r="F11" s="15">
        <f t="shared" si="5"/>
        <v>436.36363636363637</v>
      </c>
      <c r="G11" s="16"/>
      <c r="H11" s="17">
        <v>2</v>
      </c>
      <c r="I11" s="17">
        <v>0</v>
      </c>
      <c r="J11" s="17">
        <f t="shared" si="0"/>
        <v>2</v>
      </c>
      <c r="L11" s="17">
        <v>2</v>
      </c>
      <c r="M11" s="17">
        <v>0</v>
      </c>
      <c r="N11" s="17">
        <f t="shared" si="1"/>
        <v>2</v>
      </c>
      <c r="P11" s="17">
        <v>8</v>
      </c>
      <c r="Q11" s="17">
        <v>4</v>
      </c>
      <c r="R11" s="17">
        <f t="shared" si="2"/>
        <v>12</v>
      </c>
      <c r="T11" s="17">
        <v>12</v>
      </c>
      <c r="U11" s="17">
        <v>7</v>
      </c>
      <c r="V11" s="17">
        <f t="shared" si="3"/>
        <v>19</v>
      </c>
    </row>
    <row r="12" spans="1:22" ht="18" customHeight="1" x14ac:dyDescent="0.2">
      <c r="B12" s="4"/>
      <c r="D12" s="13">
        <f t="shared" si="4"/>
        <v>9</v>
      </c>
      <c r="E12" s="15">
        <f t="shared" si="6"/>
        <v>436.36363636363637</v>
      </c>
      <c r="F12" s="15">
        <f t="shared" si="5"/>
        <v>490.90909090909093</v>
      </c>
      <c r="G12" s="16"/>
      <c r="H12" s="17">
        <v>0</v>
      </c>
      <c r="I12" s="17">
        <v>0</v>
      </c>
      <c r="J12" s="17">
        <f t="shared" si="0"/>
        <v>0</v>
      </c>
      <c r="L12" s="17">
        <v>2</v>
      </c>
      <c r="M12" s="17">
        <v>0</v>
      </c>
      <c r="N12" s="17">
        <f t="shared" si="1"/>
        <v>2</v>
      </c>
      <c r="P12" s="17">
        <v>2</v>
      </c>
      <c r="Q12" s="17">
        <v>1</v>
      </c>
      <c r="R12" s="17">
        <f t="shared" si="2"/>
        <v>3</v>
      </c>
      <c r="T12" s="17">
        <v>11</v>
      </c>
      <c r="U12" s="17">
        <v>7</v>
      </c>
      <c r="V12" s="17">
        <f t="shared" si="3"/>
        <v>18</v>
      </c>
    </row>
    <row r="13" spans="1:22" ht="18" customHeight="1" x14ac:dyDescent="0.2">
      <c r="B13" s="4"/>
      <c r="D13" s="13">
        <f t="shared" si="4"/>
        <v>10</v>
      </c>
      <c r="E13" s="15">
        <f t="shared" si="6"/>
        <v>490.90909090909093</v>
      </c>
      <c r="F13" s="15">
        <f t="shared" si="5"/>
        <v>545.4545454545455</v>
      </c>
      <c r="G13" s="16"/>
      <c r="H13" s="17">
        <v>3</v>
      </c>
      <c r="I13" s="17">
        <v>0</v>
      </c>
      <c r="J13" s="17">
        <f t="shared" si="0"/>
        <v>3</v>
      </c>
      <c r="L13" s="17">
        <v>1</v>
      </c>
      <c r="M13" s="17">
        <v>1</v>
      </c>
      <c r="N13" s="17">
        <f t="shared" si="1"/>
        <v>2</v>
      </c>
      <c r="P13" s="17">
        <v>3</v>
      </c>
      <c r="Q13" s="17">
        <v>2</v>
      </c>
      <c r="R13" s="17">
        <f t="shared" si="2"/>
        <v>5</v>
      </c>
      <c r="T13" s="17">
        <v>2</v>
      </c>
      <c r="U13" s="17">
        <v>3</v>
      </c>
      <c r="V13" s="17">
        <f t="shared" si="3"/>
        <v>5</v>
      </c>
    </row>
    <row r="14" spans="1:22" ht="18" customHeight="1" x14ac:dyDescent="0.2">
      <c r="B14" s="4"/>
      <c r="D14" s="13">
        <f t="shared" si="4"/>
        <v>11</v>
      </c>
      <c r="E14" s="15">
        <f t="shared" si="6"/>
        <v>545.4545454545455</v>
      </c>
      <c r="F14" s="15">
        <f t="shared" si="5"/>
        <v>600</v>
      </c>
      <c r="G14" s="16"/>
      <c r="H14" s="17">
        <v>1</v>
      </c>
      <c r="I14" s="17">
        <v>2</v>
      </c>
      <c r="J14" s="17">
        <f t="shared" si="0"/>
        <v>3</v>
      </c>
      <c r="L14" s="17">
        <v>2</v>
      </c>
      <c r="M14" s="17">
        <v>0</v>
      </c>
      <c r="N14" s="17">
        <f t="shared" si="1"/>
        <v>2</v>
      </c>
      <c r="P14" s="17">
        <v>2</v>
      </c>
      <c r="Q14" s="17">
        <v>1</v>
      </c>
      <c r="R14" s="17">
        <f t="shared" si="2"/>
        <v>3</v>
      </c>
      <c r="T14" s="17">
        <v>4</v>
      </c>
      <c r="U14" s="17">
        <v>3</v>
      </c>
      <c r="V14" s="17">
        <f t="shared" si="3"/>
        <v>7</v>
      </c>
    </row>
    <row r="15" spans="1:22" ht="18" customHeight="1" x14ac:dyDescent="0.2">
      <c r="B15" s="4"/>
      <c r="D15" s="13">
        <f t="shared" si="4"/>
        <v>12</v>
      </c>
      <c r="E15" s="15">
        <f t="shared" si="6"/>
        <v>600</v>
      </c>
      <c r="F15" s="15">
        <f t="shared" si="5"/>
        <v>654.5454545454545</v>
      </c>
      <c r="G15" s="16"/>
      <c r="H15" s="17">
        <v>1</v>
      </c>
      <c r="I15" s="17">
        <v>1</v>
      </c>
      <c r="J15" s="17">
        <f t="shared" si="0"/>
        <v>2</v>
      </c>
      <c r="L15" s="17">
        <v>0</v>
      </c>
      <c r="M15" s="17">
        <v>1</v>
      </c>
      <c r="N15" s="17">
        <f t="shared" si="1"/>
        <v>1</v>
      </c>
      <c r="P15" s="17">
        <v>3</v>
      </c>
      <c r="Q15" s="17">
        <v>0</v>
      </c>
      <c r="R15" s="17">
        <f t="shared" si="2"/>
        <v>3</v>
      </c>
      <c r="T15" s="17">
        <v>3</v>
      </c>
      <c r="U15" s="17">
        <v>1</v>
      </c>
      <c r="V15" s="17">
        <f t="shared" si="3"/>
        <v>4</v>
      </c>
    </row>
    <row r="16" spans="1:22" ht="18" customHeight="1" x14ac:dyDescent="0.2">
      <c r="B16" s="4"/>
      <c r="D16" s="13">
        <f t="shared" si="4"/>
        <v>13</v>
      </c>
      <c r="E16" s="15">
        <f t="shared" si="6"/>
        <v>654.5454545454545</v>
      </c>
      <c r="F16" s="15">
        <f t="shared" si="5"/>
        <v>709.09090909090901</v>
      </c>
      <c r="G16" s="16"/>
      <c r="H16" s="17">
        <v>0</v>
      </c>
      <c r="I16" s="17">
        <v>0</v>
      </c>
      <c r="J16" s="17">
        <f t="shared" si="0"/>
        <v>0</v>
      </c>
      <c r="L16" s="17">
        <v>1</v>
      </c>
      <c r="M16" s="17">
        <v>0</v>
      </c>
      <c r="N16" s="17">
        <f t="shared" si="1"/>
        <v>1</v>
      </c>
      <c r="P16" s="17">
        <v>1</v>
      </c>
      <c r="Q16" s="17">
        <v>1</v>
      </c>
      <c r="R16" s="17">
        <f t="shared" si="2"/>
        <v>2</v>
      </c>
      <c r="T16" s="17">
        <v>1</v>
      </c>
      <c r="U16" s="17">
        <v>0</v>
      </c>
      <c r="V16" s="17">
        <f t="shared" si="3"/>
        <v>1</v>
      </c>
    </row>
    <row r="17" spans="2:22" ht="18" customHeight="1" x14ac:dyDescent="0.2">
      <c r="B17" s="4"/>
      <c r="D17" s="13">
        <f t="shared" si="4"/>
        <v>14</v>
      </c>
      <c r="E17" s="15">
        <f t="shared" si="6"/>
        <v>709.09090909090901</v>
      </c>
      <c r="F17" s="15">
        <f t="shared" si="5"/>
        <v>763.63636363636351</v>
      </c>
      <c r="G17" s="16"/>
      <c r="H17" s="17">
        <v>2</v>
      </c>
      <c r="I17" s="17">
        <v>1</v>
      </c>
      <c r="J17" s="17">
        <f t="shared" si="0"/>
        <v>3</v>
      </c>
      <c r="L17" s="17">
        <v>1</v>
      </c>
      <c r="M17" s="17">
        <v>0</v>
      </c>
      <c r="N17" s="17">
        <f t="shared" si="1"/>
        <v>1</v>
      </c>
      <c r="P17" s="17">
        <v>0</v>
      </c>
      <c r="Q17" s="17">
        <v>0</v>
      </c>
      <c r="R17" s="17">
        <f t="shared" si="2"/>
        <v>0</v>
      </c>
      <c r="T17" s="17">
        <v>1</v>
      </c>
      <c r="U17" s="17">
        <v>3</v>
      </c>
      <c r="V17" s="17">
        <f t="shared" si="3"/>
        <v>4</v>
      </c>
    </row>
    <row r="18" spans="2:22" ht="18" customHeight="1" x14ac:dyDescent="0.2">
      <c r="B18" s="4"/>
      <c r="D18" s="13">
        <f t="shared" si="4"/>
        <v>15</v>
      </c>
      <c r="E18" s="15">
        <f t="shared" si="6"/>
        <v>763.63636363636351</v>
      </c>
      <c r="F18" s="15">
        <f t="shared" si="5"/>
        <v>818.18181818181802</v>
      </c>
      <c r="G18" s="16"/>
      <c r="H18" s="17">
        <v>4</v>
      </c>
      <c r="I18" s="17">
        <v>0</v>
      </c>
      <c r="J18" s="17">
        <f t="shared" si="0"/>
        <v>4</v>
      </c>
      <c r="L18" s="17">
        <v>2</v>
      </c>
      <c r="M18" s="17">
        <v>0</v>
      </c>
      <c r="N18" s="17">
        <f t="shared" si="1"/>
        <v>2</v>
      </c>
      <c r="P18" s="17">
        <v>3</v>
      </c>
      <c r="Q18" s="17">
        <v>1</v>
      </c>
      <c r="R18" s="17">
        <f t="shared" si="2"/>
        <v>4</v>
      </c>
      <c r="T18" s="17">
        <v>4</v>
      </c>
      <c r="U18" s="17">
        <v>3</v>
      </c>
      <c r="V18" s="17">
        <f t="shared" si="3"/>
        <v>7</v>
      </c>
    </row>
    <row r="19" spans="2:22" ht="18" customHeight="1" x14ac:dyDescent="0.2">
      <c r="B19" s="4"/>
      <c r="D19" s="13">
        <f t="shared" si="4"/>
        <v>16</v>
      </c>
      <c r="E19" s="15">
        <f t="shared" si="6"/>
        <v>818.18181818181802</v>
      </c>
      <c r="F19" s="15">
        <f t="shared" si="5"/>
        <v>872.72727272727252</v>
      </c>
      <c r="G19" s="16"/>
      <c r="H19" s="17">
        <v>2</v>
      </c>
      <c r="I19" s="17">
        <v>0</v>
      </c>
      <c r="J19" s="17">
        <f t="shared" si="0"/>
        <v>2</v>
      </c>
      <c r="L19" s="17">
        <v>1</v>
      </c>
      <c r="M19" s="17">
        <v>0</v>
      </c>
      <c r="N19" s="17">
        <f t="shared" si="1"/>
        <v>1</v>
      </c>
      <c r="P19" s="17">
        <v>6</v>
      </c>
      <c r="Q19" s="17">
        <v>2</v>
      </c>
      <c r="R19" s="17">
        <f t="shared" si="2"/>
        <v>8</v>
      </c>
      <c r="T19" s="17">
        <v>5</v>
      </c>
      <c r="U19" s="17">
        <v>5</v>
      </c>
      <c r="V19" s="17">
        <f t="shared" si="3"/>
        <v>10</v>
      </c>
    </row>
    <row r="20" spans="2:22" ht="18" customHeight="1" x14ac:dyDescent="0.2">
      <c r="B20" s="4"/>
      <c r="D20" s="13">
        <f t="shared" si="4"/>
        <v>17</v>
      </c>
      <c r="E20" s="15">
        <f t="shared" si="6"/>
        <v>872.72727272727252</v>
      </c>
      <c r="F20" s="15">
        <f t="shared" si="5"/>
        <v>927.27272727272702</v>
      </c>
      <c r="G20" s="16"/>
      <c r="H20" s="17">
        <v>0</v>
      </c>
      <c r="I20" s="17">
        <v>0</v>
      </c>
      <c r="J20" s="17">
        <f t="shared" si="0"/>
        <v>0</v>
      </c>
      <c r="L20" s="17">
        <v>1</v>
      </c>
      <c r="M20" s="17">
        <v>3</v>
      </c>
      <c r="N20" s="17">
        <f t="shared" si="1"/>
        <v>4</v>
      </c>
      <c r="P20" s="17">
        <v>5</v>
      </c>
      <c r="Q20" s="17">
        <v>5</v>
      </c>
      <c r="R20" s="17">
        <f t="shared" si="2"/>
        <v>10</v>
      </c>
      <c r="T20" s="17">
        <v>8</v>
      </c>
      <c r="U20" s="17">
        <v>8</v>
      </c>
      <c r="V20" s="17">
        <f t="shared" si="3"/>
        <v>16</v>
      </c>
    </row>
    <row r="21" spans="2:22" ht="18" customHeight="1" x14ac:dyDescent="0.2">
      <c r="B21" s="4"/>
      <c r="D21" s="13">
        <f t="shared" si="4"/>
        <v>18</v>
      </c>
      <c r="E21" s="15">
        <f t="shared" si="6"/>
        <v>927.27272727272702</v>
      </c>
      <c r="F21" s="15">
        <f t="shared" si="5"/>
        <v>981.81818181818153</v>
      </c>
      <c r="G21" s="16"/>
      <c r="H21" s="17">
        <v>1</v>
      </c>
      <c r="I21" s="17">
        <v>0</v>
      </c>
      <c r="J21" s="17">
        <f t="shared" si="0"/>
        <v>1</v>
      </c>
      <c r="L21" s="17">
        <v>1</v>
      </c>
      <c r="M21" s="17">
        <v>4</v>
      </c>
      <c r="N21" s="17">
        <f t="shared" si="1"/>
        <v>5</v>
      </c>
      <c r="P21" s="17">
        <v>13</v>
      </c>
      <c r="Q21" s="17">
        <v>9</v>
      </c>
      <c r="R21" s="17">
        <f t="shared" si="2"/>
        <v>22</v>
      </c>
      <c r="T21" s="17">
        <v>19</v>
      </c>
      <c r="U21" s="17">
        <v>12</v>
      </c>
      <c r="V21" s="17">
        <f t="shared" si="3"/>
        <v>31</v>
      </c>
    </row>
    <row r="22" spans="2:22" ht="18" customHeight="1" x14ac:dyDescent="0.2">
      <c r="B22" s="4"/>
      <c r="D22" s="13">
        <f t="shared" si="4"/>
        <v>19</v>
      </c>
      <c r="E22" s="15">
        <f t="shared" si="6"/>
        <v>981.81818181818153</v>
      </c>
      <c r="F22" s="15">
        <f t="shared" si="5"/>
        <v>1036.363636363636</v>
      </c>
      <c r="G22" s="16"/>
      <c r="H22" s="17">
        <v>2</v>
      </c>
      <c r="I22" s="17">
        <v>2</v>
      </c>
      <c r="J22" s="17">
        <f t="shared" si="0"/>
        <v>4</v>
      </c>
      <c r="L22" s="17">
        <v>6</v>
      </c>
      <c r="M22" s="17">
        <v>6</v>
      </c>
      <c r="N22" s="17">
        <f t="shared" si="1"/>
        <v>12</v>
      </c>
      <c r="P22" s="17">
        <v>8</v>
      </c>
      <c r="Q22" s="17">
        <v>14</v>
      </c>
      <c r="R22" s="17">
        <f t="shared" si="2"/>
        <v>22</v>
      </c>
      <c r="T22" s="17">
        <v>19</v>
      </c>
      <c r="U22" s="17">
        <v>15</v>
      </c>
      <c r="V22" s="17">
        <f t="shared" si="3"/>
        <v>34</v>
      </c>
    </row>
    <row r="23" spans="2:22" ht="18" customHeight="1" x14ac:dyDescent="0.2">
      <c r="B23" s="4"/>
      <c r="D23" s="13">
        <f t="shared" si="4"/>
        <v>20</v>
      </c>
      <c r="E23" s="15">
        <f t="shared" si="6"/>
        <v>1036.363636363636</v>
      </c>
      <c r="F23" s="15">
        <f t="shared" si="5"/>
        <v>1090.9090909090905</v>
      </c>
      <c r="G23" s="16"/>
      <c r="H23" s="17">
        <v>1</v>
      </c>
      <c r="I23" s="17">
        <v>0</v>
      </c>
      <c r="J23" s="17">
        <f t="shared" si="0"/>
        <v>1</v>
      </c>
      <c r="L23" s="17">
        <v>14</v>
      </c>
      <c r="M23" s="17">
        <v>4</v>
      </c>
      <c r="N23" s="17">
        <f t="shared" si="1"/>
        <v>18</v>
      </c>
      <c r="P23" s="17">
        <v>17</v>
      </c>
      <c r="Q23" s="17">
        <v>22</v>
      </c>
      <c r="R23" s="17">
        <f t="shared" si="2"/>
        <v>39</v>
      </c>
      <c r="T23" s="17">
        <v>27</v>
      </c>
      <c r="U23" s="17">
        <v>22</v>
      </c>
      <c r="V23" s="17">
        <f t="shared" si="3"/>
        <v>49</v>
      </c>
    </row>
    <row r="24" spans="2:22" ht="18" customHeight="1" x14ac:dyDescent="0.2">
      <c r="B24" s="4"/>
      <c r="D24" s="13">
        <f t="shared" si="4"/>
        <v>21</v>
      </c>
      <c r="E24" s="15">
        <f t="shared" si="6"/>
        <v>1090.9090909090905</v>
      </c>
      <c r="F24" s="15">
        <f t="shared" si="5"/>
        <v>1145.454545454545</v>
      </c>
      <c r="G24" s="16"/>
      <c r="H24" s="17">
        <v>4</v>
      </c>
      <c r="I24" s="17">
        <v>5</v>
      </c>
      <c r="J24" s="17">
        <f t="shared" si="0"/>
        <v>9</v>
      </c>
      <c r="L24" s="17">
        <v>21</v>
      </c>
      <c r="M24" s="17">
        <v>11</v>
      </c>
      <c r="N24" s="17">
        <f t="shared" si="1"/>
        <v>32</v>
      </c>
      <c r="P24" s="17">
        <v>26</v>
      </c>
      <c r="Q24" s="17">
        <v>19</v>
      </c>
      <c r="R24" s="17">
        <f t="shared" si="2"/>
        <v>45</v>
      </c>
      <c r="T24" s="17">
        <v>23</v>
      </c>
      <c r="U24" s="17">
        <v>36</v>
      </c>
      <c r="V24" s="17">
        <f t="shared" si="3"/>
        <v>59</v>
      </c>
    </row>
    <row r="25" spans="2:22" ht="18" customHeight="1" x14ac:dyDescent="0.2">
      <c r="B25" s="4"/>
      <c r="D25" s="13">
        <f t="shared" si="4"/>
        <v>22</v>
      </c>
      <c r="E25" s="15">
        <f t="shared" si="6"/>
        <v>1145.454545454545</v>
      </c>
      <c r="F25" s="15">
        <f t="shared" si="5"/>
        <v>1199.9999999999995</v>
      </c>
      <c r="G25" s="16"/>
      <c r="H25" s="17">
        <v>9</v>
      </c>
      <c r="I25" s="17">
        <v>31</v>
      </c>
      <c r="J25" s="17">
        <f t="shared" si="0"/>
        <v>40</v>
      </c>
      <c r="L25" s="17">
        <v>26</v>
      </c>
      <c r="M25" s="17">
        <v>28</v>
      </c>
      <c r="N25" s="17">
        <f t="shared" si="1"/>
        <v>54</v>
      </c>
      <c r="P25" s="17">
        <v>46</v>
      </c>
      <c r="Q25" s="17">
        <v>21</v>
      </c>
      <c r="R25" s="17">
        <f t="shared" si="2"/>
        <v>67</v>
      </c>
      <c r="T25" s="17">
        <v>32</v>
      </c>
      <c r="U25" s="17">
        <v>42</v>
      </c>
      <c r="V25" s="17">
        <f t="shared" si="3"/>
        <v>74</v>
      </c>
    </row>
    <row r="26" spans="2:22" ht="18" customHeight="1" x14ac:dyDescent="0.2">
      <c r="B26" s="4"/>
      <c r="D26" s="13">
        <f t="shared" si="4"/>
        <v>23</v>
      </c>
      <c r="E26" s="15">
        <f t="shared" si="6"/>
        <v>1199.9999999999995</v>
      </c>
      <c r="F26" s="15">
        <f t="shared" si="5"/>
        <v>1254.545454545454</v>
      </c>
      <c r="G26" s="16"/>
      <c r="H26" s="17">
        <v>19</v>
      </c>
      <c r="I26" s="17">
        <v>33</v>
      </c>
      <c r="J26" s="17">
        <f t="shared" si="0"/>
        <v>52</v>
      </c>
      <c r="L26" s="17">
        <v>37</v>
      </c>
      <c r="M26" s="17">
        <v>29</v>
      </c>
      <c r="N26" s="17">
        <f t="shared" si="1"/>
        <v>66</v>
      </c>
      <c r="P26" s="17">
        <v>45</v>
      </c>
      <c r="Q26" s="17">
        <v>22</v>
      </c>
      <c r="R26" s="17">
        <f t="shared" si="2"/>
        <v>67</v>
      </c>
      <c r="T26" s="17">
        <v>40</v>
      </c>
      <c r="U26" s="17">
        <v>42</v>
      </c>
      <c r="V26" s="17">
        <f t="shared" si="3"/>
        <v>82</v>
      </c>
    </row>
    <row r="27" spans="2:22" ht="18" customHeight="1" x14ac:dyDescent="0.2">
      <c r="B27" s="4"/>
      <c r="D27" s="13">
        <f t="shared" si="4"/>
        <v>24</v>
      </c>
      <c r="E27" s="15">
        <f t="shared" si="6"/>
        <v>1254.545454545454</v>
      </c>
      <c r="F27" s="15">
        <f t="shared" si="5"/>
        <v>1309.0909090909086</v>
      </c>
      <c r="G27" s="16"/>
      <c r="H27" s="17">
        <v>15</v>
      </c>
      <c r="I27" s="17">
        <v>32</v>
      </c>
      <c r="J27" s="17">
        <f t="shared" si="0"/>
        <v>47</v>
      </c>
      <c r="L27" s="17">
        <v>31</v>
      </c>
      <c r="M27" s="17">
        <v>35</v>
      </c>
      <c r="N27" s="17">
        <f t="shared" si="1"/>
        <v>66</v>
      </c>
      <c r="P27" s="17">
        <v>40</v>
      </c>
      <c r="Q27" s="17">
        <v>32</v>
      </c>
      <c r="R27" s="17">
        <f t="shared" si="2"/>
        <v>72</v>
      </c>
      <c r="T27" s="17">
        <v>43</v>
      </c>
      <c r="U27" s="17">
        <v>45</v>
      </c>
      <c r="V27" s="17">
        <f t="shared" si="3"/>
        <v>88</v>
      </c>
    </row>
    <row r="28" spans="2:22" ht="18" customHeight="1" x14ac:dyDescent="0.2">
      <c r="B28" s="4"/>
      <c r="D28" s="3"/>
      <c r="E28" s="4"/>
      <c r="F28" s="4"/>
      <c r="H28" s="3"/>
      <c r="I28" s="3"/>
      <c r="J28" s="3"/>
      <c r="L28" s="3"/>
      <c r="M28" s="3"/>
      <c r="N28" s="3"/>
      <c r="P28" s="3"/>
      <c r="Q28" s="3"/>
      <c r="R28" s="3"/>
      <c r="T28" s="3"/>
      <c r="U28" s="3"/>
      <c r="V28" s="3"/>
    </row>
  </sheetData>
  <mergeCells count="5">
    <mergeCell ref="H1:V1"/>
    <mergeCell ref="H2:J2"/>
    <mergeCell ref="L2:N2"/>
    <mergeCell ref="P2:R2"/>
    <mergeCell ref="T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C8161</vt:lpstr>
      <vt:lpstr>1205Lu</vt:lpstr>
      <vt:lpstr>WM983C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Browning</cp:lastModifiedBy>
  <dcterms:created xsi:type="dcterms:W3CDTF">2023-07-03T14:53:16Z</dcterms:created>
  <dcterms:modified xsi:type="dcterms:W3CDTF">2023-07-04T13:49:26Z</dcterms:modified>
</cp:coreProperties>
</file>