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did\Desktop\CEE\8TH SEMESTER\Transportation Lab\Assignments\Assignment 1\"/>
    </mc:Choice>
  </mc:AlternateContent>
  <xr:revisionPtr revIDLastSave="0" documentId="13_ncr:1_{3247CDB0-4DB6-4AED-9CD4-BEB8F0BDCB40}" xr6:coauthVersionLast="45" xr6:coauthVersionMax="45" xr10:uidLastSave="{00000000-0000-0000-0000-000000000000}"/>
  <bookViews>
    <workbookView xWindow="-108" yWindow="-108" windowWidth="23256" windowHeight="12576" tabRatio="861" xr2:uid="{DB5D6709-4872-4A5F-B639-7F96196FC687}"/>
  </bookViews>
  <sheets>
    <sheet name=" Control " sheetId="1" r:id="rId1"/>
    <sheet name="Temporal Distribution (Control)" sheetId="3" r:id="rId2"/>
    <sheet name="Modal Share (Control)" sheetId="4" r:id="rId3"/>
    <sheet name="PHF (Control)" sheetId="8" r:id="rId4"/>
    <sheet name="Coverage" sheetId="2" r:id="rId5"/>
    <sheet name="Temporal Distr. (Coverage)" sheetId="6" r:id="rId6"/>
    <sheet name="Modal Share (Coverage)" sheetId="7" r:id="rId7"/>
    <sheet name="PHF (Coverage)" sheetId="9" r:id="rId8"/>
    <sheet name="ADT and DDHV" sheetId="10" r:id="rId9"/>
    <sheet name="Budgeting" sheetId="5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56" i="1" l="1"/>
  <c r="S956" i="1"/>
  <c r="R956" i="1"/>
  <c r="Q956" i="1"/>
  <c r="H16" i="5"/>
  <c r="H15" i="5"/>
  <c r="H14" i="5"/>
  <c r="H13" i="5"/>
  <c r="H5" i="5"/>
  <c r="H6" i="5"/>
  <c r="H7" i="5"/>
  <c r="H8" i="5"/>
  <c r="H9" i="5"/>
  <c r="H10" i="5"/>
  <c r="H11" i="5"/>
  <c r="H12" i="5"/>
  <c r="H4" i="5"/>
  <c r="D115" i="8"/>
  <c r="D114" i="8"/>
  <c r="D113" i="8"/>
  <c r="D112" i="8"/>
  <c r="D111" i="8"/>
  <c r="D110" i="8"/>
  <c r="D109" i="8"/>
  <c r="D108" i="8"/>
  <c r="AG18" i="8"/>
  <c r="AG30" i="8"/>
  <c r="AG42" i="8"/>
  <c r="AG54" i="8"/>
  <c r="AG66" i="8"/>
  <c r="AG78" i="8"/>
  <c r="AG90" i="8"/>
  <c r="AG6" i="8"/>
  <c r="AF18" i="8"/>
  <c r="AF30" i="8"/>
  <c r="AF42" i="8"/>
  <c r="AF54" i="8"/>
  <c r="AF66" i="8"/>
  <c r="AF78" i="8"/>
  <c r="AF90" i="8"/>
  <c r="AF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6" i="8"/>
  <c r="Y18" i="8"/>
  <c r="Y30" i="8"/>
  <c r="Y42" i="8"/>
  <c r="Y54" i="8"/>
  <c r="Y66" i="8"/>
  <c r="Y78" i="8"/>
  <c r="Y90" i="8"/>
  <c r="Y6" i="8"/>
  <c r="X18" i="8"/>
  <c r="X30" i="8"/>
  <c r="X42" i="8"/>
  <c r="X54" i="8"/>
  <c r="X66" i="8"/>
  <c r="X78" i="8"/>
  <c r="X90" i="8"/>
  <c r="X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6" i="8"/>
  <c r="O28" i="10" l="1"/>
  <c r="M28" i="10"/>
  <c r="M21" i="10"/>
  <c r="M20" i="10"/>
  <c r="N20" i="10" s="1"/>
  <c r="M19" i="10"/>
  <c r="M18" i="10"/>
  <c r="M17" i="10"/>
  <c r="M16" i="10"/>
  <c r="N16" i="10" s="1"/>
  <c r="M15" i="10"/>
  <c r="M14" i="10"/>
  <c r="M13" i="10"/>
  <c r="M12" i="10"/>
  <c r="N12" i="10" s="1"/>
  <c r="M11" i="10"/>
  <c r="M10" i="10"/>
  <c r="M9" i="10"/>
  <c r="M8" i="10"/>
  <c r="N8" i="10" s="1"/>
  <c r="M7" i="10"/>
  <c r="M6" i="10"/>
  <c r="M5" i="10"/>
  <c r="M4" i="10"/>
  <c r="N4" i="10" s="1"/>
  <c r="C13" i="10"/>
  <c r="C12" i="10"/>
  <c r="C11" i="10"/>
  <c r="C10" i="10"/>
  <c r="C9" i="10"/>
  <c r="C8" i="10"/>
  <c r="C7" i="10"/>
  <c r="C6" i="10"/>
  <c r="C5" i="10"/>
  <c r="C4" i="10"/>
  <c r="H34" i="6"/>
  <c r="H35" i="6"/>
  <c r="H36" i="6"/>
  <c r="H37" i="6"/>
  <c r="H38" i="6"/>
  <c r="H39" i="6"/>
  <c r="H40" i="6"/>
  <c r="H33" i="6"/>
  <c r="E33" i="6"/>
  <c r="E38" i="6"/>
  <c r="G34" i="6"/>
  <c r="G35" i="6"/>
  <c r="G36" i="6"/>
  <c r="G37" i="6"/>
  <c r="G38" i="6"/>
  <c r="G39" i="6"/>
  <c r="G40" i="6"/>
  <c r="F34" i="6"/>
  <c r="F35" i="6"/>
  <c r="F36" i="6"/>
  <c r="F37" i="6"/>
  <c r="F38" i="6"/>
  <c r="F39" i="6"/>
  <c r="F40" i="6"/>
  <c r="E34" i="6"/>
  <c r="E35" i="6"/>
  <c r="E36" i="6"/>
  <c r="E37" i="6"/>
  <c r="E39" i="6"/>
  <c r="E40" i="6"/>
  <c r="D34" i="6"/>
  <c r="D35" i="6"/>
  <c r="D36" i="6"/>
  <c r="D37" i="6"/>
  <c r="D38" i="6"/>
  <c r="D39" i="6"/>
  <c r="D40" i="6"/>
  <c r="D33" i="6"/>
  <c r="F33" i="6"/>
  <c r="G33" i="6"/>
  <c r="C40" i="6"/>
  <c r="C39" i="6"/>
  <c r="C38" i="6"/>
  <c r="C37" i="6"/>
  <c r="C36" i="6"/>
  <c r="C35" i="6"/>
  <c r="C34" i="6"/>
  <c r="C33" i="6"/>
  <c r="B34" i="6"/>
  <c r="B35" i="6" s="1"/>
  <c r="B36" i="6" s="1"/>
  <c r="B37" i="6" s="1"/>
  <c r="B38" i="6" s="1"/>
  <c r="B39" i="6" s="1"/>
  <c r="B40" i="6" s="1"/>
  <c r="A34" i="6"/>
  <c r="A35" i="6" s="1"/>
  <c r="A36" i="6" s="1"/>
  <c r="A37" i="6" s="1"/>
  <c r="A38" i="6" s="1"/>
  <c r="A39" i="6" s="1"/>
  <c r="A40" i="6" s="1"/>
  <c r="D4" i="10" l="1"/>
  <c r="E4" i="10" s="1"/>
  <c r="F4" i="10" s="1"/>
  <c r="D8" i="10"/>
  <c r="E8" i="10" s="1"/>
  <c r="F8" i="10" s="1"/>
  <c r="D12" i="10"/>
  <c r="E12" i="10" s="1"/>
  <c r="F12" i="10" s="1"/>
  <c r="N6" i="10"/>
  <c r="N10" i="10"/>
  <c r="N14" i="10"/>
  <c r="N18" i="10"/>
  <c r="D10" i="10"/>
  <c r="E10" i="10" s="1"/>
  <c r="F10" i="10" s="1"/>
  <c r="D6" i="10"/>
  <c r="E6" i="10" s="1"/>
  <c r="F6" i="10" s="1"/>
  <c r="P18" i="8"/>
  <c r="P30" i="8"/>
  <c r="P42" i="8"/>
  <c r="P54" i="8"/>
  <c r="P66" i="8"/>
  <c r="P78" i="8"/>
  <c r="P90" i="8"/>
  <c r="P6" i="8"/>
  <c r="O18" i="8"/>
  <c r="O30" i="8"/>
  <c r="O42" i="8"/>
  <c r="O54" i="8"/>
  <c r="O66" i="8"/>
  <c r="O78" i="8"/>
  <c r="O90" i="8"/>
  <c r="O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6" i="8"/>
  <c r="P18" i="9"/>
  <c r="P30" i="9"/>
  <c r="P42" i="9"/>
  <c r="P54" i="9"/>
  <c r="P66" i="9"/>
  <c r="P78" i="9"/>
  <c r="P90" i="9"/>
  <c r="O18" i="9"/>
  <c r="O30" i="9"/>
  <c r="O42" i="9"/>
  <c r="O54" i="9"/>
  <c r="O66" i="9"/>
  <c r="O78" i="9"/>
  <c r="O90" i="9"/>
  <c r="P6" i="9"/>
  <c r="O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6" i="9"/>
  <c r="J8" i="9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K7" i="9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K84" i="9" s="1"/>
  <c r="K85" i="9" s="1"/>
  <c r="K86" i="9" s="1"/>
  <c r="K87" i="9" s="1"/>
  <c r="K88" i="9" s="1"/>
  <c r="K89" i="9" s="1"/>
  <c r="K90" i="9" s="1"/>
  <c r="K91" i="9" s="1"/>
  <c r="K92" i="9" s="1"/>
  <c r="K93" i="9" s="1"/>
  <c r="K94" i="9" s="1"/>
  <c r="K95" i="9" s="1"/>
  <c r="K96" i="9" s="1"/>
  <c r="K97" i="9" s="1"/>
  <c r="K98" i="9" s="1"/>
  <c r="K99" i="9" s="1"/>
  <c r="K100" i="9" s="1"/>
  <c r="K101" i="9" s="1"/>
  <c r="J7" i="9"/>
  <c r="G18" i="9"/>
  <c r="G30" i="9"/>
  <c r="G42" i="9"/>
  <c r="G54" i="9"/>
  <c r="G66" i="9"/>
  <c r="G78" i="9"/>
  <c r="G90" i="9"/>
  <c r="G6" i="9"/>
  <c r="F18" i="9"/>
  <c r="F30" i="9"/>
  <c r="F42" i="9"/>
  <c r="F54" i="9"/>
  <c r="F66" i="9"/>
  <c r="F78" i="9"/>
  <c r="F90" i="9"/>
  <c r="F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6" i="9"/>
  <c r="B9" i="9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B7" i="9"/>
  <c r="B8" i="9" s="1"/>
  <c r="A7" i="9"/>
  <c r="G4" i="10" l="1"/>
  <c r="H4" i="10" s="1"/>
  <c r="A28" i="10" s="1"/>
  <c r="G28" i="10" s="1"/>
  <c r="D14" i="10"/>
  <c r="D15" i="10" s="1"/>
  <c r="M4" i="7"/>
  <c r="N4" i="7"/>
  <c r="O4" i="7"/>
  <c r="P4" i="7"/>
  <c r="L4" i="7"/>
  <c r="B4" i="7"/>
  <c r="C4" i="7"/>
  <c r="D4" i="7"/>
  <c r="E4" i="7"/>
  <c r="A4" i="7"/>
  <c r="E6" i="8"/>
  <c r="E67" i="8"/>
  <c r="E68" i="8"/>
  <c r="E69" i="8"/>
  <c r="E70" i="8"/>
  <c r="E71" i="8"/>
  <c r="E72" i="8"/>
  <c r="E73" i="8"/>
  <c r="E74" i="8"/>
  <c r="E75" i="8"/>
  <c r="E76" i="8"/>
  <c r="E77" i="8"/>
  <c r="E66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78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18" i="8"/>
  <c r="E19" i="8"/>
  <c r="E20" i="8"/>
  <c r="E21" i="8"/>
  <c r="E22" i="8"/>
  <c r="E23" i="8"/>
  <c r="E24" i="8"/>
  <c r="E25" i="8"/>
  <c r="E26" i="8"/>
  <c r="E27" i="8"/>
  <c r="E28" i="8"/>
  <c r="E29" i="8"/>
  <c r="E7" i="8"/>
  <c r="E8" i="8"/>
  <c r="E9" i="8"/>
  <c r="E10" i="8"/>
  <c r="E11" i="8"/>
  <c r="E12" i="8"/>
  <c r="E13" i="8"/>
  <c r="E14" i="8"/>
  <c r="E15" i="8"/>
  <c r="E16" i="8"/>
  <c r="E17" i="8"/>
  <c r="O14" i="10" l="1"/>
  <c r="O10" i="10"/>
  <c r="O20" i="10"/>
  <c r="P20" i="10" s="1"/>
  <c r="Q20" i="10" s="1"/>
  <c r="R20" i="10" s="1"/>
  <c r="S20" i="10" s="1"/>
  <c r="K44" i="10" s="1"/>
  <c r="Q44" i="10" s="1"/>
  <c r="O4" i="10"/>
  <c r="O18" i="10"/>
  <c r="P18" i="10" s="1"/>
  <c r="Q18" i="10" s="1"/>
  <c r="R18" i="10" s="1"/>
  <c r="S18" i="10" s="1"/>
  <c r="K42" i="10" s="1"/>
  <c r="Q42" i="10" s="1"/>
  <c r="F66" i="8"/>
  <c r="G66" i="8" s="1"/>
  <c r="F18" i="8"/>
  <c r="G18" i="8" s="1"/>
  <c r="F54" i="8"/>
  <c r="G54" i="8" s="1"/>
  <c r="F42" i="8"/>
  <c r="G42" i="8" s="1"/>
  <c r="F30" i="8"/>
  <c r="G30" i="8" s="1"/>
  <c r="F78" i="8"/>
  <c r="G78" i="8" s="1"/>
  <c r="F90" i="8"/>
  <c r="G90" i="8" s="1"/>
  <c r="F6" i="8"/>
  <c r="G6" i="8" s="1"/>
  <c r="H6" i="6"/>
  <c r="H7" i="6"/>
  <c r="H8" i="6"/>
  <c r="H9" i="6"/>
  <c r="H10" i="6"/>
  <c r="H11" i="6"/>
  <c r="H12" i="6"/>
  <c r="H5" i="6"/>
  <c r="D12" i="6"/>
  <c r="E12" i="6"/>
  <c r="F12" i="6"/>
  <c r="G12" i="6"/>
  <c r="D11" i="6"/>
  <c r="E11" i="6"/>
  <c r="F11" i="6"/>
  <c r="G11" i="6"/>
  <c r="D10" i="6"/>
  <c r="E10" i="6"/>
  <c r="F10" i="6"/>
  <c r="G10" i="6"/>
  <c r="D9" i="6"/>
  <c r="E9" i="6"/>
  <c r="F9" i="6"/>
  <c r="G9" i="6"/>
  <c r="D8" i="6"/>
  <c r="E8" i="6"/>
  <c r="F8" i="6"/>
  <c r="G8" i="6"/>
  <c r="D7" i="6"/>
  <c r="E7" i="6"/>
  <c r="F7" i="6"/>
  <c r="G7" i="6"/>
  <c r="D6" i="6"/>
  <c r="E6" i="6"/>
  <c r="F6" i="6"/>
  <c r="G6" i="6"/>
  <c r="D5" i="6"/>
  <c r="E5" i="6"/>
  <c r="F5" i="6"/>
  <c r="G5" i="6"/>
  <c r="C12" i="6"/>
  <c r="C11" i="6"/>
  <c r="C10" i="6"/>
  <c r="C9" i="6"/>
  <c r="C8" i="6"/>
  <c r="C7" i="6"/>
  <c r="C6" i="6"/>
  <c r="C5" i="6"/>
  <c r="B6" i="6"/>
  <c r="B7" i="6" s="1"/>
  <c r="B8" i="6" s="1"/>
  <c r="B9" i="6" s="1"/>
  <c r="B10" i="6" s="1"/>
  <c r="B11" i="6" s="1"/>
  <c r="B12" i="6" s="1"/>
  <c r="A6" i="6"/>
  <c r="A7" i="6" s="1"/>
  <c r="A8" i="6" s="1"/>
  <c r="A9" i="6" s="1"/>
  <c r="A10" i="6" s="1"/>
  <c r="A11" i="6" s="1"/>
  <c r="A12" i="6" s="1"/>
  <c r="L4" i="4"/>
  <c r="M4" i="4"/>
  <c r="N4" i="4"/>
  <c r="O4" i="4"/>
  <c r="K4" i="4"/>
  <c r="E4" i="4"/>
  <c r="D4" i="4"/>
  <c r="C4" i="4"/>
  <c r="B4" i="4"/>
  <c r="A4" i="4"/>
  <c r="H36" i="3"/>
  <c r="H37" i="3"/>
  <c r="H38" i="3"/>
  <c r="H39" i="3"/>
  <c r="H41" i="3"/>
  <c r="H42" i="3"/>
  <c r="H35" i="3"/>
  <c r="D42" i="3"/>
  <c r="E42" i="3"/>
  <c r="F42" i="3"/>
  <c r="G42" i="3"/>
  <c r="D41" i="3"/>
  <c r="E41" i="3"/>
  <c r="F41" i="3"/>
  <c r="G41" i="3"/>
  <c r="D40" i="3"/>
  <c r="E40" i="3"/>
  <c r="F40" i="3"/>
  <c r="G40" i="3"/>
  <c r="D39" i="3"/>
  <c r="E39" i="3"/>
  <c r="F39" i="3"/>
  <c r="G39" i="3"/>
  <c r="D38" i="3"/>
  <c r="E38" i="3"/>
  <c r="F38" i="3"/>
  <c r="G38" i="3"/>
  <c r="E35" i="3"/>
  <c r="F35" i="3"/>
  <c r="G35" i="3"/>
  <c r="E36" i="3"/>
  <c r="F36" i="3"/>
  <c r="G36" i="3"/>
  <c r="D37" i="3"/>
  <c r="E37" i="3"/>
  <c r="F37" i="3"/>
  <c r="G37" i="3"/>
  <c r="D36" i="3"/>
  <c r="D35" i="3"/>
  <c r="C42" i="3"/>
  <c r="C41" i="3"/>
  <c r="C40" i="3"/>
  <c r="C39" i="3"/>
  <c r="C38" i="3"/>
  <c r="C37" i="3"/>
  <c r="C36" i="3"/>
  <c r="C35" i="3"/>
  <c r="B36" i="3"/>
  <c r="B37" i="3" s="1"/>
  <c r="B38" i="3" s="1"/>
  <c r="B39" i="3" s="1"/>
  <c r="B40" i="3" s="1"/>
  <c r="B41" i="3" s="1"/>
  <c r="B42" i="3" s="1"/>
  <c r="A36" i="3"/>
  <c r="A37" i="3" s="1"/>
  <c r="A38" i="3" s="1"/>
  <c r="A39" i="3" s="1"/>
  <c r="A40" i="3" s="1"/>
  <c r="A41" i="3" s="1"/>
  <c r="A42" i="3" s="1"/>
  <c r="H12" i="3"/>
  <c r="H6" i="3"/>
  <c r="H7" i="3"/>
  <c r="H8" i="3"/>
  <c r="H9" i="3"/>
  <c r="H11" i="3"/>
  <c r="G12" i="3"/>
  <c r="G11" i="3"/>
  <c r="G10" i="3"/>
  <c r="G9" i="3"/>
  <c r="G8" i="3"/>
  <c r="G7" i="3"/>
  <c r="G6" i="3"/>
  <c r="G5" i="3"/>
  <c r="F12" i="3"/>
  <c r="F11" i="3"/>
  <c r="F10" i="3"/>
  <c r="F9" i="3"/>
  <c r="F8" i="3"/>
  <c r="F7" i="3"/>
  <c r="F6" i="3"/>
  <c r="F5" i="3"/>
  <c r="H5" i="3" s="1"/>
  <c r="E12" i="3"/>
  <c r="E11" i="3"/>
  <c r="E10" i="3"/>
  <c r="E9" i="3"/>
  <c r="E8" i="3"/>
  <c r="E7" i="3"/>
  <c r="E6" i="3"/>
  <c r="E5" i="3"/>
  <c r="D12" i="3"/>
  <c r="D11" i="3"/>
  <c r="D10" i="3"/>
  <c r="D9" i="3"/>
  <c r="D8" i="3"/>
  <c r="D7" i="3"/>
  <c r="D6" i="3"/>
  <c r="D5" i="3"/>
  <c r="C12" i="3"/>
  <c r="C10" i="3"/>
  <c r="C11" i="3"/>
  <c r="C9" i="3"/>
  <c r="C8" i="3"/>
  <c r="C7" i="3"/>
  <c r="C6" i="3"/>
  <c r="C5" i="3"/>
  <c r="B7" i="3"/>
  <c r="B8" i="3"/>
  <c r="B9" i="3"/>
  <c r="B10" i="3"/>
  <c r="B11" i="3" s="1"/>
  <c r="B12" i="3" s="1"/>
  <c r="A12" i="3"/>
  <c r="A7" i="3"/>
  <c r="A8" i="3" s="1"/>
  <c r="A9" i="3" s="1"/>
  <c r="A10" i="3" s="1"/>
  <c r="A11" i="3" s="1"/>
  <c r="B6" i="3"/>
  <c r="A6" i="3"/>
  <c r="P8" i="10" l="1"/>
  <c r="Q8" i="10" s="1"/>
  <c r="R8" i="10" s="1"/>
  <c r="S8" i="10" s="1"/>
  <c r="K32" i="10" s="1"/>
  <c r="Q32" i="10" s="1"/>
  <c r="P4" i="10"/>
  <c r="Q4" i="10" s="1"/>
  <c r="R4" i="10" s="1"/>
  <c r="S4" i="10" s="1"/>
  <c r="K28" i="10" s="1"/>
  <c r="Q28" i="10" s="1"/>
  <c r="P6" i="10"/>
  <c r="Q6" i="10" s="1"/>
  <c r="R6" i="10" s="1"/>
  <c r="S6" i="10" s="1"/>
  <c r="K30" i="10" s="1"/>
  <c r="Q30" i="10" s="1"/>
  <c r="P12" i="10"/>
  <c r="Q12" i="10" s="1"/>
  <c r="R12" i="10" s="1"/>
  <c r="S12" i="10" s="1"/>
  <c r="K36" i="10" s="1"/>
  <c r="Q36" i="10" s="1"/>
  <c r="P10" i="10"/>
  <c r="Q10" i="10" s="1"/>
  <c r="R10" i="10" s="1"/>
  <c r="S10" i="10" s="1"/>
  <c r="K34" i="10" s="1"/>
  <c r="Q34" i="10" s="1"/>
  <c r="P16" i="10"/>
  <c r="Q16" i="10" s="1"/>
  <c r="R16" i="10" s="1"/>
  <c r="S16" i="10" s="1"/>
  <c r="K40" i="10" s="1"/>
  <c r="Q40" i="10" s="1"/>
  <c r="P14" i="10"/>
  <c r="Q14" i="10" s="1"/>
  <c r="R14" i="10" s="1"/>
  <c r="S14" i="10" s="1"/>
  <c r="K38" i="10" s="1"/>
  <c r="Q38" i="10" s="1"/>
  <c r="H10" i="3"/>
  <c r="H40" i="3"/>
  <c r="O956" i="1"/>
  <c r="P956" i="1"/>
  <c r="O955" i="1"/>
  <c r="P955" i="1"/>
  <c r="Q955" i="1"/>
  <c r="R955" i="1"/>
  <c r="S955" i="1"/>
  <c r="T955" i="1"/>
  <c r="N956" i="1"/>
  <c r="M956" i="1"/>
  <c r="N955" i="1"/>
  <c r="M955" i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A8" i="2"/>
  <c r="A116" i="2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114" i="2"/>
  <c r="A115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A113" i="2"/>
  <c r="A218" i="2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B217" i="2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A217" i="2"/>
  <c r="A322" i="2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B321" i="2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A321" i="2"/>
  <c r="A427" i="2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B426" i="2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A426" i="2"/>
  <c r="A532" i="2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B531" i="2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A531" i="2"/>
  <c r="B637" i="2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A637" i="2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B636" i="2"/>
  <c r="A636" i="2"/>
  <c r="A742" i="2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B741" i="2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A741" i="2"/>
  <c r="A847" i="2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B846" i="2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A846" i="2"/>
  <c r="A952" i="2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B951" i="2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A951" i="2"/>
  <c r="A1057" i="2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B1056" i="2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A1056" i="2"/>
  <c r="B1162" i="2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A1162" i="2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B1161" i="2"/>
  <c r="A1161" i="2"/>
  <c r="A1267" i="2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B1266" i="2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7" i="2" s="1"/>
  <c r="B1358" i="2" s="1"/>
  <c r="B1359" i="2" s="1"/>
  <c r="B1360" i="2" s="1"/>
  <c r="A1266" i="2"/>
  <c r="A1373" i="2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B1372" i="2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A1372" i="2"/>
  <c r="A1478" i="2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B1477" i="2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A1477" i="2"/>
  <c r="A1584" i="2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B1583" i="2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A1583" i="2"/>
  <c r="B1691" i="2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A1691" i="2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B1690" i="2"/>
  <c r="A1690" i="2"/>
  <c r="A1798" i="2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B1797" i="2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A1797" i="2"/>
  <c r="A967" i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B966" i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A966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B860" i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A860" i="1"/>
  <c r="B756" i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754" i="1"/>
  <c r="B755" i="1" s="1"/>
  <c r="B753" i="1"/>
  <c r="A753" i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650" i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B648" i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A648" i="1"/>
  <c r="A649" i="1" s="1"/>
  <c r="B647" i="1"/>
  <c r="A647" i="1"/>
  <c r="A541" i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B540" i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A540" i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B434" i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A434" i="1"/>
  <c r="A325" i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B324" i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A324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B219" i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A219" i="1"/>
  <c r="B113" i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</calcChain>
</file>

<file path=xl/sharedStrings.xml><?xml version="1.0" encoding="utf-8"?>
<sst xmlns="http://schemas.openxmlformats.org/spreadsheetml/2006/main" count="1059" uniqueCount="124">
  <si>
    <t>Time Period</t>
  </si>
  <si>
    <t>Heavy Truck</t>
  </si>
  <si>
    <t>Light Truck</t>
  </si>
  <si>
    <t>Motorbike</t>
  </si>
  <si>
    <t>Light Vehicle</t>
  </si>
  <si>
    <t>Lane 1</t>
  </si>
  <si>
    <t>Lane 2</t>
  </si>
  <si>
    <t xml:space="preserve">Traffic Volume Count Tally Sheet of Control </t>
  </si>
  <si>
    <t>Total</t>
  </si>
  <si>
    <t xml:space="preserve">Lane 1 </t>
  </si>
  <si>
    <t>Actual Count</t>
  </si>
  <si>
    <t>Estimated Count (vehs)</t>
  </si>
  <si>
    <t>Estimated Flow Rates (vehs)</t>
  </si>
  <si>
    <t>Direction: C to D</t>
  </si>
  <si>
    <t>Monday</t>
  </si>
  <si>
    <t>Expanded Counts (*5/4=1.25)</t>
  </si>
  <si>
    <t>Bus</t>
  </si>
  <si>
    <t>% in Lane</t>
  </si>
  <si>
    <t>Wednesday</t>
  </si>
  <si>
    <t>Direction: D to C</t>
  </si>
  <si>
    <t>Tuesday</t>
  </si>
  <si>
    <t>Thursday</t>
  </si>
  <si>
    <t>Friday</t>
  </si>
  <si>
    <t>Traffic Volume Count Tally Sheet of Coverage 1</t>
  </si>
  <si>
    <t>Direction: A to B</t>
  </si>
  <si>
    <t>Direction: B to A</t>
  </si>
  <si>
    <t xml:space="preserve">Traffic Volume Count Tally Sheet of Coverage 1 </t>
  </si>
  <si>
    <t>Traffic Volume Count Tally Sheet of Coverage 2</t>
  </si>
  <si>
    <t>Direction: B to D</t>
  </si>
  <si>
    <t>Direction: D to B</t>
  </si>
  <si>
    <t>Traffic Volume Count Tally Sheet of Coverage 3</t>
  </si>
  <si>
    <t>Direction: A to C</t>
  </si>
  <si>
    <t>Direction: C to A</t>
  </si>
  <si>
    <t>Traffic Volume Count Tally Sheet of Coverage 4</t>
  </si>
  <si>
    <t>Direction: C to E</t>
  </si>
  <si>
    <t>Direction: E to C</t>
  </si>
  <si>
    <t>Traffic Volume Count Tally Sheet of Coverage 5</t>
  </si>
  <si>
    <t>Direction: D to F</t>
  </si>
  <si>
    <t>Direction: F to D</t>
  </si>
  <si>
    <t>Traffic Volume Count Tally Sheet of Coverage 6</t>
  </si>
  <si>
    <t>Direction: E to F</t>
  </si>
  <si>
    <t>Direction: F to E</t>
  </si>
  <si>
    <t>Traffic Volume Count Tally Sheet of Coverage 7</t>
  </si>
  <si>
    <t>Direction: E to G</t>
  </si>
  <si>
    <t>Direction: G to E</t>
  </si>
  <si>
    <t>Traffic Volume Count Tally Sheet of Coverage 8</t>
  </si>
  <si>
    <t>Direction: F to H</t>
  </si>
  <si>
    <t>Direction: H to F</t>
  </si>
  <si>
    <t>Traffic Volume Count Tally Sheet of Coverage 9</t>
  </si>
  <si>
    <t>Direction: G to H</t>
  </si>
  <si>
    <t>Direction: H to G</t>
  </si>
  <si>
    <t>Control</t>
  </si>
  <si>
    <t>PCU/hr</t>
  </si>
  <si>
    <t>PCU</t>
  </si>
  <si>
    <t>Direction: C to D (Control)</t>
  </si>
  <si>
    <t>Budget Preparation</t>
  </si>
  <si>
    <t>#</t>
  </si>
  <si>
    <t>Item</t>
  </si>
  <si>
    <t>Unit</t>
  </si>
  <si>
    <t>Shift</t>
  </si>
  <si>
    <t>Location</t>
  </si>
  <si>
    <t>Direction</t>
  </si>
  <si>
    <t>Unit Cost</t>
  </si>
  <si>
    <t>Total (BDT)</t>
  </si>
  <si>
    <t>Supervisor</t>
  </si>
  <si>
    <t>Surveyor</t>
  </si>
  <si>
    <t>Transportation</t>
  </si>
  <si>
    <t>Printing forms</t>
  </si>
  <si>
    <t>Refreshment</t>
  </si>
  <si>
    <t>Other arrangements</t>
  </si>
  <si>
    <t>Training + Pilot</t>
  </si>
  <si>
    <t>Data entry</t>
  </si>
  <si>
    <t>Miscellaneous</t>
  </si>
  <si>
    <t>Consulting firm's overhead</t>
  </si>
  <si>
    <t>City VAT + Tax (15% + 10%)</t>
  </si>
  <si>
    <t>After 5% discount</t>
  </si>
  <si>
    <t>Direction: D to C (Control)</t>
  </si>
  <si>
    <t>Coverage</t>
  </si>
  <si>
    <t>Direction: F to H (Coverage)</t>
  </si>
  <si>
    <t>Total vehicle/hr</t>
  </si>
  <si>
    <t>Total vehicles</t>
  </si>
  <si>
    <t>PHF</t>
  </si>
  <si>
    <t>Direction: H to F (Coverage)</t>
  </si>
  <si>
    <t>Day</t>
  </si>
  <si>
    <t>Estimated 8 -hours count</t>
  </si>
  <si>
    <t>Estimated Total 8-hours count</t>
  </si>
  <si>
    <t>Estimated Total 24-hours count</t>
  </si>
  <si>
    <t>Average Daily Traffic (ADT)
vehs/day</t>
  </si>
  <si>
    <t>C to D</t>
  </si>
  <si>
    <t>D to C</t>
  </si>
  <si>
    <t>Adjusted Total 24-hours count</t>
  </si>
  <si>
    <t>Adjusted Total 5-day count</t>
  </si>
  <si>
    <t>ADT of Control Count</t>
  </si>
  <si>
    <t>Coverage No.</t>
  </si>
  <si>
    <t>A to B</t>
  </si>
  <si>
    <t>B to D</t>
  </si>
  <si>
    <t>A to C</t>
  </si>
  <si>
    <t>C to A</t>
  </si>
  <si>
    <t>D to B</t>
  </si>
  <si>
    <t>B to A</t>
  </si>
  <si>
    <t>C to E</t>
  </si>
  <si>
    <t>D to F</t>
  </si>
  <si>
    <t>E to F</t>
  </si>
  <si>
    <t>E to G</t>
  </si>
  <si>
    <t>F to H</t>
  </si>
  <si>
    <t>G to H</t>
  </si>
  <si>
    <t>E to C</t>
  </si>
  <si>
    <t>F to D</t>
  </si>
  <si>
    <t>F to E</t>
  </si>
  <si>
    <t>G to E</t>
  </si>
  <si>
    <t>H to F</t>
  </si>
  <si>
    <t>H to G</t>
  </si>
  <si>
    <t>Average</t>
  </si>
  <si>
    <t>Daily Adjustment Factor</t>
  </si>
  <si>
    <t>ADT of Coverage Count</t>
  </si>
  <si>
    <t>Adjusted 8-hours count</t>
  </si>
  <si>
    <t>ADT (vehs/day)</t>
  </si>
  <si>
    <t>K factor
(30th hour, Urban)</t>
  </si>
  <si>
    <t>D factor
(Urban)</t>
  </si>
  <si>
    <t>DDHV</t>
  </si>
  <si>
    <t xml:space="preserve">Time Period </t>
  </si>
  <si>
    <t>Peak Hour Factor (PHF)</t>
  </si>
  <si>
    <t>Directional Design Hour Volume of Control</t>
  </si>
  <si>
    <t>8-hour manual count - 10 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</si>
</sst>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Protection="0">
      <alignment horizontal="center"/>
    </xf>
  </cellStyleXfs>
  <cellXfs count="68">
    <xf numFmtId="0" fontId="0" fillId="0" borderId="0" xfId="0"/>
    <xf numFmtId="0" fontId="0" fillId="0" borderId="0" xfId="0"/>
    <xf numFmtId="18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8" fontId="0" fillId="3" borderId="0" xfId="0" applyNumberFormat="1" applyFill="1"/>
    <xf numFmtId="18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8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</cellXfs>
  <cellStyles count="2">
    <cellStyle name="Input" xfId="1" builtinId="20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  <a:br>
              <a:rPr lang="en-US"/>
            </a:br>
            <a:r>
              <a:rPr lang="en-US"/>
              <a:t>Control (C to 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Distribution (Control)'!$C$4</c:f>
              <c:strCache>
                <c:ptCount val="1"/>
                <c:pt idx="0">
                  <c:v>Heavy Truck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(Control)'!$C$5:$C$12</c:f>
              <c:numCache>
                <c:formatCode>General</c:formatCode>
                <c:ptCount val="8"/>
                <c:pt idx="0">
                  <c:v>14</c:v>
                </c:pt>
                <c:pt idx="1">
                  <c:v>8</c:v>
                </c:pt>
                <c:pt idx="2">
                  <c:v>14</c:v>
                </c:pt>
                <c:pt idx="3">
                  <c:v>8</c:v>
                </c:pt>
                <c:pt idx="4">
                  <c:v>16</c:v>
                </c:pt>
                <c:pt idx="5">
                  <c:v>8</c:v>
                </c:pt>
                <c:pt idx="6">
                  <c:v>16</c:v>
                </c:pt>
                <c:pt idx="7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9B-462E-A6F2-030C04D81527}"/>
            </c:ext>
          </c:extLst>
        </c:ser>
        <c:ser>
          <c:idx val="1"/>
          <c:order val="1"/>
          <c:tx>
            <c:strRef>
              <c:f>'Temporal Distribution (Control)'!$D$4</c:f>
              <c:strCache>
                <c:ptCount val="1"/>
                <c:pt idx="0">
                  <c:v>Light Truck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(Control)'!$D$5:$D$12</c:f>
              <c:numCache>
                <c:formatCode>General</c:formatCode>
                <c:ptCount val="8"/>
                <c:pt idx="0">
                  <c:v>22</c:v>
                </c:pt>
                <c:pt idx="1">
                  <c:v>29</c:v>
                </c:pt>
                <c:pt idx="2">
                  <c:v>32</c:v>
                </c:pt>
                <c:pt idx="3">
                  <c:v>32</c:v>
                </c:pt>
                <c:pt idx="4">
                  <c:v>37</c:v>
                </c:pt>
                <c:pt idx="5">
                  <c:v>24</c:v>
                </c:pt>
                <c:pt idx="6">
                  <c:v>30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9B-462E-A6F2-030C04D81527}"/>
            </c:ext>
          </c:extLst>
        </c:ser>
        <c:ser>
          <c:idx val="2"/>
          <c:order val="2"/>
          <c:tx>
            <c:strRef>
              <c:f>'Temporal Distribution (Control)'!$E$4</c:f>
              <c:strCache>
                <c:ptCount val="1"/>
                <c:pt idx="0">
                  <c:v>Light Vehicle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(Control)'!$E$5:$E$12</c:f>
              <c:numCache>
                <c:formatCode>General</c:formatCode>
                <c:ptCount val="8"/>
                <c:pt idx="0">
                  <c:v>172</c:v>
                </c:pt>
                <c:pt idx="1">
                  <c:v>130</c:v>
                </c:pt>
                <c:pt idx="2">
                  <c:v>163</c:v>
                </c:pt>
                <c:pt idx="3">
                  <c:v>155</c:v>
                </c:pt>
                <c:pt idx="4">
                  <c:v>172</c:v>
                </c:pt>
                <c:pt idx="5">
                  <c:v>192</c:v>
                </c:pt>
                <c:pt idx="6">
                  <c:v>178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9B-462E-A6F2-030C04D81527}"/>
            </c:ext>
          </c:extLst>
        </c:ser>
        <c:ser>
          <c:idx val="3"/>
          <c:order val="3"/>
          <c:tx>
            <c:strRef>
              <c:f>'Temporal Distribution (Control)'!$F$4</c:f>
              <c:strCache>
                <c:ptCount val="1"/>
                <c:pt idx="0">
                  <c:v>Motorbike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(Control)'!$F$5:$F$12</c:f>
              <c:numCache>
                <c:formatCode>General</c:formatCode>
                <c:ptCount val="8"/>
                <c:pt idx="0">
                  <c:v>96</c:v>
                </c:pt>
                <c:pt idx="1">
                  <c:v>107</c:v>
                </c:pt>
                <c:pt idx="2">
                  <c:v>95</c:v>
                </c:pt>
                <c:pt idx="3">
                  <c:v>86</c:v>
                </c:pt>
                <c:pt idx="4">
                  <c:v>111</c:v>
                </c:pt>
                <c:pt idx="5">
                  <c:v>124</c:v>
                </c:pt>
                <c:pt idx="6">
                  <c:v>105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9B-462E-A6F2-030C04D81527}"/>
            </c:ext>
          </c:extLst>
        </c:ser>
        <c:ser>
          <c:idx val="4"/>
          <c:order val="4"/>
          <c:tx>
            <c:strRef>
              <c:f>'Temporal Distribution (Control)'!$G$4</c:f>
              <c:strCache>
                <c:ptCount val="1"/>
                <c:pt idx="0">
                  <c:v>Bus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(Control)'!$G$5:$G$12</c:f>
              <c:numCache>
                <c:formatCode>General</c:formatCode>
                <c:ptCount val="8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22</c:v>
                </c:pt>
                <c:pt idx="4">
                  <c:v>16</c:v>
                </c:pt>
                <c:pt idx="5">
                  <c:v>31</c:v>
                </c:pt>
                <c:pt idx="6">
                  <c:v>26</c:v>
                </c:pt>
                <c:pt idx="7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9B-462E-A6F2-030C04D8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888800"/>
        <c:axId val="1391672240"/>
      </c:lineChart>
      <c:lineChart>
        <c:grouping val="standard"/>
        <c:varyColors val="0"/>
        <c:ser>
          <c:idx val="5"/>
          <c:order val="5"/>
          <c:tx>
            <c:strRef>
              <c:f>'Temporal Distribution (Control)'!$H$4</c:f>
              <c:strCache>
                <c:ptCount val="1"/>
                <c:pt idx="0">
                  <c:v>PCU/hr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'Temporal Distribution (Control)'!$A$5:$B$12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(Control)'!$H$5:$H$12</c:f>
              <c:numCache>
                <c:formatCode>General</c:formatCode>
                <c:ptCount val="8"/>
                <c:pt idx="0">
                  <c:v>418</c:v>
                </c:pt>
                <c:pt idx="1">
                  <c:v>366.5</c:v>
                </c:pt>
                <c:pt idx="2">
                  <c:v>402.5</c:v>
                </c:pt>
                <c:pt idx="3">
                  <c:v>384</c:v>
                </c:pt>
                <c:pt idx="4">
                  <c:v>434.5</c:v>
                </c:pt>
                <c:pt idx="5">
                  <c:v>443</c:v>
                </c:pt>
                <c:pt idx="6">
                  <c:v>446.5</c:v>
                </c:pt>
                <c:pt idx="7">
                  <c:v>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9B-462E-A6F2-030C04D81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373248"/>
        <c:axId val="1251404048"/>
      </c:lineChart>
      <c:catAx>
        <c:axId val="14448888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72240"/>
        <c:crosses val="autoZero"/>
        <c:auto val="1"/>
        <c:lblAlgn val="ctr"/>
        <c:lblOffset val="100"/>
        <c:noMultiLvlLbl val="0"/>
      </c:catAx>
      <c:valAx>
        <c:axId val="13916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 (vehs)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88800"/>
        <c:crosses val="autoZero"/>
        <c:crossBetween val="between"/>
      </c:valAx>
      <c:valAx>
        <c:axId val="12514040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PCU/hr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373248"/>
        <c:crosses val="max"/>
        <c:crossBetween val="between"/>
      </c:valAx>
      <c:catAx>
        <c:axId val="1258373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5140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Monday</a:t>
            </a:r>
            <a:br>
              <a:rPr lang="en-US"/>
            </a:br>
            <a:r>
              <a:rPr lang="en-US"/>
              <a:t>Control</a:t>
            </a:r>
            <a:r>
              <a:rPr lang="en-US" baseline="0"/>
              <a:t> (D to C)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Distribution (Control)'!$C$34</c:f>
              <c:strCache>
                <c:ptCount val="1"/>
                <c:pt idx="0">
                  <c:v>Heavy Truck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(Control)'!$C$35:$C$42</c:f>
              <c:numCache>
                <c:formatCode>General</c:formatCode>
                <c:ptCount val="8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10</c:v>
                </c:pt>
                <c:pt idx="5">
                  <c:v>22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7-4301-ABA5-9FB90B6034EA}"/>
            </c:ext>
          </c:extLst>
        </c:ser>
        <c:ser>
          <c:idx val="1"/>
          <c:order val="1"/>
          <c:tx>
            <c:strRef>
              <c:f>'Temporal Distribution (Control)'!$D$34</c:f>
              <c:strCache>
                <c:ptCount val="1"/>
                <c:pt idx="0">
                  <c:v>Light Truck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(Control)'!$D$35:$D$42</c:f>
              <c:numCache>
                <c:formatCode>General</c:formatCode>
                <c:ptCount val="8"/>
                <c:pt idx="0">
                  <c:v>26</c:v>
                </c:pt>
                <c:pt idx="1">
                  <c:v>37</c:v>
                </c:pt>
                <c:pt idx="2">
                  <c:v>29</c:v>
                </c:pt>
                <c:pt idx="3">
                  <c:v>32</c:v>
                </c:pt>
                <c:pt idx="4">
                  <c:v>15</c:v>
                </c:pt>
                <c:pt idx="5">
                  <c:v>48</c:v>
                </c:pt>
                <c:pt idx="6">
                  <c:v>33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7-4301-ABA5-9FB90B6034EA}"/>
            </c:ext>
          </c:extLst>
        </c:ser>
        <c:ser>
          <c:idx val="2"/>
          <c:order val="2"/>
          <c:tx>
            <c:strRef>
              <c:f>'Temporal Distribution (Control)'!$E$34</c:f>
              <c:strCache>
                <c:ptCount val="1"/>
                <c:pt idx="0">
                  <c:v>Light Vehicle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(Control)'!$E$35:$E$42</c:f>
              <c:numCache>
                <c:formatCode>General</c:formatCode>
                <c:ptCount val="8"/>
                <c:pt idx="0">
                  <c:v>168</c:v>
                </c:pt>
                <c:pt idx="1">
                  <c:v>189</c:v>
                </c:pt>
                <c:pt idx="2">
                  <c:v>161</c:v>
                </c:pt>
                <c:pt idx="3">
                  <c:v>188</c:v>
                </c:pt>
                <c:pt idx="4">
                  <c:v>189</c:v>
                </c:pt>
                <c:pt idx="5">
                  <c:v>246</c:v>
                </c:pt>
                <c:pt idx="6">
                  <c:v>136</c:v>
                </c:pt>
                <c:pt idx="7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7-4301-ABA5-9FB90B6034EA}"/>
            </c:ext>
          </c:extLst>
        </c:ser>
        <c:ser>
          <c:idx val="3"/>
          <c:order val="3"/>
          <c:tx>
            <c:strRef>
              <c:f>'Temporal Distribution (Control)'!$F$34</c:f>
              <c:strCache>
                <c:ptCount val="1"/>
                <c:pt idx="0">
                  <c:v>Motorbike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(Control)'!$F$35:$F$42</c:f>
              <c:numCache>
                <c:formatCode>General</c:formatCode>
                <c:ptCount val="8"/>
                <c:pt idx="0">
                  <c:v>86</c:v>
                </c:pt>
                <c:pt idx="1">
                  <c:v>111</c:v>
                </c:pt>
                <c:pt idx="2">
                  <c:v>87</c:v>
                </c:pt>
                <c:pt idx="3">
                  <c:v>91</c:v>
                </c:pt>
                <c:pt idx="4">
                  <c:v>112</c:v>
                </c:pt>
                <c:pt idx="5">
                  <c:v>143</c:v>
                </c:pt>
                <c:pt idx="6">
                  <c:v>115</c:v>
                </c:pt>
                <c:pt idx="7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7-4301-ABA5-9FB90B6034EA}"/>
            </c:ext>
          </c:extLst>
        </c:ser>
        <c:ser>
          <c:idx val="4"/>
          <c:order val="4"/>
          <c:tx>
            <c:strRef>
              <c:f>'Temporal Distribution (Control)'!$G$34</c:f>
              <c:strCache>
                <c:ptCount val="1"/>
                <c:pt idx="0">
                  <c:v>Bus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(Control)'!$G$35:$G$42</c:f>
              <c:numCache>
                <c:formatCode>General</c:formatCode>
                <c:ptCount val="8"/>
                <c:pt idx="0">
                  <c:v>19</c:v>
                </c:pt>
                <c:pt idx="1">
                  <c:v>26</c:v>
                </c:pt>
                <c:pt idx="2">
                  <c:v>31</c:v>
                </c:pt>
                <c:pt idx="3">
                  <c:v>28</c:v>
                </c:pt>
                <c:pt idx="4">
                  <c:v>33</c:v>
                </c:pt>
                <c:pt idx="5">
                  <c:v>49</c:v>
                </c:pt>
                <c:pt idx="6">
                  <c:v>30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7-4301-ABA5-9FB90B60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762112"/>
        <c:axId val="1390262544"/>
      </c:lineChart>
      <c:lineChart>
        <c:grouping val="standard"/>
        <c:varyColors val="0"/>
        <c:ser>
          <c:idx val="5"/>
          <c:order val="5"/>
          <c:tx>
            <c:strRef>
              <c:f>'Temporal Distribution (Control)'!$H$34</c:f>
              <c:strCache>
                <c:ptCount val="1"/>
                <c:pt idx="0">
                  <c:v>PCU/hr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'Temporal Distribution (Control)'!$A$35:$B$42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Distribution (Control)'!$H$35:$H$42</c:f>
              <c:numCache>
                <c:formatCode>General</c:formatCode>
                <c:ptCount val="8"/>
                <c:pt idx="0">
                  <c:v>382</c:v>
                </c:pt>
                <c:pt idx="1">
                  <c:v>463.5</c:v>
                </c:pt>
                <c:pt idx="2">
                  <c:v>429.5</c:v>
                </c:pt>
                <c:pt idx="3">
                  <c:v>461.5</c:v>
                </c:pt>
                <c:pt idx="4">
                  <c:v>419</c:v>
                </c:pt>
                <c:pt idx="5">
                  <c:v>674.5</c:v>
                </c:pt>
                <c:pt idx="6">
                  <c:v>427.5</c:v>
                </c:pt>
                <c:pt idx="7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7-4301-ABA5-9FB90B603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269808"/>
        <c:axId val="1390264208"/>
      </c:lineChart>
      <c:catAx>
        <c:axId val="1392762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2544"/>
        <c:crosses val="autoZero"/>
        <c:auto val="1"/>
        <c:lblAlgn val="ctr"/>
        <c:lblOffset val="100"/>
        <c:noMultiLvlLbl val="0"/>
      </c:catAx>
      <c:valAx>
        <c:axId val="1390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 (vehs)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62112"/>
        <c:crosses val="autoZero"/>
        <c:crossBetween val="between"/>
      </c:valAx>
      <c:valAx>
        <c:axId val="13902642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pCu/HR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69808"/>
        <c:crosses val="max"/>
        <c:crossBetween val="between"/>
      </c:valAx>
      <c:catAx>
        <c:axId val="1438269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0264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MOdal Share</a:t>
            </a:r>
            <a:br>
              <a:rPr lang="en-US"/>
            </a:br>
            <a:r>
              <a:rPr lang="en-US"/>
              <a:t>COntrol ( C</a:t>
            </a:r>
            <a:r>
              <a:rPr lang="en-US" baseline="0"/>
              <a:t> to 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321-49D2-90D6-E51A7B200E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321-49D2-90D6-E51A7B200E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321-49D2-90D6-E51A7B200E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321-49D2-90D6-E51A7B200E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321-49D2-90D6-E51A7B200E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'Modal Share (Control)'!$A$3:$E$3</c:f>
              <c:strCache>
                <c:ptCount val="5"/>
                <c:pt idx="0">
                  <c:v>Heavy Truck</c:v>
                </c:pt>
                <c:pt idx="1">
                  <c:v>Light Truck</c:v>
                </c:pt>
                <c:pt idx="2">
                  <c:v>Light Vehicle</c:v>
                </c:pt>
                <c:pt idx="3">
                  <c:v>Motorbike</c:v>
                </c:pt>
                <c:pt idx="4">
                  <c:v>Bus</c:v>
                </c:pt>
              </c:strCache>
            </c:strRef>
          </c:cat>
          <c:val>
            <c:numRef>
              <c:f>'Modal Share (Control)'!$A$4:$E$4</c:f>
              <c:numCache>
                <c:formatCode>General</c:formatCode>
                <c:ptCount val="5"/>
                <c:pt idx="0">
                  <c:v>91</c:v>
                </c:pt>
                <c:pt idx="1">
                  <c:v>223</c:v>
                </c:pt>
                <c:pt idx="2">
                  <c:v>1312</c:v>
                </c:pt>
                <c:pt idx="3">
                  <c:v>830</c:v>
                </c:pt>
                <c:pt idx="4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7-4B71-B6EE-92A1993823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MOdal Share</a:t>
            </a:r>
            <a:br>
              <a:rPr lang="en-US" sz="1400" b="1" i="0" cap="all" baseline="0">
                <a:effectLst/>
              </a:rPr>
            </a:br>
            <a:r>
              <a:rPr lang="en-US" sz="1400" b="1" i="0" cap="all" baseline="0">
                <a:effectLst/>
              </a:rPr>
              <a:t>COntrol ( C to D)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4CA-47F7-A6B0-00B9DB0302D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4CA-47F7-A6B0-00B9DB0302D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4CA-47F7-A6B0-00B9DB0302D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4CA-47F7-A6B0-00B9DB0302D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4CA-47F7-A6B0-00B9DB030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'Modal Share (Control)'!$K$3:$O$3</c:f>
              <c:strCache>
                <c:ptCount val="5"/>
                <c:pt idx="0">
                  <c:v>Heavy Truck</c:v>
                </c:pt>
                <c:pt idx="1">
                  <c:v>Light Truck</c:v>
                </c:pt>
                <c:pt idx="2">
                  <c:v>Light Vehicle</c:v>
                </c:pt>
                <c:pt idx="3">
                  <c:v>Motorbike</c:v>
                </c:pt>
                <c:pt idx="4">
                  <c:v>Bus</c:v>
                </c:pt>
              </c:strCache>
            </c:strRef>
          </c:cat>
          <c:val>
            <c:numRef>
              <c:f>'Modal Share (Control)'!$K$4:$O$4</c:f>
              <c:numCache>
                <c:formatCode>General</c:formatCode>
                <c:ptCount val="5"/>
                <c:pt idx="0">
                  <c:v>109</c:v>
                </c:pt>
                <c:pt idx="1">
                  <c:v>240</c:v>
                </c:pt>
                <c:pt idx="2">
                  <c:v>1440</c:v>
                </c:pt>
                <c:pt idx="3">
                  <c:v>851</c:v>
                </c:pt>
                <c:pt idx="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7-4319-B7BD-FAC7C6437CD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Thursday</a:t>
            </a:r>
            <a:br>
              <a:rPr lang="en-US" sz="1400"/>
            </a:br>
            <a:r>
              <a:rPr lang="en-US" sz="1400"/>
              <a:t>Coverage</a:t>
            </a:r>
            <a:r>
              <a:rPr lang="en-US" sz="1400" baseline="0"/>
              <a:t> (F to H)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Distr. (Coverage)'!$C$4</c:f>
              <c:strCache>
                <c:ptCount val="1"/>
                <c:pt idx="0">
                  <c:v>Heavy Truck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(Coverage)'!$C$5:$C$12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28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F-4DF7-B26A-0C1C2BDB8A06}"/>
            </c:ext>
          </c:extLst>
        </c:ser>
        <c:ser>
          <c:idx val="1"/>
          <c:order val="1"/>
          <c:tx>
            <c:strRef>
              <c:f>'Temporal Distr. (Coverage)'!$D$4</c:f>
              <c:strCache>
                <c:ptCount val="1"/>
                <c:pt idx="0">
                  <c:v>Light Truck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(Coverage)'!$D$5:$D$12</c:f>
              <c:numCache>
                <c:formatCode>General</c:formatCode>
                <c:ptCount val="8"/>
                <c:pt idx="0">
                  <c:v>19</c:v>
                </c:pt>
                <c:pt idx="1">
                  <c:v>36</c:v>
                </c:pt>
                <c:pt idx="2">
                  <c:v>20</c:v>
                </c:pt>
                <c:pt idx="3">
                  <c:v>38</c:v>
                </c:pt>
                <c:pt idx="4">
                  <c:v>16</c:v>
                </c:pt>
                <c:pt idx="5">
                  <c:v>49</c:v>
                </c:pt>
                <c:pt idx="6">
                  <c:v>28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F-4DF7-B26A-0C1C2BDB8A06}"/>
            </c:ext>
          </c:extLst>
        </c:ser>
        <c:ser>
          <c:idx val="2"/>
          <c:order val="2"/>
          <c:tx>
            <c:strRef>
              <c:f>'Temporal Distr. (Coverage)'!$E$4</c:f>
              <c:strCache>
                <c:ptCount val="1"/>
                <c:pt idx="0">
                  <c:v>Light Vehicle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(Coverage)'!$E$5:$E$12</c:f>
              <c:numCache>
                <c:formatCode>General</c:formatCode>
                <c:ptCount val="8"/>
                <c:pt idx="0">
                  <c:v>162</c:v>
                </c:pt>
                <c:pt idx="1">
                  <c:v>157</c:v>
                </c:pt>
                <c:pt idx="2">
                  <c:v>150</c:v>
                </c:pt>
                <c:pt idx="3">
                  <c:v>128</c:v>
                </c:pt>
                <c:pt idx="4">
                  <c:v>154</c:v>
                </c:pt>
                <c:pt idx="5">
                  <c:v>276</c:v>
                </c:pt>
                <c:pt idx="6">
                  <c:v>179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F-4DF7-B26A-0C1C2BDB8A06}"/>
            </c:ext>
          </c:extLst>
        </c:ser>
        <c:ser>
          <c:idx val="3"/>
          <c:order val="3"/>
          <c:tx>
            <c:strRef>
              <c:f>'Temporal Distr. (Coverage)'!$F$4</c:f>
              <c:strCache>
                <c:ptCount val="1"/>
                <c:pt idx="0">
                  <c:v>Motorbike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(Coverage)'!$F$5:$F$12</c:f>
              <c:numCache>
                <c:formatCode>General</c:formatCode>
                <c:ptCount val="8"/>
                <c:pt idx="0">
                  <c:v>89</c:v>
                </c:pt>
                <c:pt idx="1">
                  <c:v>107</c:v>
                </c:pt>
                <c:pt idx="2">
                  <c:v>109</c:v>
                </c:pt>
                <c:pt idx="3">
                  <c:v>91</c:v>
                </c:pt>
                <c:pt idx="4">
                  <c:v>109</c:v>
                </c:pt>
                <c:pt idx="5">
                  <c:v>149</c:v>
                </c:pt>
                <c:pt idx="6">
                  <c:v>105</c:v>
                </c:pt>
                <c:pt idx="7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6F-4DF7-B26A-0C1C2BDB8A06}"/>
            </c:ext>
          </c:extLst>
        </c:ser>
        <c:ser>
          <c:idx val="4"/>
          <c:order val="4"/>
          <c:tx>
            <c:strRef>
              <c:f>'Temporal Distr. (Coverage)'!$G$4</c:f>
              <c:strCache>
                <c:ptCount val="1"/>
                <c:pt idx="0">
                  <c:v>Bus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(Coverage)'!$G$5:$G$12</c:f>
              <c:numCache>
                <c:formatCode>General</c:formatCode>
                <c:ptCount val="8"/>
                <c:pt idx="0">
                  <c:v>26</c:v>
                </c:pt>
                <c:pt idx="1">
                  <c:v>30</c:v>
                </c:pt>
                <c:pt idx="2">
                  <c:v>27</c:v>
                </c:pt>
                <c:pt idx="3">
                  <c:v>30</c:v>
                </c:pt>
                <c:pt idx="4">
                  <c:v>18</c:v>
                </c:pt>
                <c:pt idx="5">
                  <c:v>40</c:v>
                </c:pt>
                <c:pt idx="6">
                  <c:v>8</c:v>
                </c:pt>
                <c:pt idx="7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6F-4DF7-B26A-0C1C2BDB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619840"/>
        <c:axId val="1391686800"/>
      </c:lineChart>
      <c:lineChart>
        <c:grouping val="standard"/>
        <c:varyColors val="0"/>
        <c:ser>
          <c:idx val="5"/>
          <c:order val="5"/>
          <c:tx>
            <c:strRef>
              <c:f>'Temporal Distr. (Coverage)'!$H$4</c:f>
              <c:strCache>
                <c:ptCount val="1"/>
                <c:pt idx="0">
                  <c:v>PCU/hr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'Temporal Distr. (Coverage)'!$A$5:$B$12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(Coverage)'!$H$5:$H$12</c:f>
              <c:numCache>
                <c:formatCode>General</c:formatCode>
                <c:ptCount val="8"/>
                <c:pt idx="0">
                  <c:v>374.5</c:v>
                </c:pt>
                <c:pt idx="1">
                  <c:v>438.5</c:v>
                </c:pt>
                <c:pt idx="2">
                  <c:v>378.5</c:v>
                </c:pt>
                <c:pt idx="3">
                  <c:v>419.5</c:v>
                </c:pt>
                <c:pt idx="4">
                  <c:v>355.5</c:v>
                </c:pt>
                <c:pt idx="5">
                  <c:v>701.5</c:v>
                </c:pt>
                <c:pt idx="6">
                  <c:v>366.5</c:v>
                </c:pt>
                <c:pt idx="7">
                  <c:v>390.5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6F-4DF7-B26A-0C1C2BDB8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475232"/>
        <c:axId val="1391683472"/>
      </c:lineChart>
      <c:catAx>
        <c:axId val="13966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86800"/>
        <c:crosses val="autoZero"/>
        <c:auto val="1"/>
        <c:lblAlgn val="ctr"/>
        <c:lblOffset val="100"/>
        <c:noMultiLvlLbl val="0"/>
      </c:catAx>
      <c:valAx>
        <c:axId val="13916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vehicles (vehs)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619840"/>
        <c:crosses val="autoZero"/>
        <c:crossBetween val="between"/>
      </c:valAx>
      <c:valAx>
        <c:axId val="1391683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pcu/hr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475232"/>
        <c:crosses val="max"/>
        <c:crossBetween val="between"/>
      </c:valAx>
      <c:catAx>
        <c:axId val="125247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916834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Thursday</a:t>
            </a:r>
            <a:b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</a:b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Coverage (F to H)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'Temporal Distr. (Coverage)'!$C$32</c:f>
              <c:strCache>
                <c:ptCount val="1"/>
                <c:pt idx="0">
                  <c:v>Heavy Truck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(Coverage)'!$C$33:$C$40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17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A1D-BEDA-00D67B16FBCE}"/>
            </c:ext>
          </c:extLst>
        </c:ser>
        <c:ser>
          <c:idx val="1"/>
          <c:order val="1"/>
          <c:tx>
            <c:strRef>
              <c:f>'Temporal Distr. (Coverage)'!$D$32</c:f>
              <c:strCache>
                <c:ptCount val="1"/>
                <c:pt idx="0">
                  <c:v>Light Truck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(Coverage)'!$D$33:$D$40</c:f>
              <c:numCache>
                <c:formatCode>General</c:formatCode>
                <c:ptCount val="8"/>
                <c:pt idx="0">
                  <c:v>29</c:v>
                </c:pt>
                <c:pt idx="1">
                  <c:v>31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5-4A1D-BEDA-00D67B16FBCE}"/>
            </c:ext>
          </c:extLst>
        </c:ser>
        <c:ser>
          <c:idx val="2"/>
          <c:order val="2"/>
          <c:tx>
            <c:strRef>
              <c:f>'Temporal Distr. (Coverage)'!$E$32</c:f>
              <c:strCache>
                <c:ptCount val="1"/>
                <c:pt idx="0">
                  <c:v>Light Vehicle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(Coverage)'!$E$33:$E$40</c:f>
              <c:numCache>
                <c:formatCode>General</c:formatCode>
                <c:ptCount val="8"/>
                <c:pt idx="0">
                  <c:v>170</c:v>
                </c:pt>
                <c:pt idx="1">
                  <c:v>170</c:v>
                </c:pt>
                <c:pt idx="2">
                  <c:v>180</c:v>
                </c:pt>
                <c:pt idx="3">
                  <c:v>174</c:v>
                </c:pt>
                <c:pt idx="4">
                  <c:v>174</c:v>
                </c:pt>
                <c:pt idx="5">
                  <c:v>201</c:v>
                </c:pt>
                <c:pt idx="6">
                  <c:v>173</c:v>
                </c:pt>
                <c:pt idx="7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55-4A1D-BEDA-00D67B16FBCE}"/>
            </c:ext>
          </c:extLst>
        </c:ser>
        <c:ser>
          <c:idx val="3"/>
          <c:order val="3"/>
          <c:tx>
            <c:strRef>
              <c:f>'Temporal Distr. (Coverage)'!$F$32</c:f>
              <c:strCache>
                <c:ptCount val="1"/>
                <c:pt idx="0">
                  <c:v>Motorbike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(Coverage)'!$F$33:$F$40</c:f>
              <c:numCache>
                <c:formatCode>General</c:formatCode>
                <c:ptCount val="8"/>
                <c:pt idx="0">
                  <c:v>91</c:v>
                </c:pt>
                <c:pt idx="1">
                  <c:v>96</c:v>
                </c:pt>
                <c:pt idx="2">
                  <c:v>98</c:v>
                </c:pt>
                <c:pt idx="3">
                  <c:v>102</c:v>
                </c:pt>
                <c:pt idx="4">
                  <c:v>100</c:v>
                </c:pt>
                <c:pt idx="5">
                  <c:v>92</c:v>
                </c:pt>
                <c:pt idx="6">
                  <c:v>96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55-4A1D-BEDA-00D67B16FBCE}"/>
            </c:ext>
          </c:extLst>
        </c:ser>
        <c:ser>
          <c:idx val="4"/>
          <c:order val="4"/>
          <c:tx>
            <c:strRef>
              <c:f>'Temporal Distr. (Coverage)'!$G$32</c:f>
              <c:strCache>
                <c:ptCount val="1"/>
                <c:pt idx="0">
                  <c:v>Bus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(Coverage)'!$G$33:$G$40</c:f>
              <c:numCache>
                <c:formatCode>General</c:formatCode>
                <c:ptCount val="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55-4A1D-BEDA-00D67B16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321903"/>
        <c:axId val="1159113487"/>
      </c:lineChart>
      <c:lineChart>
        <c:grouping val="standard"/>
        <c:varyColors val="0"/>
        <c:ser>
          <c:idx val="5"/>
          <c:order val="5"/>
          <c:tx>
            <c:strRef>
              <c:f>'Temporal Distr. (Coverage)'!$H$32</c:f>
              <c:strCache>
                <c:ptCount val="1"/>
                <c:pt idx="0">
                  <c:v>PCU/hr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multiLvlStrRef>
              <c:f>'Temporal Distr. (Coverage)'!$A$33:$B$40</c:f>
              <c:multiLvlStrCache>
                <c:ptCount val="8"/>
                <c:lvl>
                  <c:pt idx="0">
                    <c:v>1:00 PM</c:v>
                  </c:pt>
                  <c:pt idx="1">
                    <c:v>2:00 PM</c:v>
                  </c:pt>
                  <c:pt idx="2">
                    <c:v>3:00 PM</c:v>
                  </c:pt>
                  <c:pt idx="3">
                    <c:v>4:00 PM</c:v>
                  </c:pt>
                  <c:pt idx="4">
                    <c:v>5:00 PM</c:v>
                  </c:pt>
                  <c:pt idx="5">
                    <c:v>6:00 PM</c:v>
                  </c:pt>
                  <c:pt idx="6">
                    <c:v>7:00 PM</c:v>
                  </c:pt>
                  <c:pt idx="7">
                    <c:v>8:00 PM</c:v>
                  </c:pt>
                </c:lvl>
                <c:lvl>
                  <c:pt idx="0">
                    <c:v>12:00 PM</c:v>
                  </c:pt>
                  <c:pt idx="1">
                    <c:v>1:00 PM</c:v>
                  </c:pt>
                  <c:pt idx="2">
                    <c:v>2:00 PM</c:v>
                  </c:pt>
                  <c:pt idx="3">
                    <c:v>3:00 PM</c:v>
                  </c:pt>
                  <c:pt idx="4">
                    <c:v>4:00 PM</c:v>
                  </c:pt>
                  <c:pt idx="5">
                    <c:v>5:00 PM</c:v>
                  </c:pt>
                  <c:pt idx="6">
                    <c:v>6:00 PM</c:v>
                  </c:pt>
                  <c:pt idx="7">
                    <c:v>7:00 PM</c:v>
                  </c:pt>
                </c:lvl>
              </c:multiLvlStrCache>
            </c:multiLvlStrRef>
          </c:cat>
          <c:val>
            <c:numRef>
              <c:f>'Temporal Distr. (Coverage)'!$H$33:$H$40</c:f>
              <c:numCache>
                <c:formatCode>General</c:formatCode>
                <c:ptCount val="8"/>
                <c:pt idx="0">
                  <c:v>428.5</c:v>
                </c:pt>
                <c:pt idx="1">
                  <c:v>425</c:v>
                </c:pt>
                <c:pt idx="2">
                  <c:v>469</c:v>
                </c:pt>
                <c:pt idx="3">
                  <c:v>447</c:v>
                </c:pt>
                <c:pt idx="4">
                  <c:v>434</c:v>
                </c:pt>
                <c:pt idx="5">
                  <c:v>484</c:v>
                </c:pt>
                <c:pt idx="6">
                  <c:v>449</c:v>
                </c:pt>
                <c:pt idx="7">
                  <c:v>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55-4A1D-BEDA-00D67B16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759983"/>
        <c:axId val="1159109327"/>
      </c:lineChart>
      <c:catAx>
        <c:axId val="11533219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113487"/>
        <c:crosses val="autoZero"/>
        <c:auto val="1"/>
        <c:lblAlgn val="ctr"/>
        <c:lblOffset val="100"/>
        <c:noMultiLvlLbl val="0"/>
      </c:catAx>
      <c:valAx>
        <c:axId val="11591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 (vehs)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321903"/>
        <c:crosses val="autoZero"/>
        <c:crossBetween val="between"/>
      </c:valAx>
      <c:valAx>
        <c:axId val="11591093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PCU/hr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759983"/>
        <c:crosses val="max"/>
        <c:crossBetween val="between"/>
      </c:valAx>
      <c:catAx>
        <c:axId val="124575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9109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140-4F9C-9405-345A9A751B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140-4F9C-9405-345A9A751B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140-4F9C-9405-345A9A751B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140-4F9C-9405-345A9A751B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140-4F9C-9405-345A9A751B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'Modal Share (Coverage)'!$A$3:$E$3</c:f>
              <c:strCache>
                <c:ptCount val="5"/>
                <c:pt idx="0">
                  <c:v>Heavy Truck</c:v>
                </c:pt>
                <c:pt idx="1">
                  <c:v>Light Truck</c:v>
                </c:pt>
                <c:pt idx="2">
                  <c:v>Light Vehicle</c:v>
                </c:pt>
                <c:pt idx="3">
                  <c:v>Motorbike</c:v>
                </c:pt>
                <c:pt idx="4">
                  <c:v>Bus</c:v>
                </c:pt>
              </c:strCache>
            </c:strRef>
          </c:cat>
          <c:val>
            <c:numRef>
              <c:f>'Modal Share (Coverage)'!$A$4:$E$4</c:f>
              <c:numCache>
                <c:formatCode>General</c:formatCode>
                <c:ptCount val="5"/>
                <c:pt idx="0">
                  <c:v>96</c:v>
                </c:pt>
                <c:pt idx="1">
                  <c:v>230</c:v>
                </c:pt>
                <c:pt idx="2">
                  <c:v>1283</c:v>
                </c:pt>
                <c:pt idx="3">
                  <c:v>767</c:v>
                </c:pt>
                <c:pt idx="4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A-46D0-AF35-A04F3F0EDB2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462-4C93-9379-A8DEA3690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462-4C93-9379-A8DEA3690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462-4C93-9379-A8DEA3690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462-4C93-9379-A8DEA3690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462-4C93-9379-A8DEA36902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'Modal Share (Coverage)'!$L$3:$P$3</c:f>
              <c:strCache>
                <c:ptCount val="5"/>
                <c:pt idx="0">
                  <c:v>Heavy Truck</c:v>
                </c:pt>
                <c:pt idx="1">
                  <c:v>Light Truck</c:v>
                </c:pt>
                <c:pt idx="2">
                  <c:v>Light Vehicle</c:v>
                </c:pt>
                <c:pt idx="3">
                  <c:v>Motorbike</c:v>
                </c:pt>
                <c:pt idx="4">
                  <c:v>Bus</c:v>
                </c:pt>
              </c:strCache>
            </c:strRef>
          </c:cat>
          <c:val>
            <c:numRef>
              <c:f>'Modal Share (Coverage)'!$L$4:$P$4</c:f>
              <c:numCache>
                <c:formatCode>General</c:formatCode>
                <c:ptCount val="5"/>
                <c:pt idx="0">
                  <c:v>113</c:v>
                </c:pt>
                <c:pt idx="1">
                  <c:v>224</c:v>
                </c:pt>
                <c:pt idx="2">
                  <c:v>1356</c:v>
                </c:pt>
                <c:pt idx="3">
                  <c:v>868</c:v>
                </c:pt>
                <c:pt idx="4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A-40F5-B851-FF4C253E5F0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18</xdr:col>
      <xdr:colOff>320040</xdr:colOff>
      <xdr:row>20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BD918-591C-4FB3-BE76-AFF8F5787A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</xdr:colOff>
      <xdr:row>28</xdr:row>
      <xdr:rowOff>83820</xdr:rowOff>
    </xdr:from>
    <xdr:to>
      <xdr:col>19</xdr:col>
      <xdr:colOff>7620</xdr:colOff>
      <xdr:row>50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64905D-D08B-4612-82E8-297FF3DEF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4</xdr:row>
      <xdr:rowOff>22860</xdr:rowOff>
    </xdr:from>
    <xdr:to>
      <xdr:col>8</xdr:col>
      <xdr:colOff>30480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2AD06-489D-4A98-BCBA-BBB2C6260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4</xdr:row>
      <xdr:rowOff>15240</xdr:rowOff>
    </xdr:from>
    <xdr:to>
      <xdr:col>18</xdr:col>
      <xdr:colOff>30480</xdr:colOff>
      <xdr:row>22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A663E-63EF-466F-9F9C-3BF4CDFC9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15240</xdr:rowOff>
    </xdr:from>
    <xdr:to>
      <xdr:col>19</xdr:col>
      <xdr:colOff>22860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8AD78-F29F-4F54-895A-447892FD4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27</xdr:row>
      <xdr:rowOff>175260</xdr:rowOff>
    </xdr:from>
    <xdr:to>
      <xdr:col>19</xdr:col>
      <xdr:colOff>320040</xdr:colOff>
      <xdr:row>50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12C57-2208-425F-901C-F6EBA615F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</xdr:rowOff>
    </xdr:from>
    <xdr:to>
      <xdr:col>7</xdr:col>
      <xdr:colOff>601980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DBD1B-5EB0-402F-AEFE-FC20A97E3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15240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2EA65-AC3C-44B5-A3A9-1ED99F490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06D6A-BA43-4D69-A6FA-74012B0AF99E}">
  <dimension ref="A1:U1062"/>
  <sheetViews>
    <sheetView tabSelected="1" topLeftCell="A839" zoomScaleNormal="100" workbookViewId="0">
      <selection activeCell="A853" sqref="A853:T956"/>
    </sheetView>
  </sheetViews>
  <sheetFormatPr defaultRowHeight="14.4" x14ac:dyDescent="0.3"/>
  <cols>
    <col min="1" max="1" width="8.88671875" customWidth="1"/>
    <col min="2" max="2" width="9.77734375" customWidth="1"/>
    <col min="4" max="4" width="9.88671875" customWidth="1"/>
    <col min="6" max="6" width="10.21875" customWidth="1"/>
    <col min="7" max="7" width="11.44140625" customWidth="1"/>
    <col min="8" max="8" width="10.44140625" customWidth="1"/>
    <col min="9" max="9" width="10.77734375" customWidth="1"/>
    <col min="11" max="11" width="10.5546875" customWidth="1"/>
  </cols>
  <sheetData>
    <row r="1" spans="1:21" ht="15.6" x14ac:dyDescent="0.3">
      <c r="A1" s="60" t="s">
        <v>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</row>
    <row r="2" spans="1:21" ht="15.6" x14ac:dyDescent="0.3">
      <c r="A2" s="43" t="s">
        <v>13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1" ht="15.6" x14ac:dyDescent="0.3">
      <c r="A3" s="60" t="s">
        <v>14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</row>
    <row r="4" spans="1:21" ht="14.4" customHeight="1" x14ac:dyDescent="0.3">
      <c r="A4" s="44" t="s">
        <v>0</v>
      </c>
      <c r="B4" s="44"/>
      <c r="C4" s="44" t="s">
        <v>5</v>
      </c>
      <c r="D4" s="44"/>
      <c r="E4" s="44"/>
      <c r="F4" s="44"/>
      <c r="G4" s="44"/>
      <c r="H4" s="44" t="s">
        <v>6</v>
      </c>
      <c r="I4" s="44"/>
      <c r="J4" s="44"/>
      <c r="K4" s="44"/>
      <c r="L4" s="44"/>
      <c r="M4" s="44" t="s">
        <v>10</v>
      </c>
      <c r="N4" s="44"/>
      <c r="O4" s="42" t="s">
        <v>15</v>
      </c>
      <c r="P4" s="42"/>
      <c r="Q4" s="42" t="s">
        <v>11</v>
      </c>
      <c r="R4" s="42"/>
      <c r="S4" s="42" t="s">
        <v>12</v>
      </c>
      <c r="T4" s="42"/>
    </row>
    <row r="5" spans="1:21" ht="25.8" customHeigh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2"/>
      <c r="P5" s="42"/>
      <c r="Q5" s="42"/>
      <c r="R5" s="42"/>
      <c r="S5" s="42"/>
      <c r="T5" s="42"/>
    </row>
    <row r="6" spans="1:21" ht="43.8" customHeight="1" x14ac:dyDescent="0.3">
      <c r="A6" s="44"/>
      <c r="B6" s="44"/>
      <c r="C6" s="13" t="s">
        <v>1</v>
      </c>
      <c r="D6" s="13" t="s">
        <v>2</v>
      </c>
      <c r="E6" s="13" t="s">
        <v>4</v>
      </c>
      <c r="F6" s="13" t="s">
        <v>3</v>
      </c>
      <c r="G6" s="13" t="s">
        <v>16</v>
      </c>
      <c r="H6" s="13" t="s">
        <v>1</v>
      </c>
      <c r="I6" s="13" t="s">
        <v>2</v>
      </c>
      <c r="J6" s="13" t="s">
        <v>4</v>
      </c>
      <c r="K6" s="13" t="s">
        <v>3</v>
      </c>
      <c r="L6" s="13" t="s">
        <v>16</v>
      </c>
      <c r="M6" s="13" t="s">
        <v>9</v>
      </c>
      <c r="N6" s="13" t="s">
        <v>6</v>
      </c>
      <c r="O6" s="13" t="s">
        <v>9</v>
      </c>
      <c r="P6" s="13" t="s">
        <v>6</v>
      </c>
      <c r="Q6" s="13" t="s">
        <v>9</v>
      </c>
      <c r="R6" s="13" t="s">
        <v>6</v>
      </c>
      <c r="S6" s="13" t="s">
        <v>9</v>
      </c>
      <c r="T6" s="13" t="s">
        <v>6</v>
      </c>
      <c r="U6" s="11"/>
    </row>
    <row r="7" spans="1:21" x14ac:dyDescent="0.3">
      <c r="A7" s="18">
        <v>0.5</v>
      </c>
      <c r="B7" s="18">
        <v>0.50347222222222221</v>
      </c>
      <c r="C7" s="3">
        <v>2</v>
      </c>
      <c r="D7" s="3">
        <v>3</v>
      </c>
      <c r="E7" s="3">
        <v>18</v>
      </c>
      <c r="F7" s="3">
        <v>8</v>
      </c>
      <c r="G7" s="3">
        <v>4</v>
      </c>
      <c r="H7" s="3"/>
      <c r="I7" s="3"/>
      <c r="J7" s="3"/>
      <c r="K7" s="3"/>
      <c r="L7" s="3"/>
      <c r="M7" s="3">
        <v>35</v>
      </c>
      <c r="N7" s="3"/>
      <c r="O7" s="9">
        <v>43.75</v>
      </c>
      <c r="P7" s="9"/>
      <c r="Q7" s="37">
        <v>44</v>
      </c>
      <c r="R7" s="37">
        <v>42</v>
      </c>
      <c r="S7" s="3">
        <v>352</v>
      </c>
      <c r="T7" s="3">
        <v>336</v>
      </c>
      <c r="U7" s="11"/>
    </row>
    <row r="8" spans="1:21" x14ac:dyDescent="0.3">
      <c r="A8" s="18">
        <v>0.50347222222222221</v>
      </c>
      <c r="B8" s="18">
        <v>0.50694444444444442</v>
      </c>
      <c r="C8" s="3"/>
      <c r="D8" s="3"/>
      <c r="E8" s="3"/>
      <c r="F8" s="3"/>
      <c r="G8" s="3"/>
      <c r="H8" s="3">
        <v>0</v>
      </c>
      <c r="I8" s="3">
        <v>4</v>
      </c>
      <c r="J8" s="3">
        <v>7</v>
      </c>
      <c r="K8" s="3">
        <v>11</v>
      </c>
      <c r="L8" s="3">
        <v>2</v>
      </c>
      <c r="M8" s="3"/>
      <c r="N8" s="3">
        <v>24</v>
      </c>
      <c r="O8" s="9"/>
      <c r="P8" s="9">
        <v>30</v>
      </c>
      <c r="Q8" s="37">
        <v>46</v>
      </c>
      <c r="R8" s="37">
        <v>30</v>
      </c>
      <c r="S8" s="3">
        <v>368</v>
      </c>
      <c r="T8" s="3">
        <v>240</v>
      </c>
      <c r="U8" s="11"/>
    </row>
    <row r="9" spans="1:21" x14ac:dyDescent="0.3">
      <c r="A9" s="18">
        <v>0.50694444444444442</v>
      </c>
      <c r="B9" s="18">
        <v>0.51041666666666663</v>
      </c>
      <c r="C9" s="3">
        <v>2</v>
      </c>
      <c r="D9" s="3">
        <v>4</v>
      </c>
      <c r="E9" s="3">
        <v>21</v>
      </c>
      <c r="F9" s="3">
        <v>9</v>
      </c>
      <c r="G9" s="3">
        <v>2</v>
      </c>
      <c r="H9" s="3"/>
      <c r="I9" s="3"/>
      <c r="J9" s="3"/>
      <c r="K9" s="3"/>
      <c r="L9" s="3"/>
      <c r="M9" s="3">
        <v>38</v>
      </c>
      <c r="N9" s="3"/>
      <c r="O9" s="9">
        <v>47.5</v>
      </c>
      <c r="P9" s="9"/>
      <c r="Q9" s="37">
        <v>48</v>
      </c>
      <c r="R9" s="37">
        <v>29</v>
      </c>
      <c r="S9" s="3">
        <v>384</v>
      </c>
      <c r="T9" s="3">
        <v>232</v>
      </c>
      <c r="U9" s="11"/>
    </row>
    <row r="10" spans="1:21" x14ac:dyDescent="0.3">
      <c r="A10" s="18">
        <v>0.51041666666666663</v>
      </c>
      <c r="B10" s="18">
        <v>0.51388888888888884</v>
      </c>
      <c r="C10" s="3"/>
      <c r="D10" s="3"/>
      <c r="E10" s="3"/>
      <c r="F10" s="3"/>
      <c r="G10" s="3"/>
      <c r="H10" s="3">
        <v>0</v>
      </c>
      <c r="I10" s="3">
        <v>0</v>
      </c>
      <c r="J10" s="3">
        <v>14</v>
      </c>
      <c r="K10" s="3">
        <v>3</v>
      </c>
      <c r="L10" s="3">
        <v>4</v>
      </c>
      <c r="M10" s="3"/>
      <c r="N10" s="3">
        <v>21</v>
      </c>
      <c r="O10" s="9"/>
      <c r="P10" s="9">
        <v>26.25</v>
      </c>
      <c r="Q10" s="37">
        <v>44</v>
      </c>
      <c r="R10" s="37">
        <v>27</v>
      </c>
      <c r="S10" s="3">
        <v>352</v>
      </c>
      <c r="T10" s="3">
        <v>216</v>
      </c>
      <c r="U10" s="11"/>
    </row>
    <row r="11" spans="1:21" x14ac:dyDescent="0.3">
      <c r="A11" s="18">
        <v>0.51388888888888884</v>
      </c>
      <c r="B11" s="18">
        <v>0.51736111111111105</v>
      </c>
      <c r="C11" s="3">
        <v>1</v>
      </c>
      <c r="D11" s="3">
        <v>1</v>
      </c>
      <c r="E11" s="3">
        <v>15</v>
      </c>
      <c r="F11" s="3">
        <v>4</v>
      </c>
      <c r="G11" s="3">
        <v>3</v>
      </c>
      <c r="H11" s="3"/>
      <c r="I11" s="3"/>
      <c r="J11" s="3"/>
      <c r="K11" s="3"/>
      <c r="L11" s="3"/>
      <c r="M11" s="3">
        <v>31</v>
      </c>
      <c r="N11" s="3"/>
      <c r="O11" s="9">
        <v>38.75</v>
      </c>
      <c r="P11" s="9"/>
      <c r="Q11" s="37">
        <v>39</v>
      </c>
      <c r="R11" s="37">
        <v>33</v>
      </c>
      <c r="S11" s="3">
        <v>312</v>
      </c>
      <c r="T11" s="3">
        <v>264</v>
      </c>
      <c r="U11" s="11"/>
    </row>
    <row r="12" spans="1:21" x14ac:dyDescent="0.3">
      <c r="A12" s="18">
        <v>0.51736111111111105</v>
      </c>
      <c r="B12" s="18">
        <v>0.52083333333333326</v>
      </c>
      <c r="C12" s="3"/>
      <c r="D12" s="3"/>
      <c r="E12" s="3"/>
      <c r="F12" s="3"/>
      <c r="G12" s="3"/>
      <c r="H12" s="3">
        <v>2</v>
      </c>
      <c r="I12" s="3">
        <v>2</v>
      </c>
      <c r="J12" s="3">
        <v>16</v>
      </c>
      <c r="K12" s="3">
        <v>5</v>
      </c>
      <c r="L12" s="3">
        <v>1</v>
      </c>
      <c r="M12" s="3"/>
      <c r="N12" s="3">
        <v>31</v>
      </c>
      <c r="O12" s="9"/>
      <c r="P12" s="9">
        <v>38.75</v>
      </c>
      <c r="Q12" s="37">
        <v>43</v>
      </c>
      <c r="R12" s="37">
        <v>39</v>
      </c>
      <c r="S12" s="3">
        <v>344</v>
      </c>
      <c r="T12" s="3">
        <v>312</v>
      </c>
      <c r="U12" s="11"/>
    </row>
    <row r="13" spans="1:21" x14ac:dyDescent="0.3">
      <c r="A13" s="18">
        <v>0.52083333333333326</v>
      </c>
      <c r="B13" s="18">
        <v>0.52430555555555547</v>
      </c>
      <c r="C13" s="3">
        <v>0</v>
      </c>
      <c r="D13" s="3">
        <v>0</v>
      </c>
      <c r="E13" s="3">
        <v>14</v>
      </c>
      <c r="F13" s="3">
        <v>13</v>
      </c>
      <c r="G13" s="3">
        <v>4</v>
      </c>
      <c r="H13" s="3"/>
      <c r="I13" s="3"/>
      <c r="J13" s="3"/>
      <c r="K13" s="3"/>
      <c r="L13" s="3"/>
      <c r="M13" s="3">
        <v>37</v>
      </c>
      <c r="N13" s="3"/>
      <c r="O13" s="9">
        <v>46.25</v>
      </c>
      <c r="P13" s="9"/>
      <c r="Q13" s="37">
        <v>46</v>
      </c>
      <c r="R13" s="37">
        <v>32</v>
      </c>
      <c r="S13" s="3">
        <v>368</v>
      </c>
      <c r="T13" s="3">
        <v>256</v>
      </c>
      <c r="U13" s="11"/>
    </row>
    <row r="14" spans="1:21" x14ac:dyDescent="0.3">
      <c r="A14" s="18">
        <v>0.52430555555555547</v>
      </c>
      <c r="B14" s="18">
        <v>0.52777777777777768</v>
      </c>
      <c r="C14" s="3"/>
      <c r="D14" s="3"/>
      <c r="E14" s="3"/>
      <c r="F14" s="3"/>
      <c r="G14" s="3"/>
      <c r="H14" s="3">
        <v>2</v>
      </c>
      <c r="I14" s="3">
        <v>2</v>
      </c>
      <c r="J14" s="3">
        <v>9</v>
      </c>
      <c r="K14" s="3">
        <v>4</v>
      </c>
      <c r="L14" s="3">
        <v>3</v>
      </c>
      <c r="M14" s="3"/>
      <c r="N14" s="3">
        <v>20</v>
      </c>
      <c r="O14" s="9"/>
      <c r="P14" s="9">
        <v>25</v>
      </c>
      <c r="Q14" s="37">
        <v>44</v>
      </c>
      <c r="R14" s="37">
        <v>25</v>
      </c>
      <c r="S14" s="3">
        <v>352</v>
      </c>
      <c r="T14" s="3">
        <v>200</v>
      </c>
      <c r="U14" s="11"/>
    </row>
    <row r="15" spans="1:21" x14ac:dyDescent="0.3">
      <c r="A15" s="18">
        <v>0.52777777777777768</v>
      </c>
      <c r="B15" s="18">
        <v>0.53124999999999989</v>
      </c>
      <c r="C15" s="3">
        <v>2</v>
      </c>
      <c r="D15" s="3">
        <v>0</v>
      </c>
      <c r="E15" s="3">
        <v>16</v>
      </c>
      <c r="F15" s="3">
        <v>13</v>
      </c>
      <c r="G15" s="3">
        <v>0</v>
      </c>
      <c r="H15" s="3"/>
      <c r="I15" s="3"/>
      <c r="J15" s="3"/>
      <c r="K15" s="3"/>
      <c r="L15" s="3"/>
      <c r="M15" s="3">
        <v>33</v>
      </c>
      <c r="N15" s="3"/>
      <c r="O15" s="9">
        <v>41.25</v>
      </c>
      <c r="P15" s="9"/>
      <c r="Q15" s="37">
        <v>41</v>
      </c>
      <c r="R15" s="37">
        <v>30</v>
      </c>
      <c r="S15" s="3">
        <v>328</v>
      </c>
      <c r="T15" s="3">
        <v>240</v>
      </c>
      <c r="U15" s="11"/>
    </row>
    <row r="16" spans="1:21" x14ac:dyDescent="0.3">
      <c r="A16" s="18">
        <v>0.53124999999999989</v>
      </c>
      <c r="B16" s="18">
        <v>0.5347222222222221</v>
      </c>
      <c r="C16" s="3"/>
      <c r="D16" s="3"/>
      <c r="E16" s="3"/>
      <c r="F16" s="3"/>
      <c r="G16" s="3"/>
      <c r="H16" s="3">
        <v>0</v>
      </c>
      <c r="I16" s="3">
        <v>0</v>
      </c>
      <c r="J16" s="3">
        <v>14</v>
      </c>
      <c r="K16" s="3">
        <v>10</v>
      </c>
      <c r="L16" s="3">
        <v>4</v>
      </c>
      <c r="M16" s="3"/>
      <c r="N16" s="3">
        <v>28</v>
      </c>
      <c r="O16" s="9"/>
      <c r="P16" s="9">
        <v>35</v>
      </c>
      <c r="Q16" s="37">
        <v>38</v>
      </c>
      <c r="R16" s="37">
        <v>35</v>
      </c>
      <c r="S16" s="3">
        <v>304</v>
      </c>
      <c r="T16" s="3">
        <v>280</v>
      </c>
      <c r="U16" s="11"/>
    </row>
    <row r="17" spans="1:21" x14ac:dyDescent="0.3">
      <c r="A17" s="18">
        <v>0.5347222222222221</v>
      </c>
      <c r="B17" s="18">
        <v>0.53819444444444431</v>
      </c>
      <c r="C17" s="3">
        <v>1</v>
      </c>
      <c r="D17" s="3">
        <v>3</v>
      </c>
      <c r="E17" s="3">
        <v>10</v>
      </c>
      <c r="F17" s="3">
        <v>12</v>
      </c>
      <c r="G17" s="3">
        <v>1</v>
      </c>
      <c r="H17" s="3"/>
      <c r="I17" s="3"/>
      <c r="J17" s="3"/>
      <c r="K17" s="3"/>
      <c r="L17" s="3"/>
      <c r="M17" s="3">
        <v>27</v>
      </c>
      <c r="N17" s="3"/>
      <c r="O17" s="9">
        <v>33.75</v>
      </c>
      <c r="P17" s="9"/>
      <c r="Q17" s="37">
        <v>34</v>
      </c>
      <c r="R17" s="37">
        <v>38</v>
      </c>
      <c r="S17" s="3">
        <v>272</v>
      </c>
      <c r="T17" s="3">
        <v>304</v>
      </c>
      <c r="U17" s="11"/>
    </row>
    <row r="18" spans="1:21" x14ac:dyDescent="0.3">
      <c r="A18" s="18">
        <v>0.53819444444444431</v>
      </c>
      <c r="B18" s="18">
        <v>0.54166666666666652</v>
      </c>
      <c r="C18" s="3"/>
      <c r="D18" s="3"/>
      <c r="E18" s="3"/>
      <c r="F18" s="3"/>
      <c r="G18" s="3"/>
      <c r="H18" s="3">
        <v>2</v>
      </c>
      <c r="I18" s="3">
        <v>3</v>
      </c>
      <c r="J18" s="3">
        <v>18</v>
      </c>
      <c r="K18" s="3">
        <v>4</v>
      </c>
      <c r="L18" s="3">
        <v>2</v>
      </c>
      <c r="M18" s="3"/>
      <c r="N18" s="3">
        <v>32</v>
      </c>
      <c r="O18" s="9"/>
      <c r="P18" s="9">
        <v>40</v>
      </c>
      <c r="Q18" s="37">
        <v>40</v>
      </c>
      <c r="R18" s="37">
        <v>40</v>
      </c>
      <c r="S18" s="3">
        <v>320</v>
      </c>
      <c r="T18" s="3">
        <v>320</v>
      </c>
      <c r="U18" s="11"/>
    </row>
    <row r="19" spans="1:21" x14ac:dyDescent="0.3">
      <c r="A19" s="2">
        <v>0.54166666666666652</v>
      </c>
      <c r="B19" s="2">
        <v>0.54513888888888873</v>
      </c>
      <c r="C19" s="3">
        <v>0</v>
      </c>
      <c r="D19" s="3">
        <v>2</v>
      </c>
      <c r="E19" s="3">
        <v>21</v>
      </c>
      <c r="F19" s="3">
        <v>13</v>
      </c>
      <c r="G19" s="3">
        <v>0</v>
      </c>
      <c r="H19" s="3"/>
      <c r="I19" s="3"/>
      <c r="J19" s="3"/>
      <c r="K19" s="3"/>
      <c r="L19" s="3"/>
      <c r="M19" s="3">
        <v>36</v>
      </c>
      <c r="N19" s="3"/>
      <c r="O19" s="9">
        <v>45</v>
      </c>
      <c r="P19" s="9"/>
      <c r="Q19" s="37">
        <v>45</v>
      </c>
      <c r="R19" s="37">
        <v>32</v>
      </c>
      <c r="S19" s="3">
        <v>360</v>
      </c>
      <c r="T19" s="3">
        <v>256</v>
      </c>
    </row>
    <row r="20" spans="1:21" x14ac:dyDescent="0.3">
      <c r="A20" s="2">
        <v>0.54513888888888873</v>
      </c>
      <c r="B20" s="2">
        <v>0.54861111111111094</v>
      </c>
      <c r="C20" s="3"/>
      <c r="D20" s="3"/>
      <c r="E20" s="3"/>
      <c r="F20" s="3"/>
      <c r="G20" s="3"/>
      <c r="H20" s="3">
        <v>2</v>
      </c>
      <c r="I20" s="3">
        <v>2</v>
      </c>
      <c r="J20" s="3">
        <v>5</v>
      </c>
      <c r="K20" s="3">
        <v>5</v>
      </c>
      <c r="L20" s="3">
        <v>4</v>
      </c>
      <c r="M20" s="3"/>
      <c r="N20" s="3">
        <v>18</v>
      </c>
      <c r="O20" s="9"/>
      <c r="P20" s="9">
        <v>22.5</v>
      </c>
      <c r="Q20" s="37">
        <v>38</v>
      </c>
      <c r="R20" s="37">
        <v>23</v>
      </c>
      <c r="S20" s="3">
        <v>304</v>
      </c>
      <c r="T20" s="3">
        <v>184</v>
      </c>
    </row>
    <row r="21" spans="1:21" x14ac:dyDescent="0.3">
      <c r="A21" s="2">
        <v>0.54861111111111094</v>
      </c>
      <c r="B21" s="2">
        <v>0.55208333333333315</v>
      </c>
      <c r="C21" s="3">
        <v>2</v>
      </c>
      <c r="D21" s="3">
        <v>0</v>
      </c>
      <c r="E21" s="3">
        <v>9</v>
      </c>
      <c r="F21" s="3">
        <v>9</v>
      </c>
      <c r="G21" s="3">
        <v>4</v>
      </c>
      <c r="H21" s="3"/>
      <c r="I21" s="3"/>
      <c r="J21" s="3"/>
      <c r="K21" s="3"/>
      <c r="L21" s="3"/>
      <c r="M21" s="3">
        <v>24</v>
      </c>
      <c r="N21" s="3"/>
      <c r="O21" s="9">
        <v>30</v>
      </c>
      <c r="P21" s="9"/>
      <c r="Q21" s="37">
        <v>30</v>
      </c>
      <c r="R21" s="37">
        <v>28</v>
      </c>
      <c r="S21" s="3">
        <v>240</v>
      </c>
      <c r="T21" s="3">
        <v>224</v>
      </c>
    </row>
    <row r="22" spans="1:21" x14ac:dyDescent="0.3">
      <c r="A22" s="2">
        <v>0.55208333333333315</v>
      </c>
      <c r="B22" s="2">
        <v>0.55555555555555536</v>
      </c>
      <c r="C22" s="3"/>
      <c r="D22" s="3"/>
      <c r="E22" s="3"/>
      <c r="F22" s="3"/>
      <c r="G22" s="3"/>
      <c r="H22" s="3">
        <v>0</v>
      </c>
      <c r="I22" s="3">
        <v>5</v>
      </c>
      <c r="J22" s="3">
        <v>15</v>
      </c>
      <c r="K22" s="3">
        <v>5</v>
      </c>
      <c r="L22" s="3">
        <v>1</v>
      </c>
      <c r="M22" s="3"/>
      <c r="N22" s="3">
        <v>26</v>
      </c>
      <c r="O22" s="9"/>
      <c r="P22" s="9">
        <v>32.5</v>
      </c>
      <c r="Q22" s="37">
        <v>37</v>
      </c>
      <c r="R22" s="37">
        <v>33</v>
      </c>
      <c r="S22" s="3">
        <v>296</v>
      </c>
      <c r="T22" s="3">
        <v>264</v>
      </c>
    </row>
    <row r="23" spans="1:21" x14ac:dyDescent="0.3">
      <c r="A23" s="2">
        <v>0.55555555555555536</v>
      </c>
      <c r="B23" s="2">
        <v>0.55902777777777757</v>
      </c>
      <c r="C23" s="3">
        <v>0</v>
      </c>
      <c r="D23" s="3">
        <v>2</v>
      </c>
      <c r="E23" s="3">
        <v>19</v>
      </c>
      <c r="F23" s="3">
        <v>13</v>
      </c>
      <c r="G23" s="3">
        <v>1</v>
      </c>
      <c r="H23" s="3"/>
      <c r="I23" s="3"/>
      <c r="J23" s="3"/>
      <c r="K23" s="3"/>
      <c r="L23" s="3"/>
      <c r="M23" s="3">
        <v>35</v>
      </c>
      <c r="N23" s="3"/>
      <c r="O23" s="9">
        <v>43.75</v>
      </c>
      <c r="P23" s="9"/>
      <c r="Q23" s="37">
        <v>44</v>
      </c>
      <c r="R23" s="37">
        <v>28</v>
      </c>
      <c r="S23" s="3">
        <v>352</v>
      </c>
      <c r="T23" s="3">
        <v>224</v>
      </c>
    </row>
    <row r="24" spans="1:21" x14ac:dyDescent="0.3">
      <c r="A24" s="2">
        <v>0.55902777777777757</v>
      </c>
      <c r="B24" s="2">
        <v>0.56249999999999978</v>
      </c>
      <c r="C24" s="3"/>
      <c r="D24" s="3"/>
      <c r="E24" s="3"/>
      <c r="F24" s="3"/>
      <c r="G24" s="3"/>
      <c r="H24" s="3">
        <v>1</v>
      </c>
      <c r="I24" s="3">
        <v>3</v>
      </c>
      <c r="J24" s="3">
        <v>5</v>
      </c>
      <c r="K24" s="3">
        <v>7</v>
      </c>
      <c r="L24" s="3">
        <v>2</v>
      </c>
      <c r="M24" s="3"/>
      <c r="N24" s="3">
        <v>18</v>
      </c>
      <c r="O24" s="9"/>
      <c r="P24" s="9">
        <v>22.5</v>
      </c>
      <c r="Q24" s="37">
        <v>42</v>
      </c>
      <c r="R24" s="37">
        <v>23</v>
      </c>
      <c r="S24" s="3">
        <v>336</v>
      </c>
      <c r="T24" s="3">
        <v>184</v>
      </c>
    </row>
    <row r="25" spans="1:21" x14ac:dyDescent="0.3">
      <c r="A25" s="2">
        <v>0.56249999999999978</v>
      </c>
      <c r="B25" s="2">
        <v>0.56597222222222199</v>
      </c>
      <c r="C25" s="3">
        <v>1</v>
      </c>
      <c r="D25" s="3">
        <v>3</v>
      </c>
      <c r="E25" s="3">
        <v>11</v>
      </c>
      <c r="F25" s="3">
        <v>14</v>
      </c>
      <c r="G25" s="3">
        <v>2</v>
      </c>
      <c r="H25" s="3"/>
      <c r="I25" s="3"/>
      <c r="J25" s="3"/>
      <c r="K25" s="3"/>
      <c r="L25" s="3"/>
      <c r="M25" s="3">
        <v>31</v>
      </c>
      <c r="N25" s="3"/>
      <c r="O25" s="9">
        <v>38.75</v>
      </c>
      <c r="P25" s="9"/>
      <c r="Q25" s="37">
        <v>39</v>
      </c>
      <c r="R25" s="37">
        <v>27</v>
      </c>
      <c r="S25" s="3">
        <v>312</v>
      </c>
      <c r="T25" s="3">
        <v>216</v>
      </c>
    </row>
    <row r="26" spans="1:21" x14ac:dyDescent="0.3">
      <c r="A26" s="2">
        <v>0.56597222222222199</v>
      </c>
      <c r="B26" s="2">
        <v>0.5694444444444442</v>
      </c>
      <c r="C26" s="3"/>
      <c r="D26" s="3"/>
      <c r="E26" s="3"/>
      <c r="F26" s="3"/>
      <c r="G26" s="3"/>
      <c r="H26" s="3">
        <v>0</v>
      </c>
      <c r="I26" s="3">
        <v>4</v>
      </c>
      <c r="J26" s="3">
        <v>7</v>
      </c>
      <c r="K26" s="3">
        <v>11</v>
      </c>
      <c r="L26" s="3">
        <v>2</v>
      </c>
      <c r="M26" s="3"/>
      <c r="N26" s="3">
        <v>24</v>
      </c>
      <c r="O26" s="9"/>
      <c r="P26" s="9">
        <v>30</v>
      </c>
      <c r="Q26" s="37">
        <v>35</v>
      </c>
      <c r="R26" s="37">
        <v>30</v>
      </c>
      <c r="S26" s="3">
        <v>280</v>
      </c>
      <c r="T26" s="3">
        <v>240</v>
      </c>
    </row>
    <row r="27" spans="1:21" x14ac:dyDescent="0.3">
      <c r="A27" s="2">
        <v>0.5694444444444442</v>
      </c>
      <c r="B27" s="2">
        <v>0.57291666666666641</v>
      </c>
      <c r="C27" s="3">
        <v>0</v>
      </c>
      <c r="D27" s="3">
        <v>0</v>
      </c>
      <c r="E27" s="3">
        <v>15</v>
      </c>
      <c r="F27" s="3">
        <v>6</v>
      </c>
      <c r="G27" s="3">
        <v>3</v>
      </c>
      <c r="H27" s="3"/>
      <c r="I27" s="3"/>
      <c r="J27" s="3"/>
      <c r="K27" s="3"/>
      <c r="L27" s="3"/>
      <c r="M27" s="3">
        <v>24</v>
      </c>
      <c r="N27" s="3"/>
      <c r="O27" s="9">
        <v>30</v>
      </c>
      <c r="P27" s="9"/>
      <c r="Q27" s="37">
        <v>30</v>
      </c>
      <c r="R27" s="37">
        <v>30</v>
      </c>
      <c r="S27" s="3">
        <v>240</v>
      </c>
      <c r="T27" s="3">
        <v>240</v>
      </c>
    </row>
    <row r="28" spans="1:21" x14ac:dyDescent="0.3">
      <c r="A28" s="2">
        <v>0.57291666666666641</v>
      </c>
      <c r="B28" s="2">
        <v>0.57638888888888862</v>
      </c>
      <c r="C28" s="3"/>
      <c r="D28" s="3"/>
      <c r="E28" s="3"/>
      <c r="F28" s="3"/>
      <c r="G28" s="3"/>
      <c r="H28" s="3">
        <v>1</v>
      </c>
      <c r="I28" s="3">
        <v>3</v>
      </c>
      <c r="J28" s="3">
        <v>6</v>
      </c>
      <c r="K28" s="3">
        <v>12</v>
      </c>
      <c r="L28" s="3">
        <v>2</v>
      </c>
      <c r="M28" s="3"/>
      <c r="N28" s="3">
        <v>24</v>
      </c>
      <c r="O28" s="9"/>
      <c r="P28" s="9">
        <v>30</v>
      </c>
      <c r="Q28" s="37">
        <v>25</v>
      </c>
      <c r="R28" s="37">
        <v>30</v>
      </c>
      <c r="S28" s="3">
        <v>200</v>
      </c>
      <c r="T28" s="3">
        <v>240</v>
      </c>
    </row>
    <row r="29" spans="1:21" x14ac:dyDescent="0.3">
      <c r="A29" s="2">
        <v>0.57638888888888862</v>
      </c>
      <c r="B29" s="2">
        <v>0.57986111111111083</v>
      </c>
      <c r="C29" s="3">
        <v>0</v>
      </c>
      <c r="D29" s="3">
        <v>2</v>
      </c>
      <c r="E29" s="3">
        <v>9</v>
      </c>
      <c r="F29" s="3">
        <v>4</v>
      </c>
      <c r="G29" s="3">
        <v>1</v>
      </c>
      <c r="H29" s="3"/>
      <c r="I29" s="3"/>
      <c r="J29" s="3"/>
      <c r="K29" s="3"/>
      <c r="L29" s="3"/>
      <c r="M29" s="3">
        <v>16</v>
      </c>
      <c r="N29" s="3"/>
      <c r="O29" s="9">
        <v>20</v>
      </c>
      <c r="P29" s="9"/>
      <c r="Q29" s="37">
        <v>20</v>
      </c>
      <c r="R29" s="37">
        <v>29</v>
      </c>
      <c r="S29" s="3">
        <v>160</v>
      </c>
      <c r="T29" s="3">
        <v>232</v>
      </c>
    </row>
    <row r="30" spans="1:21" x14ac:dyDescent="0.3">
      <c r="A30" s="2">
        <v>0.57986111111111083</v>
      </c>
      <c r="B30" s="2">
        <v>0.58333333333333304</v>
      </c>
      <c r="C30" s="3"/>
      <c r="D30" s="3"/>
      <c r="E30" s="3"/>
      <c r="F30" s="3"/>
      <c r="G30" s="3"/>
      <c r="H30" s="3">
        <v>1</v>
      </c>
      <c r="I30" s="3">
        <v>3</v>
      </c>
      <c r="J30" s="3">
        <v>8</v>
      </c>
      <c r="K30" s="3">
        <v>8</v>
      </c>
      <c r="L30" s="3">
        <v>2</v>
      </c>
      <c r="M30" s="3"/>
      <c r="N30" s="3">
        <v>22</v>
      </c>
      <c r="O30" s="9"/>
      <c r="P30" s="9">
        <v>27.5</v>
      </c>
      <c r="Q30" s="37">
        <v>26</v>
      </c>
      <c r="R30" s="37">
        <v>28</v>
      </c>
      <c r="S30" s="3">
        <v>208</v>
      </c>
      <c r="T30" s="3">
        <v>224</v>
      </c>
    </row>
    <row r="31" spans="1:21" x14ac:dyDescent="0.3">
      <c r="A31" s="18">
        <v>0.58333333333333304</v>
      </c>
      <c r="B31" s="18">
        <v>0.58680555555555525</v>
      </c>
      <c r="C31" s="3">
        <v>1</v>
      </c>
      <c r="D31" s="3">
        <v>3</v>
      </c>
      <c r="E31" s="3">
        <v>12</v>
      </c>
      <c r="F31" s="3">
        <v>8</v>
      </c>
      <c r="G31" s="3">
        <v>1</v>
      </c>
      <c r="H31" s="3"/>
      <c r="I31" s="3"/>
      <c r="J31" s="3"/>
      <c r="K31" s="3"/>
      <c r="L31" s="3"/>
      <c r="M31" s="3">
        <v>25</v>
      </c>
      <c r="N31" s="3"/>
      <c r="O31" s="9">
        <v>31.25</v>
      </c>
      <c r="P31" s="9"/>
      <c r="Q31" s="37">
        <v>31</v>
      </c>
      <c r="R31" s="37">
        <v>38</v>
      </c>
      <c r="S31" s="3">
        <v>248</v>
      </c>
      <c r="T31" s="3">
        <v>304</v>
      </c>
    </row>
    <row r="32" spans="1:21" x14ac:dyDescent="0.3">
      <c r="A32" s="18">
        <v>0.58680555555555525</v>
      </c>
      <c r="B32" s="18">
        <v>0.59027777777777746</v>
      </c>
      <c r="C32" s="3"/>
      <c r="D32" s="3"/>
      <c r="E32" s="3"/>
      <c r="F32" s="3"/>
      <c r="G32" s="3"/>
      <c r="H32" s="3">
        <v>1</v>
      </c>
      <c r="I32" s="3">
        <v>2</v>
      </c>
      <c r="J32" s="3">
        <v>22</v>
      </c>
      <c r="K32" s="3">
        <v>9</v>
      </c>
      <c r="L32" s="3">
        <v>3</v>
      </c>
      <c r="M32" s="3"/>
      <c r="N32" s="3">
        <v>37</v>
      </c>
      <c r="O32" s="9"/>
      <c r="P32" s="9">
        <v>46.25</v>
      </c>
      <c r="Q32" s="37">
        <v>33</v>
      </c>
      <c r="R32" s="37">
        <v>47</v>
      </c>
      <c r="S32" s="3">
        <v>264</v>
      </c>
      <c r="T32" s="3">
        <v>376</v>
      </c>
    </row>
    <row r="33" spans="1:20" x14ac:dyDescent="0.3">
      <c r="A33" s="18">
        <v>0.59027777777777746</v>
      </c>
      <c r="B33" s="18">
        <v>0.59374999999999967</v>
      </c>
      <c r="C33" s="3">
        <v>0</v>
      </c>
      <c r="D33" s="3">
        <v>4</v>
      </c>
      <c r="E33" s="3">
        <v>15</v>
      </c>
      <c r="F33" s="3">
        <v>8</v>
      </c>
      <c r="G33" s="3">
        <v>0</v>
      </c>
      <c r="H33" s="3"/>
      <c r="I33" s="3"/>
      <c r="J33" s="3"/>
      <c r="K33" s="3"/>
      <c r="L33" s="3"/>
      <c r="M33" s="3">
        <v>27</v>
      </c>
      <c r="N33" s="3"/>
      <c r="O33" s="9">
        <v>33.75</v>
      </c>
      <c r="P33" s="9"/>
      <c r="Q33" s="37">
        <v>34</v>
      </c>
      <c r="R33" s="37">
        <v>35</v>
      </c>
      <c r="S33" s="3">
        <v>272</v>
      </c>
      <c r="T33" s="3">
        <v>280</v>
      </c>
    </row>
    <row r="34" spans="1:20" x14ac:dyDescent="0.3">
      <c r="A34" s="18">
        <v>0.59374999999999967</v>
      </c>
      <c r="B34" s="18">
        <v>0.59722222222222188</v>
      </c>
      <c r="C34" s="3"/>
      <c r="D34" s="3"/>
      <c r="E34" s="3"/>
      <c r="F34" s="3"/>
      <c r="G34" s="3"/>
      <c r="H34" s="3">
        <v>1</v>
      </c>
      <c r="I34" s="3">
        <v>5</v>
      </c>
      <c r="J34" s="3">
        <v>8</v>
      </c>
      <c r="K34" s="3">
        <v>3</v>
      </c>
      <c r="L34" s="3">
        <v>1</v>
      </c>
      <c r="M34" s="3"/>
      <c r="N34" s="3">
        <v>18</v>
      </c>
      <c r="O34" s="9"/>
      <c r="P34" s="9">
        <v>22.5</v>
      </c>
      <c r="Q34" s="37">
        <v>37</v>
      </c>
      <c r="R34" s="37">
        <v>23</v>
      </c>
      <c r="S34" s="3">
        <v>296</v>
      </c>
      <c r="T34" s="3">
        <v>184</v>
      </c>
    </row>
    <row r="35" spans="1:20" x14ac:dyDescent="0.3">
      <c r="A35" s="18">
        <v>0.59722222222222188</v>
      </c>
      <c r="B35" s="18">
        <v>0.60069444444444409</v>
      </c>
      <c r="C35" s="3">
        <v>2</v>
      </c>
      <c r="D35" s="3">
        <v>0</v>
      </c>
      <c r="E35" s="3">
        <v>15</v>
      </c>
      <c r="F35" s="3">
        <v>12</v>
      </c>
      <c r="G35" s="3">
        <v>2</v>
      </c>
      <c r="H35" s="3"/>
      <c r="I35" s="3"/>
      <c r="J35" s="3"/>
      <c r="K35" s="3"/>
      <c r="L35" s="3"/>
      <c r="M35" s="3">
        <v>31</v>
      </c>
      <c r="N35" s="3"/>
      <c r="O35" s="9">
        <v>38.75</v>
      </c>
      <c r="P35" s="9"/>
      <c r="Q35" s="37">
        <v>39</v>
      </c>
      <c r="R35" s="37">
        <v>21</v>
      </c>
      <c r="S35" s="3">
        <v>312</v>
      </c>
      <c r="T35" s="3">
        <v>168</v>
      </c>
    </row>
    <row r="36" spans="1:20" x14ac:dyDescent="0.3">
      <c r="A36" s="18">
        <v>0.60069444444444409</v>
      </c>
      <c r="B36" s="18">
        <v>0.6041666666666663</v>
      </c>
      <c r="C36" s="3"/>
      <c r="D36" s="3"/>
      <c r="E36" s="3"/>
      <c r="F36" s="3"/>
      <c r="G36" s="3"/>
      <c r="H36" s="3">
        <v>1</v>
      </c>
      <c r="I36" s="3">
        <v>4</v>
      </c>
      <c r="J36" s="3">
        <v>5</v>
      </c>
      <c r="K36" s="3">
        <v>4</v>
      </c>
      <c r="L36" s="3">
        <v>1</v>
      </c>
      <c r="M36" s="3"/>
      <c r="N36" s="3">
        <v>15</v>
      </c>
      <c r="O36" s="9"/>
      <c r="P36" s="9">
        <v>18.75</v>
      </c>
      <c r="Q36" s="37">
        <v>36</v>
      </c>
      <c r="R36" s="37">
        <v>19</v>
      </c>
      <c r="S36" s="3">
        <v>288</v>
      </c>
      <c r="T36" s="3">
        <v>152</v>
      </c>
    </row>
    <row r="37" spans="1:20" x14ac:dyDescent="0.3">
      <c r="A37" s="18">
        <v>0.6041666666666663</v>
      </c>
      <c r="B37" s="18">
        <v>0.60763888888888851</v>
      </c>
      <c r="C37" s="3">
        <v>2</v>
      </c>
      <c r="D37" s="3">
        <v>2</v>
      </c>
      <c r="E37" s="3">
        <v>8</v>
      </c>
      <c r="F37" s="3">
        <v>10</v>
      </c>
      <c r="G37" s="3">
        <v>4</v>
      </c>
      <c r="H37" s="3"/>
      <c r="I37" s="3"/>
      <c r="J37" s="3"/>
      <c r="K37" s="3"/>
      <c r="L37" s="3"/>
      <c r="M37" s="3">
        <v>26</v>
      </c>
      <c r="N37" s="3"/>
      <c r="O37" s="9">
        <v>32.5</v>
      </c>
      <c r="P37" s="9"/>
      <c r="Q37" s="37">
        <v>33</v>
      </c>
      <c r="R37" s="37">
        <v>27</v>
      </c>
      <c r="S37" s="3">
        <v>264</v>
      </c>
      <c r="T37" s="3">
        <v>216</v>
      </c>
    </row>
    <row r="38" spans="1:20" x14ac:dyDescent="0.3">
      <c r="A38" s="18">
        <v>0.60763888888888851</v>
      </c>
      <c r="B38" s="18">
        <v>0.61111111111111072</v>
      </c>
      <c r="C38" s="3"/>
      <c r="D38" s="3"/>
      <c r="E38" s="3"/>
      <c r="F38" s="3"/>
      <c r="G38" s="3"/>
      <c r="H38" s="3">
        <v>1</v>
      </c>
      <c r="I38" s="3">
        <v>0</v>
      </c>
      <c r="J38" s="3">
        <v>21</v>
      </c>
      <c r="K38" s="3">
        <v>4</v>
      </c>
      <c r="L38" s="3">
        <v>1</v>
      </c>
      <c r="M38" s="3"/>
      <c r="N38" s="3">
        <v>27</v>
      </c>
      <c r="O38" s="9"/>
      <c r="P38" s="9">
        <v>33.75</v>
      </c>
      <c r="Q38" s="37">
        <v>39</v>
      </c>
      <c r="R38" s="37">
        <v>34</v>
      </c>
      <c r="S38" s="3">
        <v>312</v>
      </c>
      <c r="T38" s="3">
        <v>272</v>
      </c>
    </row>
    <row r="39" spans="1:20" x14ac:dyDescent="0.3">
      <c r="A39" s="18">
        <v>0.61111111111111072</v>
      </c>
      <c r="B39" s="18">
        <v>0.61458333333333293</v>
      </c>
      <c r="C39" s="3">
        <v>0</v>
      </c>
      <c r="D39" s="3">
        <v>4</v>
      </c>
      <c r="E39" s="3">
        <v>18</v>
      </c>
      <c r="F39" s="3">
        <v>11</v>
      </c>
      <c r="G39" s="3">
        <v>3</v>
      </c>
      <c r="H39" s="3"/>
      <c r="I39" s="3"/>
      <c r="J39" s="3"/>
      <c r="K39" s="3"/>
      <c r="L39" s="3"/>
      <c r="M39" s="3">
        <v>36</v>
      </c>
      <c r="N39" s="3"/>
      <c r="O39" s="9">
        <v>45</v>
      </c>
      <c r="P39" s="9"/>
      <c r="Q39" s="37">
        <v>45</v>
      </c>
      <c r="R39" s="37">
        <v>31</v>
      </c>
      <c r="S39" s="3">
        <v>360</v>
      </c>
      <c r="T39" s="3">
        <v>248</v>
      </c>
    </row>
    <row r="40" spans="1:20" x14ac:dyDescent="0.3">
      <c r="A40" s="18">
        <v>0.61458333333333293</v>
      </c>
      <c r="B40" s="18">
        <v>0.61805555555555514</v>
      </c>
      <c r="C40" s="3"/>
      <c r="D40" s="3"/>
      <c r="E40" s="3"/>
      <c r="F40" s="3"/>
      <c r="G40" s="3"/>
      <c r="H40" s="3">
        <v>1</v>
      </c>
      <c r="I40" s="3">
        <v>1</v>
      </c>
      <c r="J40" s="3">
        <v>9</v>
      </c>
      <c r="K40" s="3">
        <v>9</v>
      </c>
      <c r="L40" s="3">
        <v>1</v>
      </c>
      <c r="M40" s="3"/>
      <c r="N40" s="3">
        <v>21</v>
      </c>
      <c r="O40" s="9"/>
      <c r="P40" s="9">
        <v>26.25</v>
      </c>
      <c r="Q40" s="37">
        <v>43</v>
      </c>
      <c r="R40" s="37">
        <v>27</v>
      </c>
      <c r="S40" s="3">
        <v>344</v>
      </c>
      <c r="T40" s="3">
        <v>216</v>
      </c>
    </row>
    <row r="41" spans="1:20" x14ac:dyDescent="0.3">
      <c r="A41" s="18">
        <v>0.61805555555555514</v>
      </c>
      <c r="B41" s="18">
        <v>0.62152777777777735</v>
      </c>
      <c r="C41" s="3">
        <v>2</v>
      </c>
      <c r="D41" s="3">
        <v>4</v>
      </c>
      <c r="E41" s="3">
        <v>14</v>
      </c>
      <c r="F41" s="3">
        <v>13</v>
      </c>
      <c r="G41" s="3">
        <v>0</v>
      </c>
      <c r="H41" s="3"/>
      <c r="I41" s="3"/>
      <c r="J41" s="3"/>
      <c r="K41" s="3"/>
      <c r="L41" s="3"/>
      <c r="M41" s="3">
        <v>33</v>
      </c>
      <c r="N41" s="3"/>
      <c r="O41" s="9">
        <v>41.25</v>
      </c>
      <c r="P41" s="9"/>
      <c r="Q41" s="37">
        <v>41</v>
      </c>
      <c r="R41" s="37">
        <v>30</v>
      </c>
      <c r="S41" s="3">
        <v>328</v>
      </c>
      <c r="T41" s="3">
        <v>240</v>
      </c>
    </row>
    <row r="42" spans="1:20" x14ac:dyDescent="0.3">
      <c r="A42" s="18">
        <v>0.62152777777777735</v>
      </c>
      <c r="B42" s="18">
        <v>0.62499999999999956</v>
      </c>
      <c r="C42" s="3"/>
      <c r="D42" s="3"/>
      <c r="E42" s="3"/>
      <c r="F42" s="3"/>
      <c r="G42" s="3"/>
      <c r="H42" s="3">
        <v>2</v>
      </c>
      <c r="I42" s="3">
        <v>3</v>
      </c>
      <c r="J42" s="3">
        <v>16</v>
      </c>
      <c r="K42" s="3">
        <v>4</v>
      </c>
      <c r="L42" s="3">
        <v>1</v>
      </c>
      <c r="M42" s="3"/>
      <c r="N42" s="3">
        <v>26</v>
      </c>
      <c r="O42" s="9"/>
      <c r="P42" s="9">
        <v>32.5</v>
      </c>
      <c r="Q42" s="37">
        <v>35</v>
      </c>
      <c r="R42" s="37">
        <v>33</v>
      </c>
      <c r="S42" s="3">
        <v>280</v>
      </c>
      <c r="T42" s="3">
        <v>264</v>
      </c>
    </row>
    <row r="43" spans="1:20" x14ac:dyDescent="0.3">
      <c r="A43" s="2">
        <v>0.62499999999999956</v>
      </c>
      <c r="B43" s="2">
        <v>0.62847222222222177</v>
      </c>
      <c r="C43" s="3">
        <v>0</v>
      </c>
      <c r="D43" s="3">
        <v>1</v>
      </c>
      <c r="E43" s="3">
        <v>12</v>
      </c>
      <c r="F43" s="3">
        <v>7</v>
      </c>
      <c r="G43" s="3">
        <v>2</v>
      </c>
      <c r="H43" s="3"/>
      <c r="I43" s="3"/>
      <c r="J43" s="3"/>
      <c r="K43" s="3"/>
      <c r="L43" s="3"/>
      <c r="M43" s="3">
        <v>22</v>
      </c>
      <c r="N43" s="3"/>
      <c r="O43" s="9">
        <v>27.5</v>
      </c>
      <c r="P43" s="9"/>
      <c r="Q43" s="37">
        <v>28</v>
      </c>
      <c r="R43" s="37">
        <v>39</v>
      </c>
      <c r="S43" s="3">
        <v>224</v>
      </c>
      <c r="T43" s="3">
        <v>312</v>
      </c>
    </row>
    <row r="44" spans="1:20" x14ac:dyDescent="0.3">
      <c r="A44" s="2">
        <v>0.62847222222222177</v>
      </c>
      <c r="B44" s="2">
        <v>0.63194444444444398</v>
      </c>
      <c r="C44" s="3"/>
      <c r="D44" s="3"/>
      <c r="E44" s="3"/>
      <c r="F44" s="3"/>
      <c r="G44" s="3"/>
      <c r="H44" s="3">
        <v>0</v>
      </c>
      <c r="I44" s="3">
        <v>5</v>
      </c>
      <c r="J44" s="3">
        <v>21</v>
      </c>
      <c r="K44" s="3">
        <v>6</v>
      </c>
      <c r="L44" s="3">
        <v>3</v>
      </c>
      <c r="M44" s="3"/>
      <c r="N44" s="3">
        <v>35</v>
      </c>
      <c r="O44" s="9"/>
      <c r="P44" s="9">
        <v>43.75</v>
      </c>
      <c r="Q44" s="37">
        <v>31</v>
      </c>
      <c r="R44" s="37">
        <v>44</v>
      </c>
      <c r="S44" s="3">
        <v>248</v>
      </c>
      <c r="T44" s="3">
        <v>352</v>
      </c>
    </row>
    <row r="45" spans="1:20" x14ac:dyDescent="0.3">
      <c r="A45" s="2">
        <v>0.63194444444444398</v>
      </c>
      <c r="B45" s="2">
        <v>0.63541666666666619</v>
      </c>
      <c r="C45" s="3">
        <v>1</v>
      </c>
      <c r="D45" s="3">
        <v>1</v>
      </c>
      <c r="E45" s="3">
        <v>10</v>
      </c>
      <c r="F45" s="3">
        <v>12</v>
      </c>
      <c r="G45" s="3">
        <v>3</v>
      </c>
      <c r="H45" s="3"/>
      <c r="I45" s="3"/>
      <c r="J45" s="3"/>
      <c r="K45" s="3"/>
      <c r="L45" s="3"/>
      <c r="M45" s="3">
        <v>27</v>
      </c>
      <c r="N45" s="3"/>
      <c r="O45" s="9">
        <v>33.75</v>
      </c>
      <c r="P45" s="9"/>
      <c r="Q45" s="37">
        <v>34</v>
      </c>
      <c r="R45" s="37">
        <v>31</v>
      </c>
      <c r="S45" s="3">
        <v>272</v>
      </c>
      <c r="T45" s="3">
        <v>248</v>
      </c>
    </row>
    <row r="46" spans="1:20" x14ac:dyDescent="0.3">
      <c r="A46" s="2">
        <v>0.63541666666666619</v>
      </c>
      <c r="B46" s="2">
        <v>0.6388888888888884</v>
      </c>
      <c r="C46" s="3"/>
      <c r="D46" s="3"/>
      <c r="E46" s="3"/>
      <c r="F46" s="3"/>
      <c r="G46" s="3"/>
      <c r="H46" s="3">
        <v>0</v>
      </c>
      <c r="I46" s="3">
        <v>0</v>
      </c>
      <c r="J46" s="3">
        <v>7</v>
      </c>
      <c r="K46" s="3">
        <v>5</v>
      </c>
      <c r="L46" s="3">
        <v>2</v>
      </c>
      <c r="M46" s="3"/>
      <c r="N46" s="3">
        <v>14</v>
      </c>
      <c r="O46" s="9"/>
      <c r="P46" s="9">
        <v>17.5</v>
      </c>
      <c r="Q46" s="37">
        <v>31</v>
      </c>
      <c r="R46" s="37">
        <v>18</v>
      </c>
      <c r="S46" s="3">
        <v>248</v>
      </c>
      <c r="T46" s="3">
        <v>144</v>
      </c>
    </row>
    <row r="47" spans="1:20" x14ac:dyDescent="0.3">
      <c r="A47" s="2">
        <v>0.6388888888888884</v>
      </c>
      <c r="B47" s="2">
        <v>0.64236111111111061</v>
      </c>
      <c r="C47" s="3">
        <v>2</v>
      </c>
      <c r="D47" s="3">
        <v>2</v>
      </c>
      <c r="E47" s="3">
        <v>12</v>
      </c>
      <c r="F47" s="3">
        <v>4</v>
      </c>
      <c r="G47" s="3">
        <v>2</v>
      </c>
      <c r="H47" s="3"/>
      <c r="I47" s="3"/>
      <c r="J47" s="3"/>
      <c r="K47" s="3"/>
      <c r="L47" s="3"/>
      <c r="M47" s="3">
        <v>22</v>
      </c>
      <c r="N47" s="3"/>
      <c r="O47" s="9">
        <v>27.5</v>
      </c>
      <c r="P47" s="9"/>
      <c r="Q47" s="37">
        <v>28</v>
      </c>
      <c r="R47" s="37">
        <v>28</v>
      </c>
      <c r="S47" s="3">
        <v>224</v>
      </c>
      <c r="T47" s="3">
        <v>224</v>
      </c>
    </row>
    <row r="48" spans="1:20" x14ac:dyDescent="0.3">
      <c r="A48" s="2">
        <v>0.64236111111111061</v>
      </c>
      <c r="B48" s="2">
        <v>0.64583333333333282</v>
      </c>
      <c r="C48" s="3"/>
      <c r="D48" s="3"/>
      <c r="E48" s="3"/>
      <c r="F48" s="3"/>
      <c r="G48" s="3"/>
      <c r="H48" s="3">
        <v>0</v>
      </c>
      <c r="I48" s="3">
        <v>1</v>
      </c>
      <c r="J48" s="3">
        <v>19</v>
      </c>
      <c r="K48" s="3">
        <v>9</v>
      </c>
      <c r="L48" s="3">
        <v>1</v>
      </c>
      <c r="M48" s="3"/>
      <c r="N48" s="3">
        <v>30</v>
      </c>
      <c r="O48" s="9"/>
      <c r="P48" s="9">
        <v>37.5</v>
      </c>
      <c r="Q48" s="37">
        <v>31</v>
      </c>
      <c r="R48" s="37">
        <v>38</v>
      </c>
      <c r="S48" s="3">
        <v>248</v>
      </c>
      <c r="T48" s="3">
        <v>304</v>
      </c>
    </row>
    <row r="49" spans="1:20" x14ac:dyDescent="0.3">
      <c r="A49" s="2">
        <v>0.64583333333333282</v>
      </c>
      <c r="B49" s="2">
        <v>0.64930555555555503</v>
      </c>
      <c r="C49" s="3">
        <v>1</v>
      </c>
      <c r="D49" s="3">
        <v>4</v>
      </c>
      <c r="E49" s="3">
        <v>11</v>
      </c>
      <c r="F49" s="3">
        <v>7</v>
      </c>
      <c r="G49" s="3">
        <v>3</v>
      </c>
      <c r="H49" s="3"/>
      <c r="I49" s="3"/>
      <c r="J49" s="3"/>
      <c r="K49" s="3"/>
      <c r="L49" s="3"/>
      <c r="M49" s="3">
        <v>26</v>
      </c>
      <c r="N49" s="3"/>
      <c r="O49" s="9">
        <v>32.5</v>
      </c>
      <c r="P49" s="9"/>
      <c r="Q49" s="37">
        <v>33</v>
      </c>
      <c r="R49" s="37">
        <v>33</v>
      </c>
      <c r="S49" s="3">
        <v>264</v>
      </c>
      <c r="T49" s="3">
        <v>264</v>
      </c>
    </row>
    <row r="50" spans="1:20" x14ac:dyDescent="0.3">
      <c r="A50" s="2">
        <v>0.64930555555555503</v>
      </c>
      <c r="B50" s="2">
        <v>0.65277777777777724</v>
      </c>
      <c r="C50" s="3"/>
      <c r="D50" s="3"/>
      <c r="E50" s="3"/>
      <c r="F50" s="3"/>
      <c r="G50" s="3"/>
      <c r="H50" s="3">
        <v>0</v>
      </c>
      <c r="I50" s="3">
        <v>1</v>
      </c>
      <c r="J50" s="3">
        <v>7</v>
      </c>
      <c r="K50" s="3">
        <v>10</v>
      </c>
      <c r="L50" s="3">
        <v>3</v>
      </c>
      <c r="M50" s="3"/>
      <c r="N50" s="3">
        <v>21</v>
      </c>
      <c r="O50" s="9"/>
      <c r="P50" s="9">
        <v>26.25</v>
      </c>
      <c r="Q50" s="37">
        <v>27</v>
      </c>
      <c r="R50" s="37">
        <v>27</v>
      </c>
      <c r="S50" s="3">
        <v>216</v>
      </c>
      <c r="T50" s="3">
        <v>216</v>
      </c>
    </row>
    <row r="51" spans="1:20" x14ac:dyDescent="0.3">
      <c r="A51" s="2">
        <v>0.65277777777777724</v>
      </c>
      <c r="B51" s="2">
        <v>0.65624999999999944</v>
      </c>
      <c r="C51" s="3">
        <v>0</v>
      </c>
      <c r="D51" s="3">
        <v>4</v>
      </c>
      <c r="E51" s="3">
        <v>8</v>
      </c>
      <c r="F51" s="3">
        <v>5</v>
      </c>
      <c r="G51" s="3">
        <v>0</v>
      </c>
      <c r="H51" s="3"/>
      <c r="I51" s="3"/>
      <c r="J51" s="3"/>
      <c r="K51" s="3"/>
      <c r="L51" s="3"/>
      <c r="M51" s="3">
        <v>17</v>
      </c>
      <c r="N51" s="3"/>
      <c r="O51" s="9">
        <v>21.25</v>
      </c>
      <c r="P51" s="9"/>
      <c r="Q51" s="37">
        <v>21</v>
      </c>
      <c r="R51" s="37">
        <v>25</v>
      </c>
      <c r="S51" s="3">
        <v>168</v>
      </c>
      <c r="T51" s="3">
        <v>200</v>
      </c>
    </row>
    <row r="52" spans="1:20" x14ac:dyDescent="0.3">
      <c r="A52" s="2">
        <v>0.65624999999999944</v>
      </c>
      <c r="B52" s="2">
        <v>0.65972222222222165</v>
      </c>
      <c r="C52" s="3"/>
      <c r="D52" s="3"/>
      <c r="E52" s="3"/>
      <c r="F52" s="3"/>
      <c r="G52" s="3"/>
      <c r="H52" s="3">
        <v>1</v>
      </c>
      <c r="I52" s="3">
        <v>5</v>
      </c>
      <c r="J52" s="3">
        <v>6</v>
      </c>
      <c r="K52" s="3">
        <v>3</v>
      </c>
      <c r="L52" s="3">
        <v>2</v>
      </c>
      <c r="M52" s="3"/>
      <c r="N52" s="3">
        <v>17</v>
      </c>
      <c r="O52" s="9"/>
      <c r="P52" s="9">
        <v>21.25</v>
      </c>
      <c r="Q52" s="37">
        <v>35</v>
      </c>
      <c r="R52" s="37">
        <v>22</v>
      </c>
      <c r="S52" s="3">
        <v>280</v>
      </c>
      <c r="T52" s="3">
        <v>176</v>
      </c>
    </row>
    <row r="53" spans="1:20" x14ac:dyDescent="0.3">
      <c r="A53" s="2">
        <v>0.65972222222222165</v>
      </c>
      <c r="B53" s="2">
        <v>0.66319444444444386</v>
      </c>
      <c r="C53" s="3">
        <v>2</v>
      </c>
      <c r="D53" s="3">
        <v>4</v>
      </c>
      <c r="E53" s="3">
        <v>20</v>
      </c>
      <c r="F53" s="3">
        <v>13</v>
      </c>
      <c r="G53" s="3">
        <v>0</v>
      </c>
      <c r="H53" s="3"/>
      <c r="I53" s="3"/>
      <c r="J53" s="3"/>
      <c r="K53" s="3"/>
      <c r="L53" s="3"/>
      <c r="M53" s="3">
        <v>39</v>
      </c>
      <c r="N53" s="3"/>
      <c r="O53" s="9">
        <v>48.75</v>
      </c>
      <c r="P53" s="9"/>
      <c r="Q53" s="37">
        <v>49</v>
      </c>
      <c r="R53" s="37">
        <v>32</v>
      </c>
      <c r="S53" s="3">
        <v>392</v>
      </c>
      <c r="T53" s="3">
        <v>256</v>
      </c>
    </row>
    <row r="54" spans="1:20" x14ac:dyDescent="0.3">
      <c r="A54" s="2">
        <v>0.66319444444444386</v>
      </c>
      <c r="B54" s="2">
        <v>0.66666666666666607</v>
      </c>
      <c r="C54" s="3"/>
      <c r="D54" s="3"/>
      <c r="E54" s="3"/>
      <c r="F54" s="3"/>
      <c r="G54" s="3"/>
      <c r="H54" s="3">
        <v>1</v>
      </c>
      <c r="I54" s="3">
        <v>4</v>
      </c>
      <c r="J54" s="3">
        <v>22</v>
      </c>
      <c r="K54" s="3">
        <v>5</v>
      </c>
      <c r="L54" s="3">
        <v>1</v>
      </c>
      <c r="M54" s="3"/>
      <c r="N54" s="3">
        <v>33</v>
      </c>
      <c r="O54" s="9"/>
      <c r="P54" s="9">
        <v>41.25</v>
      </c>
      <c r="Q54" s="37">
        <v>39</v>
      </c>
      <c r="R54" s="37">
        <v>42</v>
      </c>
      <c r="S54" s="3">
        <v>312</v>
      </c>
      <c r="T54" s="3">
        <v>336</v>
      </c>
    </row>
    <row r="55" spans="1:20" x14ac:dyDescent="0.3">
      <c r="A55" s="18">
        <v>0.66666666666666607</v>
      </c>
      <c r="B55" s="18">
        <v>0.67013888888888828</v>
      </c>
      <c r="C55" s="3">
        <v>1</v>
      </c>
      <c r="D55" s="3">
        <v>0</v>
      </c>
      <c r="E55" s="3">
        <v>7</v>
      </c>
      <c r="F55" s="3">
        <v>12</v>
      </c>
      <c r="G55" s="3">
        <v>3</v>
      </c>
      <c r="H55" s="3"/>
      <c r="I55" s="3"/>
      <c r="J55" s="3"/>
      <c r="K55" s="3"/>
      <c r="L55" s="3"/>
      <c r="M55" s="3">
        <v>23</v>
      </c>
      <c r="N55" s="3"/>
      <c r="O55" s="9">
        <v>28.75</v>
      </c>
      <c r="P55" s="9"/>
      <c r="Q55" s="37">
        <v>29</v>
      </c>
      <c r="R55" s="37">
        <v>40</v>
      </c>
      <c r="S55" s="3">
        <v>232</v>
      </c>
      <c r="T55" s="3">
        <v>320</v>
      </c>
    </row>
    <row r="56" spans="1:20" x14ac:dyDescent="0.3">
      <c r="A56" s="18">
        <v>0.67013888888888828</v>
      </c>
      <c r="B56" s="18">
        <v>0.67361111111111049</v>
      </c>
      <c r="C56" s="3"/>
      <c r="D56" s="3"/>
      <c r="E56" s="3"/>
      <c r="F56" s="3"/>
      <c r="G56" s="3"/>
      <c r="H56" s="3">
        <v>2</v>
      </c>
      <c r="I56" s="3">
        <v>5</v>
      </c>
      <c r="J56" s="3">
        <v>17</v>
      </c>
      <c r="K56" s="3">
        <v>3</v>
      </c>
      <c r="L56" s="3">
        <v>3</v>
      </c>
      <c r="M56" s="3"/>
      <c r="N56" s="3">
        <v>30</v>
      </c>
      <c r="O56" s="9"/>
      <c r="P56" s="9">
        <v>37.5</v>
      </c>
      <c r="Q56" s="37">
        <v>37</v>
      </c>
      <c r="R56" s="37">
        <v>38</v>
      </c>
      <c r="S56" s="3">
        <v>296</v>
      </c>
      <c r="T56" s="3">
        <v>304</v>
      </c>
    </row>
    <row r="57" spans="1:20" x14ac:dyDescent="0.3">
      <c r="A57" s="18">
        <v>0.67361111111111049</v>
      </c>
      <c r="B57" s="18">
        <v>0.6770833333333327</v>
      </c>
      <c r="C57" s="3">
        <v>0</v>
      </c>
      <c r="D57" s="3">
        <v>2</v>
      </c>
      <c r="E57" s="3">
        <v>20</v>
      </c>
      <c r="F57" s="3">
        <v>13</v>
      </c>
      <c r="G57" s="3">
        <v>0</v>
      </c>
      <c r="H57" s="3"/>
      <c r="I57" s="3"/>
      <c r="J57" s="3"/>
      <c r="K57" s="3"/>
      <c r="L57" s="3"/>
      <c r="M57" s="3">
        <v>35</v>
      </c>
      <c r="N57" s="3"/>
      <c r="O57" s="9">
        <v>43.75</v>
      </c>
      <c r="P57" s="9"/>
      <c r="Q57" s="37">
        <v>44</v>
      </c>
      <c r="R57" s="37">
        <v>34</v>
      </c>
      <c r="S57" s="3">
        <v>352</v>
      </c>
      <c r="T57" s="3">
        <v>272</v>
      </c>
    </row>
    <row r="58" spans="1:20" x14ac:dyDescent="0.3">
      <c r="A58" s="18">
        <v>0.6770833333333327</v>
      </c>
      <c r="B58" s="18">
        <v>0.68055555555555491</v>
      </c>
      <c r="C58" s="3"/>
      <c r="D58" s="3"/>
      <c r="E58" s="3"/>
      <c r="F58" s="3"/>
      <c r="G58" s="3"/>
      <c r="H58" s="3">
        <v>2</v>
      </c>
      <c r="I58" s="3">
        <v>5</v>
      </c>
      <c r="J58" s="3">
        <v>8</v>
      </c>
      <c r="K58" s="3">
        <v>7</v>
      </c>
      <c r="L58" s="3">
        <v>2</v>
      </c>
      <c r="M58" s="3"/>
      <c r="N58" s="3">
        <v>24</v>
      </c>
      <c r="O58" s="9"/>
      <c r="P58" s="9">
        <v>30</v>
      </c>
      <c r="Q58" s="37">
        <v>44</v>
      </c>
      <c r="R58" s="37">
        <v>30</v>
      </c>
      <c r="S58" s="3">
        <v>352</v>
      </c>
      <c r="T58" s="3">
        <v>240</v>
      </c>
    </row>
    <row r="59" spans="1:20" x14ac:dyDescent="0.3">
      <c r="A59" s="18">
        <v>0.68055555555555491</v>
      </c>
      <c r="B59" s="18">
        <v>0.68402777777777712</v>
      </c>
      <c r="C59" s="3">
        <v>0</v>
      </c>
      <c r="D59" s="3">
        <v>2</v>
      </c>
      <c r="E59" s="3">
        <v>22</v>
      </c>
      <c r="F59" s="3">
        <v>11</v>
      </c>
      <c r="G59" s="3">
        <v>0</v>
      </c>
      <c r="H59" s="3"/>
      <c r="I59" s="3"/>
      <c r="J59" s="3"/>
      <c r="K59" s="3"/>
      <c r="L59" s="3">
        <v>1</v>
      </c>
      <c r="M59" s="3">
        <v>35</v>
      </c>
      <c r="N59" s="3"/>
      <c r="O59" s="9">
        <v>43.75</v>
      </c>
      <c r="P59" s="9"/>
      <c r="Q59" s="37">
        <v>44</v>
      </c>
      <c r="R59" s="37">
        <v>30</v>
      </c>
      <c r="S59" s="3">
        <v>352</v>
      </c>
      <c r="T59" s="3">
        <v>240</v>
      </c>
    </row>
    <row r="60" spans="1:20" x14ac:dyDescent="0.3">
      <c r="A60" s="18">
        <v>0.68402777777777712</v>
      </c>
      <c r="B60" s="18">
        <v>0.68749999999999933</v>
      </c>
      <c r="C60" s="3"/>
      <c r="D60" s="3"/>
      <c r="E60" s="3"/>
      <c r="F60" s="3"/>
      <c r="G60" s="3"/>
      <c r="H60" s="3">
        <v>2</v>
      </c>
      <c r="I60" s="3">
        <v>2</v>
      </c>
      <c r="J60" s="3">
        <v>15</v>
      </c>
      <c r="K60" s="3">
        <v>4</v>
      </c>
      <c r="L60" s="3">
        <v>1</v>
      </c>
      <c r="M60" s="3"/>
      <c r="N60" s="3">
        <v>24</v>
      </c>
      <c r="O60" s="9"/>
      <c r="P60" s="9">
        <v>30</v>
      </c>
      <c r="Q60" s="37">
        <v>45</v>
      </c>
      <c r="R60" s="37">
        <v>30</v>
      </c>
      <c r="S60" s="3">
        <v>360</v>
      </c>
      <c r="T60" s="3">
        <v>240</v>
      </c>
    </row>
    <row r="61" spans="1:20" x14ac:dyDescent="0.3">
      <c r="A61" s="18">
        <v>0.68749999999999933</v>
      </c>
      <c r="B61" s="18">
        <v>0.69097222222222154</v>
      </c>
      <c r="C61" s="3">
        <v>2</v>
      </c>
      <c r="D61" s="3">
        <v>2</v>
      </c>
      <c r="E61" s="3">
        <v>16</v>
      </c>
      <c r="F61" s="3">
        <v>15</v>
      </c>
      <c r="G61" s="3">
        <v>2</v>
      </c>
      <c r="H61" s="3"/>
      <c r="I61" s="3"/>
      <c r="J61" s="3"/>
      <c r="K61" s="3"/>
      <c r="L61" s="3"/>
      <c r="M61" s="3">
        <v>37</v>
      </c>
      <c r="N61" s="3"/>
      <c r="O61" s="9">
        <v>46.25</v>
      </c>
      <c r="P61" s="9"/>
      <c r="Q61" s="37">
        <v>46</v>
      </c>
      <c r="R61" s="37">
        <v>27</v>
      </c>
      <c r="S61" s="3">
        <v>368</v>
      </c>
      <c r="T61" s="3">
        <v>216</v>
      </c>
    </row>
    <row r="62" spans="1:20" x14ac:dyDescent="0.3">
      <c r="A62" s="18">
        <v>0.69097222222222154</v>
      </c>
      <c r="B62" s="18">
        <v>0.69444444444444375</v>
      </c>
      <c r="C62" s="3"/>
      <c r="D62" s="3"/>
      <c r="E62" s="3"/>
      <c r="F62" s="3"/>
      <c r="G62" s="3"/>
      <c r="H62" s="3">
        <v>2</v>
      </c>
      <c r="I62" s="3">
        <v>3</v>
      </c>
      <c r="J62" s="3">
        <v>9</v>
      </c>
      <c r="K62" s="3">
        <v>3</v>
      </c>
      <c r="L62" s="3">
        <v>1</v>
      </c>
      <c r="M62" s="3"/>
      <c r="N62" s="3">
        <v>18</v>
      </c>
      <c r="O62" s="9"/>
      <c r="P62" s="9">
        <v>22.5</v>
      </c>
      <c r="Q62" s="37">
        <v>38</v>
      </c>
      <c r="R62" s="37">
        <v>23</v>
      </c>
      <c r="S62" s="3">
        <v>304</v>
      </c>
      <c r="T62" s="3">
        <v>184</v>
      </c>
    </row>
    <row r="63" spans="1:20" x14ac:dyDescent="0.3">
      <c r="A63" s="18">
        <v>0.69444444444444375</v>
      </c>
      <c r="B63" s="18">
        <v>0.69791666666666596</v>
      </c>
      <c r="C63" s="3">
        <v>0</v>
      </c>
      <c r="D63" s="3">
        <v>3</v>
      </c>
      <c r="E63" s="3">
        <v>12</v>
      </c>
      <c r="F63" s="3">
        <v>8</v>
      </c>
      <c r="G63" s="3">
        <v>0</v>
      </c>
      <c r="H63" s="3"/>
      <c r="I63" s="3"/>
      <c r="J63" s="3"/>
      <c r="K63" s="3"/>
      <c r="L63" s="3"/>
      <c r="M63" s="3">
        <v>23</v>
      </c>
      <c r="N63" s="3"/>
      <c r="O63" s="9">
        <v>28.75</v>
      </c>
      <c r="P63" s="9"/>
      <c r="Q63" s="37">
        <v>29</v>
      </c>
      <c r="R63" s="37">
        <v>31</v>
      </c>
      <c r="S63" s="3">
        <v>232</v>
      </c>
      <c r="T63" s="3">
        <v>248</v>
      </c>
    </row>
    <row r="64" spans="1:20" x14ac:dyDescent="0.3">
      <c r="A64" s="18">
        <v>0.69791666666666596</v>
      </c>
      <c r="B64" s="18">
        <v>0.70138888888888817</v>
      </c>
      <c r="C64" s="3"/>
      <c r="D64" s="3"/>
      <c r="E64" s="3"/>
      <c r="F64" s="3"/>
      <c r="G64" s="3"/>
      <c r="H64" s="3">
        <v>1</v>
      </c>
      <c r="I64" s="3">
        <v>5</v>
      </c>
      <c r="J64" s="3">
        <v>12</v>
      </c>
      <c r="K64" s="3">
        <v>11</v>
      </c>
      <c r="L64" s="3">
        <v>1</v>
      </c>
      <c r="M64" s="3"/>
      <c r="N64" s="3">
        <v>30</v>
      </c>
      <c r="O64" s="9"/>
      <c r="P64" s="9">
        <v>37.5</v>
      </c>
      <c r="Q64" s="37">
        <v>34</v>
      </c>
      <c r="R64" s="37">
        <v>38</v>
      </c>
      <c r="S64" s="3">
        <v>272</v>
      </c>
      <c r="T64" s="3">
        <v>304</v>
      </c>
    </row>
    <row r="65" spans="1:20" x14ac:dyDescent="0.3">
      <c r="A65" s="18">
        <v>0.70138888888888817</v>
      </c>
      <c r="B65" s="18">
        <v>0.70486111111111038</v>
      </c>
      <c r="C65" s="3">
        <v>2</v>
      </c>
      <c r="D65" s="3">
        <v>4</v>
      </c>
      <c r="E65" s="3">
        <v>12</v>
      </c>
      <c r="F65" s="3">
        <v>13</v>
      </c>
      <c r="G65" s="3">
        <v>0</v>
      </c>
      <c r="H65" s="3"/>
      <c r="I65" s="3"/>
      <c r="J65" s="3"/>
      <c r="K65" s="3"/>
      <c r="L65" s="3"/>
      <c r="M65" s="3">
        <v>31</v>
      </c>
      <c r="N65" s="3"/>
      <c r="O65" s="9">
        <v>38.75</v>
      </c>
      <c r="P65" s="9"/>
      <c r="Q65" s="37">
        <v>39</v>
      </c>
      <c r="R65" s="37">
        <v>45</v>
      </c>
      <c r="S65" s="3">
        <v>312</v>
      </c>
      <c r="T65" s="3">
        <v>360</v>
      </c>
    </row>
    <row r="66" spans="1:20" x14ac:dyDescent="0.3">
      <c r="A66" s="18">
        <v>0.70486111111111038</v>
      </c>
      <c r="B66" s="18">
        <v>0.70833333333333259</v>
      </c>
      <c r="C66" s="3"/>
      <c r="D66" s="3"/>
      <c r="E66" s="3"/>
      <c r="F66" s="3"/>
      <c r="G66" s="3"/>
      <c r="H66" s="3">
        <v>2</v>
      </c>
      <c r="I66" s="3">
        <v>4</v>
      </c>
      <c r="J66" s="3">
        <v>22</v>
      </c>
      <c r="K66" s="3">
        <v>11</v>
      </c>
      <c r="L66" s="3">
        <v>2</v>
      </c>
      <c r="M66" s="3"/>
      <c r="N66" s="3">
        <v>41</v>
      </c>
      <c r="O66" s="9"/>
      <c r="P66" s="9">
        <v>51.25</v>
      </c>
      <c r="Q66" s="37">
        <v>44</v>
      </c>
      <c r="R66" s="37">
        <v>52</v>
      </c>
      <c r="S66" s="3">
        <v>352</v>
      </c>
      <c r="T66" s="3">
        <v>416</v>
      </c>
    </row>
    <row r="67" spans="1:20" x14ac:dyDescent="0.3">
      <c r="A67" s="2">
        <v>0.70833333333333259</v>
      </c>
      <c r="B67" s="2">
        <v>0.7118055555555548</v>
      </c>
      <c r="C67" s="3">
        <v>2</v>
      </c>
      <c r="D67" s="3">
        <v>3</v>
      </c>
      <c r="E67" s="3">
        <v>17</v>
      </c>
      <c r="F67" s="3">
        <v>14</v>
      </c>
      <c r="G67" s="3">
        <v>2</v>
      </c>
      <c r="H67" s="3"/>
      <c r="I67" s="3"/>
      <c r="J67" s="3"/>
      <c r="K67" s="3"/>
      <c r="L67" s="3"/>
      <c r="M67" s="3">
        <v>38</v>
      </c>
      <c r="N67" s="3"/>
      <c r="O67" s="9">
        <v>47.5</v>
      </c>
      <c r="P67" s="9"/>
      <c r="Q67" s="37">
        <v>48</v>
      </c>
      <c r="R67" s="37">
        <v>40</v>
      </c>
      <c r="S67" s="3">
        <v>384</v>
      </c>
      <c r="T67" s="3">
        <v>320</v>
      </c>
    </row>
    <row r="68" spans="1:20" x14ac:dyDescent="0.3">
      <c r="A68" s="2">
        <v>0.7118055555555548</v>
      </c>
      <c r="B68" s="2">
        <v>0.71527777777777701</v>
      </c>
      <c r="C68" s="3"/>
      <c r="D68" s="3"/>
      <c r="E68" s="3"/>
      <c r="F68" s="3"/>
      <c r="G68" s="3"/>
      <c r="H68" s="3">
        <v>1</v>
      </c>
      <c r="I68" s="3">
        <v>2</v>
      </c>
      <c r="J68" s="3">
        <v>6</v>
      </c>
      <c r="K68" s="3">
        <v>9</v>
      </c>
      <c r="L68" s="3">
        <v>4</v>
      </c>
      <c r="M68" s="3"/>
      <c r="N68" s="3">
        <v>22</v>
      </c>
      <c r="O68" s="9"/>
      <c r="P68" s="9">
        <v>27.5</v>
      </c>
      <c r="Q68" s="37">
        <v>36</v>
      </c>
      <c r="R68" s="37">
        <v>28</v>
      </c>
      <c r="S68" s="3">
        <v>288</v>
      </c>
      <c r="T68" s="3">
        <v>224</v>
      </c>
    </row>
    <row r="69" spans="1:20" x14ac:dyDescent="0.3">
      <c r="A69" s="2">
        <v>0.71527777777777701</v>
      </c>
      <c r="B69" s="2">
        <v>0.71874999999999922</v>
      </c>
      <c r="C69" s="3">
        <v>0</v>
      </c>
      <c r="D69" s="3">
        <v>3</v>
      </c>
      <c r="E69" s="3">
        <v>8</v>
      </c>
      <c r="F69" s="3">
        <v>15</v>
      </c>
      <c r="G69" s="3">
        <v>0</v>
      </c>
      <c r="H69" s="3"/>
      <c r="I69" s="3"/>
      <c r="J69" s="3"/>
      <c r="K69" s="3"/>
      <c r="L69" s="3"/>
      <c r="M69" s="3">
        <v>19</v>
      </c>
      <c r="N69" s="3"/>
      <c r="O69" s="9">
        <v>23.75</v>
      </c>
      <c r="P69" s="9"/>
      <c r="Q69" s="37">
        <v>24</v>
      </c>
      <c r="R69" s="37">
        <v>37</v>
      </c>
      <c r="S69" s="3">
        <v>192</v>
      </c>
      <c r="T69" s="3">
        <v>296</v>
      </c>
    </row>
    <row r="70" spans="1:20" x14ac:dyDescent="0.3">
      <c r="A70" s="2">
        <v>0.71874999999999922</v>
      </c>
      <c r="B70" s="2">
        <v>0.72222222222222143</v>
      </c>
      <c r="C70" s="3"/>
      <c r="D70" s="3"/>
      <c r="E70" s="3"/>
      <c r="F70" s="3"/>
      <c r="G70" s="3"/>
      <c r="H70" s="3">
        <v>0</v>
      </c>
      <c r="I70" s="3">
        <v>1</v>
      </c>
      <c r="J70" s="3">
        <v>22</v>
      </c>
      <c r="K70" s="3">
        <v>9</v>
      </c>
      <c r="L70" s="3">
        <v>4</v>
      </c>
      <c r="M70" s="3"/>
      <c r="N70" s="3">
        <v>36</v>
      </c>
      <c r="O70" s="9"/>
      <c r="P70" s="9">
        <v>45</v>
      </c>
      <c r="Q70" s="37">
        <v>36</v>
      </c>
      <c r="R70" s="37">
        <v>45</v>
      </c>
      <c r="S70" s="3">
        <v>288</v>
      </c>
      <c r="T70" s="3">
        <v>360</v>
      </c>
    </row>
    <row r="71" spans="1:20" x14ac:dyDescent="0.3">
      <c r="A71" s="2">
        <v>0.72222222222222143</v>
      </c>
      <c r="B71" s="2">
        <v>0.72569444444444364</v>
      </c>
      <c r="C71" s="3">
        <v>0</v>
      </c>
      <c r="D71" s="3">
        <v>3</v>
      </c>
      <c r="E71" s="3">
        <v>22</v>
      </c>
      <c r="F71" s="3">
        <v>11</v>
      </c>
      <c r="G71" s="3">
        <v>2</v>
      </c>
      <c r="H71" s="3"/>
      <c r="I71" s="3"/>
      <c r="J71" s="3"/>
      <c r="K71" s="3"/>
      <c r="L71" s="3"/>
      <c r="M71" s="3">
        <v>38</v>
      </c>
      <c r="N71" s="3"/>
      <c r="O71" s="9">
        <v>47.5</v>
      </c>
      <c r="P71" s="9"/>
      <c r="Q71" s="37">
        <v>48</v>
      </c>
      <c r="R71" s="37">
        <v>35</v>
      </c>
      <c r="S71" s="3">
        <v>384</v>
      </c>
      <c r="T71" s="3">
        <v>280</v>
      </c>
    </row>
    <row r="72" spans="1:20" x14ac:dyDescent="0.3">
      <c r="A72" s="2">
        <v>0.72569444444444364</v>
      </c>
      <c r="B72" s="2">
        <v>0.72916666666666585</v>
      </c>
      <c r="C72" s="3"/>
      <c r="D72" s="3"/>
      <c r="E72" s="3"/>
      <c r="F72" s="3"/>
      <c r="G72" s="3"/>
      <c r="H72" s="3">
        <v>0</v>
      </c>
      <c r="I72" s="3">
        <v>2</v>
      </c>
      <c r="J72" s="3">
        <v>14</v>
      </c>
      <c r="K72" s="3">
        <v>12</v>
      </c>
      <c r="L72" s="3">
        <v>4</v>
      </c>
      <c r="M72" s="3"/>
      <c r="N72" s="3">
        <v>20</v>
      </c>
      <c r="O72" s="9"/>
      <c r="P72" s="9">
        <v>25</v>
      </c>
      <c r="Q72" s="37">
        <v>42</v>
      </c>
      <c r="R72" s="37">
        <v>25</v>
      </c>
      <c r="S72" s="3">
        <v>336</v>
      </c>
      <c r="T72" s="3">
        <v>200</v>
      </c>
    </row>
    <row r="73" spans="1:20" x14ac:dyDescent="0.3">
      <c r="A73" s="2">
        <v>0.72916666666666585</v>
      </c>
      <c r="B73" s="2">
        <v>0.73263888888888806</v>
      </c>
      <c r="C73" s="3">
        <v>2</v>
      </c>
      <c r="D73" s="3">
        <v>4</v>
      </c>
      <c r="E73" s="3">
        <v>17</v>
      </c>
      <c r="F73" s="3">
        <v>9</v>
      </c>
      <c r="G73" s="3">
        <v>2</v>
      </c>
      <c r="H73" s="3"/>
      <c r="I73" s="3"/>
      <c r="J73" s="3"/>
      <c r="K73" s="3"/>
      <c r="L73" s="3"/>
      <c r="M73" s="3">
        <v>28</v>
      </c>
      <c r="N73" s="3"/>
      <c r="O73" s="9">
        <v>35</v>
      </c>
      <c r="P73" s="9"/>
      <c r="Q73" s="37">
        <v>35</v>
      </c>
      <c r="R73" s="37">
        <v>37</v>
      </c>
      <c r="S73" s="3">
        <v>280</v>
      </c>
      <c r="T73" s="3">
        <v>296</v>
      </c>
    </row>
    <row r="74" spans="1:20" x14ac:dyDescent="0.3">
      <c r="A74" s="2">
        <v>0.73263888888888806</v>
      </c>
      <c r="B74" s="2">
        <v>0.73611111111111027</v>
      </c>
      <c r="C74" s="3"/>
      <c r="D74" s="3"/>
      <c r="E74" s="3"/>
      <c r="F74" s="3"/>
      <c r="G74" s="3"/>
      <c r="H74" s="3">
        <v>0</v>
      </c>
      <c r="I74" s="3">
        <v>2</v>
      </c>
      <c r="J74" s="3">
        <v>22</v>
      </c>
      <c r="K74" s="3">
        <v>11</v>
      </c>
      <c r="L74" s="3">
        <v>3</v>
      </c>
      <c r="M74" s="3"/>
      <c r="N74" s="3">
        <v>38</v>
      </c>
      <c r="O74" s="9"/>
      <c r="P74" s="9">
        <v>47.5</v>
      </c>
      <c r="Q74" s="37">
        <v>35</v>
      </c>
      <c r="R74" s="37">
        <v>48</v>
      </c>
      <c r="S74" s="3">
        <v>280</v>
      </c>
      <c r="T74" s="3">
        <v>384</v>
      </c>
    </row>
    <row r="75" spans="1:20" x14ac:dyDescent="0.3">
      <c r="A75" s="2">
        <v>0.73611111111111027</v>
      </c>
      <c r="B75" s="2">
        <v>0.73958333333333248</v>
      </c>
      <c r="C75" s="3">
        <v>0</v>
      </c>
      <c r="D75" s="3">
        <v>0</v>
      </c>
      <c r="E75" s="3">
        <v>20</v>
      </c>
      <c r="F75" s="3">
        <v>7</v>
      </c>
      <c r="G75" s="3">
        <v>4</v>
      </c>
      <c r="H75" s="3"/>
      <c r="I75" s="3"/>
      <c r="J75" s="3"/>
      <c r="K75" s="3"/>
      <c r="L75" s="3"/>
      <c r="M75" s="3">
        <v>27</v>
      </c>
      <c r="N75" s="3"/>
      <c r="O75" s="9">
        <v>33.75</v>
      </c>
      <c r="P75" s="9"/>
      <c r="Q75" s="37">
        <v>34</v>
      </c>
      <c r="R75" s="37">
        <v>43</v>
      </c>
      <c r="S75" s="3">
        <v>272</v>
      </c>
      <c r="T75" s="3">
        <v>344</v>
      </c>
    </row>
    <row r="76" spans="1:20" x14ac:dyDescent="0.3">
      <c r="A76" s="2">
        <v>0.73958333333333248</v>
      </c>
      <c r="B76" s="2">
        <v>0.74305555555555469</v>
      </c>
      <c r="C76" s="3"/>
      <c r="D76" s="3"/>
      <c r="E76" s="3"/>
      <c r="F76" s="3"/>
      <c r="G76" s="3"/>
      <c r="H76" s="3">
        <v>2</v>
      </c>
      <c r="I76" s="3">
        <v>0</v>
      </c>
      <c r="J76" s="3">
        <v>17</v>
      </c>
      <c r="K76" s="3">
        <v>13</v>
      </c>
      <c r="L76" s="3">
        <v>2</v>
      </c>
      <c r="M76" s="3"/>
      <c r="N76" s="3">
        <v>30</v>
      </c>
      <c r="O76" s="9"/>
      <c r="P76" s="9">
        <v>37.5</v>
      </c>
      <c r="Q76" s="37">
        <v>33</v>
      </c>
      <c r="R76" s="37">
        <v>38</v>
      </c>
      <c r="S76" s="3">
        <v>264</v>
      </c>
      <c r="T76" s="3">
        <v>304</v>
      </c>
    </row>
    <row r="77" spans="1:20" x14ac:dyDescent="0.3">
      <c r="A77" s="2">
        <v>0.74305555555555469</v>
      </c>
      <c r="B77" s="2">
        <v>0.7465277777777769</v>
      </c>
      <c r="C77" s="3">
        <v>1</v>
      </c>
      <c r="D77" s="3">
        <v>0</v>
      </c>
      <c r="E77" s="3">
        <v>14</v>
      </c>
      <c r="F77" s="3">
        <v>7</v>
      </c>
      <c r="G77" s="3">
        <v>3</v>
      </c>
      <c r="H77" s="3"/>
      <c r="I77" s="3"/>
      <c r="J77" s="3"/>
      <c r="K77" s="3"/>
      <c r="L77" s="3"/>
      <c r="M77" s="3">
        <v>25</v>
      </c>
      <c r="N77" s="3"/>
      <c r="O77" s="9">
        <v>31.25</v>
      </c>
      <c r="P77" s="9"/>
      <c r="Q77" s="37">
        <v>31</v>
      </c>
      <c r="R77" s="37">
        <v>36</v>
      </c>
      <c r="S77" s="3">
        <v>248</v>
      </c>
      <c r="T77" s="3">
        <v>288</v>
      </c>
    </row>
    <row r="78" spans="1:20" x14ac:dyDescent="0.3">
      <c r="A78" s="2">
        <v>0.7465277777777769</v>
      </c>
      <c r="B78" s="2">
        <v>0.74999999999999911</v>
      </c>
      <c r="C78" s="3"/>
      <c r="D78" s="3"/>
      <c r="E78" s="3"/>
      <c r="F78" s="3"/>
      <c r="G78" s="3"/>
      <c r="H78" s="3">
        <v>2</v>
      </c>
      <c r="I78" s="3">
        <v>4</v>
      </c>
      <c r="J78" s="3">
        <v>13</v>
      </c>
      <c r="K78" s="3">
        <v>7</v>
      </c>
      <c r="L78" s="3">
        <v>1</v>
      </c>
      <c r="M78" s="3"/>
      <c r="N78" s="3">
        <v>27</v>
      </c>
      <c r="O78" s="9"/>
      <c r="P78" s="9">
        <v>33.75</v>
      </c>
      <c r="Q78" s="37">
        <v>40</v>
      </c>
      <c r="R78" s="37">
        <v>34</v>
      </c>
      <c r="S78" s="3">
        <v>320</v>
      </c>
      <c r="T78" s="3">
        <v>272</v>
      </c>
    </row>
    <row r="79" spans="1:20" x14ac:dyDescent="0.3">
      <c r="A79" s="18">
        <v>0.74999999999999911</v>
      </c>
      <c r="B79" s="18">
        <v>0.75347222222222132</v>
      </c>
      <c r="C79" s="3">
        <v>0</v>
      </c>
      <c r="D79" s="3">
        <v>3</v>
      </c>
      <c r="E79" s="3">
        <v>22</v>
      </c>
      <c r="F79" s="3">
        <v>10</v>
      </c>
      <c r="G79" s="3">
        <v>3</v>
      </c>
      <c r="H79" s="3"/>
      <c r="I79" s="3"/>
      <c r="J79" s="3"/>
      <c r="K79" s="3"/>
      <c r="L79" s="3"/>
      <c r="M79" s="3">
        <v>38</v>
      </c>
      <c r="N79" s="3"/>
      <c r="O79" s="9">
        <v>47.5</v>
      </c>
      <c r="P79" s="9"/>
      <c r="Q79" s="37">
        <v>48</v>
      </c>
      <c r="R79" s="37">
        <v>31</v>
      </c>
      <c r="S79" s="3">
        <v>384</v>
      </c>
      <c r="T79" s="3">
        <v>248</v>
      </c>
    </row>
    <row r="80" spans="1:20" x14ac:dyDescent="0.3">
      <c r="A80" s="18">
        <v>0.75347222222222132</v>
      </c>
      <c r="B80" s="18">
        <v>0.75694444444444353</v>
      </c>
      <c r="C80" s="3"/>
      <c r="D80" s="3"/>
      <c r="E80" s="3"/>
      <c r="F80" s="3"/>
      <c r="G80" s="3"/>
      <c r="H80" s="3">
        <v>2</v>
      </c>
      <c r="I80" s="3">
        <v>0</v>
      </c>
      <c r="J80" s="3">
        <v>6</v>
      </c>
      <c r="K80" s="3">
        <v>11</v>
      </c>
      <c r="L80" s="3">
        <v>2</v>
      </c>
      <c r="M80" s="3"/>
      <c r="N80" s="3">
        <v>21</v>
      </c>
      <c r="O80" s="9"/>
      <c r="P80" s="9">
        <v>26.25</v>
      </c>
      <c r="Q80" s="37">
        <v>47</v>
      </c>
      <c r="R80" s="37">
        <v>27</v>
      </c>
      <c r="S80" s="3">
        <v>376</v>
      </c>
      <c r="T80" s="3">
        <v>216</v>
      </c>
    </row>
    <row r="81" spans="1:20" x14ac:dyDescent="0.3">
      <c r="A81" s="18">
        <v>0.75694444444444353</v>
      </c>
      <c r="B81" s="18">
        <v>0.76041666666666574</v>
      </c>
      <c r="C81" s="3">
        <v>2</v>
      </c>
      <c r="D81" s="3">
        <v>1</v>
      </c>
      <c r="E81" s="3">
        <v>26</v>
      </c>
      <c r="F81" s="3">
        <v>14</v>
      </c>
      <c r="G81" s="3">
        <v>0</v>
      </c>
      <c r="H81" s="3"/>
      <c r="I81" s="3"/>
      <c r="J81" s="3"/>
      <c r="K81" s="3"/>
      <c r="L81" s="3"/>
      <c r="M81" s="3">
        <v>37</v>
      </c>
      <c r="N81" s="3"/>
      <c r="O81" s="9">
        <v>46.25</v>
      </c>
      <c r="P81" s="9"/>
      <c r="Q81" s="37">
        <v>46</v>
      </c>
      <c r="R81" s="37">
        <v>25</v>
      </c>
      <c r="S81" s="3">
        <v>368</v>
      </c>
      <c r="T81" s="3">
        <v>200</v>
      </c>
    </row>
    <row r="82" spans="1:20" x14ac:dyDescent="0.3">
      <c r="A82" s="18">
        <v>0.76041666666666574</v>
      </c>
      <c r="B82" s="18">
        <v>0.76388888888888795</v>
      </c>
      <c r="C82" s="3"/>
      <c r="D82" s="3"/>
      <c r="E82" s="3"/>
      <c r="F82" s="3"/>
      <c r="G82" s="3"/>
      <c r="H82" s="3">
        <v>0</v>
      </c>
      <c r="I82" s="3">
        <v>5</v>
      </c>
      <c r="J82" s="3">
        <v>5</v>
      </c>
      <c r="K82" s="3">
        <v>5</v>
      </c>
      <c r="L82" s="3">
        <v>3</v>
      </c>
      <c r="M82" s="3"/>
      <c r="N82" s="3">
        <v>18</v>
      </c>
      <c r="O82" s="9"/>
      <c r="P82" s="9">
        <v>22.5</v>
      </c>
      <c r="Q82" s="37">
        <v>39</v>
      </c>
      <c r="R82" s="37">
        <v>23</v>
      </c>
      <c r="S82" s="3">
        <v>312</v>
      </c>
      <c r="T82" s="3">
        <v>184</v>
      </c>
    </row>
    <row r="83" spans="1:20" x14ac:dyDescent="0.3">
      <c r="A83" s="18">
        <v>0.76388888888888795</v>
      </c>
      <c r="B83" s="18">
        <v>0.76736111111111016</v>
      </c>
      <c r="C83" s="3">
        <v>1</v>
      </c>
      <c r="D83" s="3">
        <v>4</v>
      </c>
      <c r="E83" s="3">
        <v>14</v>
      </c>
      <c r="F83" s="3">
        <v>7</v>
      </c>
      <c r="G83" s="3">
        <v>2</v>
      </c>
      <c r="H83" s="3"/>
      <c r="I83" s="3"/>
      <c r="J83" s="3"/>
      <c r="K83" s="3"/>
      <c r="L83" s="3"/>
      <c r="M83" s="3">
        <v>25</v>
      </c>
      <c r="N83" s="3"/>
      <c r="O83" s="9">
        <v>31.25</v>
      </c>
      <c r="P83" s="9"/>
      <c r="Q83" s="37">
        <v>31</v>
      </c>
      <c r="R83" s="37">
        <v>36</v>
      </c>
      <c r="S83" s="3">
        <v>248</v>
      </c>
      <c r="T83" s="3">
        <v>288</v>
      </c>
    </row>
    <row r="84" spans="1:20" x14ac:dyDescent="0.3">
      <c r="A84" s="18">
        <v>0.76736111111111016</v>
      </c>
      <c r="B84" s="18">
        <v>0.77083333333333237</v>
      </c>
      <c r="C84" s="3"/>
      <c r="D84" s="3"/>
      <c r="E84" s="3"/>
      <c r="F84" s="3"/>
      <c r="G84" s="3"/>
      <c r="H84" s="3">
        <v>1</v>
      </c>
      <c r="I84" s="3">
        <v>4</v>
      </c>
      <c r="J84" s="3">
        <v>22</v>
      </c>
      <c r="K84" s="3">
        <v>8</v>
      </c>
      <c r="L84" s="3">
        <v>4</v>
      </c>
      <c r="M84" s="3"/>
      <c r="N84" s="3">
        <v>39</v>
      </c>
      <c r="O84" s="9"/>
      <c r="P84" s="9">
        <v>48.75</v>
      </c>
      <c r="Q84" s="37">
        <v>35</v>
      </c>
      <c r="R84" s="37">
        <v>49</v>
      </c>
      <c r="S84" s="3">
        <v>280</v>
      </c>
      <c r="T84" s="3">
        <v>392</v>
      </c>
    </row>
    <row r="85" spans="1:20" x14ac:dyDescent="0.3">
      <c r="A85" s="18">
        <v>0.77083333333333237</v>
      </c>
      <c r="B85" s="18">
        <v>0.77430555555555458</v>
      </c>
      <c r="C85" s="3">
        <v>0</v>
      </c>
      <c r="D85" s="3">
        <v>1</v>
      </c>
      <c r="E85" s="3">
        <v>22</v>
      </c>
      <c r="F85" s="3">
        <v>8</v>
      </c>
      <c r="G85" s="3">
        <v>0</v>
      </c>
      <c r="H85" s="3"/>
      <c r="I85" s="3"/>
      <c r="J85" s="3"/>
      <c r="K85" s="3"/>
      <c r="L85" s="3"/>
      <c r="M85" s="3">
        <v>31</v>
      </c>
      <c r="N85" s="3"/>
      <c r="O85" s="9">
        <v>38.75</v>
      </c>
      <c r="P85" s="9"/>
      <c r="Q85" s="37">
        <v>39</v>
      </c>
      <c r="R85" s="37">
        <v>48</v>
      </c>
      <c r="S85" s="3">
        <v>312</v>
      </c>
      <c r="T85" s="3">
        <v>384</v>
      </c>
    </row>
    <row r="86" spans="1:20" x14ac:dyDescent="0.3">
      <c r="A86" s="18">
        <v>0.77430555555555458</v>
      </c>
      <c r="B86" s="18">
        <v>0.77777777777777679</v>
      </c>
      <c r="C86" s="3"/>
      <c r="D86" s="3"/>
      <c r="E86" s="3"/>
      <c r="F86" s="3"/>
      <c r="G86" s="3"/>
      <c r="H86" s="3">
        <v>2</v>
      </c>
      <c r="I86" s="3">
        <v>2</v>
      </c>
      <c r="J86" s="3">
        <v>20</v>
      </c>
      <c r="K86" s="3">
        <v>11</v>
      </c>
      <c r="L86" s="3">
        <v>2</v>
      </c>
      <c r="M86" s="3"/>
      <c r="N86" s="3">
        <v>37</v>
      </c>
      <c r="O86" s="9"/>
      <c r="P86" s="9">
        <v>46.25</v>
      </c>
      <c r="Q86" s="37">
        <v>27</v>
      </c>
      <c r="R86" s="37">
        <v>47</v>
      </c>
      <c r="S86" s="3">
        <v>216</v>
      </c>
      <c r="T86" s="3">
        <v>376</v>
      </c>
    </row>
    <row r="87" spans="1:20" x14ac:dyDescent="0.3">
      <c r="A87" s="18">
        <v>0.77777777777777679</v>
      </c>
      <c r="B87" s="18">
        <v>0.781249999999999</v>
      </c>
      <c r="C87" s="3">
        <v>0</v>
      </c>
      <c r="D87" s="3">
        <v>1</v>
      </c>
      <c r="E87" s="3">
        <v>6</v>
      </c>
      <c r="F87" s="3">
        <v>4</v>
      </c>
      <c r="G87" s="3">
        <v>1</v>
      </c>
      <c r="H87" s="3"/>
      <c r="I87" s="3"/>
      <c r="J87" s="3"/>
      <c r="K87" s="3"/>
      <c r="L87" s="3"/>
      <c r="M87" s="3">
        <v>12</v>
      </c>
      <c r="N87" s="3"/>
      <c r="O87" s="9">
        <v>15</v>
      </c>
      <c r="P87" s="9"/>
      <c r="Q87" s="37">
        <v>15</v>
      </c>
      <c r="R87" s="37">
        <v>36</v>
      </c>
      <c r="S87" s="3">
        <v>120</v>
      </c>
      <c r="T87" s="3">
        <v>288</v>
      </c>
    </row>
    <row r="88" spans="1:20" x14ac:dyDescent="0.3">
      <c r="A88" s="18">
        <v>0.781249999999999</v>
      </c>
      <c r="B88" s="18">
        <v>0.78472222222222121</v>
      </c>
      <c r="C88" s="3"/>
      <c r="D88" s="3"/>
      <c r="E88" s="3"/>
      <c r="F88" s="3"/>
      <c r="G88" s="3"/>
      <c r="H88" s="3">
        <v>0</v>
      </c>
      <c r="I88" s="3">
        <v>1</v>
      </c>
      <c r="J88" s="3">
        <v>10</v>
      </c>
      <c r="K88" s="3">
        <v>7</v>
      </c>
      <c r="L88" s="3">
        <v>2</v>
      </c>
      <c r="M88" s="3"/>
      <c r="N88" s="3">
        <v>20</v>
      </c>
      <c r="O88" s="9"/>
      <c r="P88" s="9">
        <v>25</v>
      </c>
      <c r="Q88" s="37">
        <v>28</v>
      </c>
      <c r="R88" s="37">
        <v>25</v>
      </c>
      <c r="S88" s="3">
        <v>224</v>
      </c>
      <c r="T88" s="3">
        <v>200</v>
      </c>
    </row>
    <row r="89" spans="1:20" x14ac:dyDescent="0.3">
      <c r="A89" s="18">
        <v>0.78472222222222121</v>
      </c>
      <c r="B89" s="18">
        <v>0.78819444444444342</v>
      </c>
      <c r="C89" s="3">
        <v>0</v>
      </c>
      <c r="D89" s="3">
        <v>3</v>
      </c>
      <c r="E89" s="3">
        <v>18</v>
      </c>
      <c r="F89" s="3">
        <v>9</v>
      </c>
      <c r="G89" s="3">
        <v>3</v>
      </c>
      <c r="H89" s="3"/>
      <c r="I89" s="3"/>
      <c r="J89" s="3"/>
      <c r="K89" s="3"/>
      <c r="L89" s="3"/>
      <c r="M89" s="3">
        <v>33</v>
      </c>
      <c r="N89" s="3"/>
      <c r="O89" s="9">
        <v>41.25</v>
      </c>
      <c r="P89" s="9"/>
      <c r="Q89" s="37">
        <v>41</v>
      </c>
      <c r="R89" s="37">
        <v>30</v>
      </c>
      <c r="S89" s="3">
        <v>328</v>
      </c>
      <c r="T89" s="3">
        <v>240</v>
      </c>
    </row>
    <row r="90" spans="1:20" x14ac:dyDescent="0.3">
      <c r="A90" s="18">
        <v>0.78819444444444342</v>
      </c>
      <c r="B90" s="18">
        <v>0.79166666666666563</v>
      </c>
      <c r="C90" s="3"/>
      <c r="D90" s="3"/>
      <c r="E90" s="3"/>
      <c r="F90" s="3"/>
      <c r="G90" s="3"/>
      <c r="H90" s="3">
        <v>0</v>
      </c>
      <c r="I90" s="3">
        <v>5</v>
      </c>
      <c r="J90" s="3">
        <v>7</v>
      </c>
      <c r="K90" s="3">
        <v>11</v>
      </c>
      <c r="L90" s="3">
        <v>4</v>
      </c>
      <c r="M90" s="3"/>
      <c r="N90" s="3">
        <v>27</v>
      </c>
      <c r="O90" s="9"/>
      <c r="P90" s="9">
        <v>33.75</v>
      </c>
      <c r="Q90" s="37">
        <v>39</v>
      </c>
      <c r="R90" s="37">
        <v>34</v>
      </c>
      <c r="S90" s="3">
        <v>312</v>
      </c>
      <c r="T90" s="3">
        <v>272</v>
      </c>
    </row>
    <row r="91" spans="1:20" x14ac:dyDescent="0.3">
      <c r="A91" s="2">
        <v>0.79166666666666563</v>
      </c>
      <c r="B91" s="2">
        <v>0.79513888888888784</v>
      </c>
      <c r="C91" s="3">
        <v>1</v>
      </c>
      <c r="D91" s="3">
        <v>0</v>
      </c>
      <c r="E91" s="3">
        <v>12</v>
      </c>
      <c r="F91" s="3">
        <v>15</v>
      </c>
      <c r="G91" s="3">
        <v>1</v>
      </c>
      <c r="H91" s="3"/>
      <c r="I91" s="3"/>
      <c r="J91" s="3"/>
      <c r="K91" s="3"/>
      <c r="L91" s="3"/>
      <c r="M91" s="3">
        <v>29</v>
      </c>
      <c r="N91" s="3"/>
      <c r="O91" s="9">
        <v>36.25</v>
      </c>
      <c r="P91" s="9"/>
      <c r="Q91" s="37">
        <v>36</v>
      </c>
      <c r="R91" s="37">
        <v>32</v>
      </c>
      <c r="S91" s="3">
        <v>288</v>
      </c>
      <c r="T91" s="3">
        <v>256</v>
      </c>
    </row>
    <row r="92" spans="1:20" x14ac:dyDescent="0.3">
      <c r="A92" s="2">
        <v>0.79513888888888784</v>
      </c>
      <c r="B92" s="2">
        <v>0.79861111111111005</v>
      </c>
      <c r="C92" s="3"/>
      <c r="D92" s="3"/>
      <c r="E92" s="3"/>
      <c r="F92" s="3"/>
      <c r="G92" s="3"/>
      <c r="H92" s="3">
        <v>2</v>
      </c>
      <c r="I92" s="3">
        <v>1</v>
      </c>
      <c r="J92" s="3">
        <v>7</v>
      </c>
      <c r="K92" s="3">
        <v>10</v>
      </c>
      <c r="L92" s="3">
        <v>3</v>
      </c>
      <c r="M92" s="3"/>
      <c r="N92" s="3">
        <v>23</v>
      </c>
      <c r="O92" s="9"/>
      <c r="P92" s="9">
        <v>28.75</v>
      </c>
      <c r="Q92" s="37">
        <v>39</v>
      </c>
      <c r="R92" s="37">
        <v>29</v>
      </c>
      <c r="S92" s="3">
        <v>312</v>
      </c>
      <c r="T92" s="3">
        <v>232</v>
      </c>
    </row>
    <row r="93" spans="1:20" x14ac:dyDescent="0.3">
      <c r="A93" s="2">
        <v>0.79861111111111005</v>
      </c>
      <c r="B93" s="2">
        <v>0.80208333333333226</v>
      </c>
      <c r="C93" s="3">
        <v>1</v>
      </c>
      <c r="D93" s="3">
        <v>1</v>
      </c>
      <c r="E93" s="3">
        <v>13</v>
      </c>
      <c r="F93" s="3">
        <v>14</v>
      </c>
      <c r="G93" s="3">
        <v>4</v>
      </c>
      <c r="H93" s="3"/>
      <c r="I93" s="3"/>
      <c r="J93" s="3"/>
      <c r="K93" s="3"/>
      <c r="L93" s="3"/>
      <c r="M93" s="3">
        <v>33</v>
      </c>
      <c r="N93" s="3"/>
      <c r="O93" s="9">
        <v>41.25</v>
      </c>
      <c r="P93" s="9"/>
      <c r="Q93" s="37">
        <v>41</v>
      </c>
      <c r="R93" s="37">
        <v>24</v>
      </c>
      <c r="S93" s="3">
        <v>328</v>
      </c>
      <c r="T93" s="3">
        <v>192</v>
      </c>
    </row>
    <row r="94" spans="1:20" x14ac:dyDescent="0.3">
      <c r="A94" s="2">
        <v>0.80208333333333226</v>
      </c>
      <c r="B94" s="2">
        <v>0.80555555555555447</v>
      </c>
      <c r="C94" s="3"/>
      <c r="D94" s="3"/>
      <c r="E94" s="3"/>
      <c r="F94" s="3"/>
      <c r="G94" s="3"/>
      <c r="H94" s="3">
        <v>0</v>
      </c>
      <c r="I94" s="3">
        <v>0</v>
      </c>
      <c r="J94" s="3">
        <v>8</v>
      </c>
      <c r="K94" s="3">
        <v>3</v>
      </c>
      <c r="L94" s="3">
        <v>3</v>
      </c>
      <c r="M94" s="3"/>
      <c r="N94" s="3">
        <v>14</v>
      </c>
      <c r="O94" s="9"/>
      <c r="P94" s="9">
        <v>17.5</v>
      </c>
      <c r="Q94" s="37">
        <v>31</v>
      </c>
      <c r="R94" s="37">
        <v>18</v>
      </c>
      <c r="S94" s="3">
        <v>248</v>
      </c>
      <c r="T94" s="3">
        <v>144</v>
      </c>
    </row>
    <row r="95" spans="1:20" x14ac:dyDescent="0.3">
      <c r="A95" s="2">
        <v>0.80555555555555447</v>
      </c>
      <c r="B95" s="2">
        <v>0.80902777777777668</v>
      </c>
      <c r="C95" s="3">
        <v>1</v>
      </c>
      <c r="D95" s="3">
        <v>0</v>
      </c>
      <c r="E95" s="3">
        <v>10</v>
      </c>
      <c r="F95" s="3">
        <v>5</v>
      </c>
      <c r="G95" s="3">
        <v>0</v>
      </c>
      <c r="H95" s="3"/>
      <c r="I95" s="3"/>
      <c r="J95" s="3"/>
      <c r="K95" s="3"/>
      <c r="L95" s="3"/>
      <c r="M95" s="3">
        <v>16</v>
      </c>
      <c r="N95" s="3"/>
      <c r="O95" s="9">
        <v>20</v>
      </c>
      <c r="P95" s="9"/>
      <c r="Q95" s="37">
        <v>20</v>
      </c>
      <c r="R95" s="37">
        <v>21</v>
      </c>
      <c r="S95" s="3">
        <v>160</v>
      </c>
      <c r="T95" s="3">
        <v>168</v>
      </c>
    </row>
    <row r="96" spans="1:20" x14ac:dyDescent="0.3">
      <c r="A96" s="2">
        <v>0.80902777777777668</v>
      </c>
      <c r="B96" s="2">
        <v>0.81249999999999889</v>
      </c>
      <c r="C96" s="3"/>
      <c r="D96" s="3"/>
      <c r="E96" s="3"/>
      <c r="F96" s="3"/>
      <c r="G96" s="3"/>
      <c r="H96" s="3">
        <v>1</v>
      </c>
      <c r="I96" s="3">
        <v>3</v>
      </c>
      <c r="J96" s="3">
        <v>5</v>
      </c>
      <c r="K96" s="3">
        <v>6</v>
      </c>
      <c r="L96" s="3">
        <v>4</v>
      </c>
      <c r="M96" s="3"/>
      <c r="N96" s="3">
        <v>19</v>
      </c>
      <c r="O96" s="9"/>
      <c r="P96" s="9">
        <v>23.75</v>
      </c>
      <c r="Q96" s="37">
        <v>35</v>
      </c>
      <c r="R96" s="37">
        <v>24</v>
      </c>
      <c r="S96" s="3">
        <v>280</v>
      </c>
      <c r="T96" s="3">
        <v>192</v>
      </c>
    </row>
    <row r="97" spans="1:20" x14ac:dyDescent="0.3">
      <c r="A97" s="2">
        <v>0.81249999999999889</v>
      </c>
      <c r="B97" s="2">
        <v>0.8159722222222211</v>
      </c>
      <c r="C97" s="3">
        <v>1</v>
      </c>
      <c r="D97" s="3">
        <v>4</v>
      </c>
      <c r="E97" s="3">
        <v>22</v>
      </c>
      <c r="F97" s="3">
        <v>12</v>
      </c>
      <c r="G97" s="3">
        <v>0</v>
      </c>
      <c r="H97" s="3"/>
      <c r="I97" s="3"/>
      <c r="J97" s="3"/>
      <c r="K97" s="3"/>
      <c r="L97" s="3"/>
      <c r="M97" s="3">
        <v>39</v>
      </c>
      <c r="N97" s="3"/>
      <c r="O97" s="9">
        <v>48.75</v>
      </c>
      <c r="P97" s="9"/>
      <c r="Q97" s="37">
        <v>49</v>
      </c>
      <c r="R97" s="37">
        <v>31</v>
      </c>
      <c r="S97" s="3">
        <v>392</v>
      </c>
      <c r="T97" s="3">
        <v>248</v>
      </c>
    </row>
    <row r="98" spans="1:20" x14ac:dyDescent="0.3">
      <c r="A98" s="2">
        <v>0.8159722222222211</v>
      </c>
      <c r="B98" s="2">
        <v>0.81944444444444331</v>
      </c>
      <c r="C98" s="3"/>
      <c r="D98" s="3"/>
      <c r="E98" s="3"/>
      <c r="F98" s="3"/>
      <c r="G98" s="3"/>
      <c r="H98" s="3">
        <v>1</v>
      </c>
      <c r="I98" s="3">
        <v>5</v>
      </c>
      <c r="J98" s="3">
        <v>13</v>
      </c>
      <c r="K98" s="3">
        <v>9</v>
      </c>
      <c r="L98" s="3">
        <v>2</v>
      </c>
      <c r="M98" s="3"/>
      <c r="N98" s="3">
        <v>30</v>
      </c>
      <c r="O98" s="9"/>
      <c r="P98" s="9">
        <v>37.5</v>
      </c>
      <c r="Q98" s="37">
        <v>47</v>
      </c>
      <c r="R98" s="37">
        <v>38</v>
      </c>
      <c r="S98" s="3">
        <v>376</v>
      </c>
      <c r="T98" s="3">
        <v>304</v>
      </c>
    </row>
    <row r="99" spans="1:20" x14ac:dyDescent="0.3">
      <c r="A99" s="2">
        <v>0.81944444444444331</v>
      </c>
      <c r="B99" s="2">
        <v>0.82291666666666552</v>
      </c>
      <c r="C99" s="3">
        <v>2</v>
      </c>
      <c r="D99" s="3">
        <v>1</v>
      </c>
      <c r="E99" s="3">
        <v>20</v>
      </c>
      <c r="F99" s="3">
        <v>10</v>
      </c>
      <c r="G99" s="3">
        <v>2</v>
      </c>
      <c r="H99" s="3"/>
      <c r="I99" s="3"/>
      <c r="J99" s="3"/>
      <c r="K99" s="3"/>
      <c r="L99" s="3"/>
      <c r="M99" s="3">
        <v>35</v>
      </c>
      <c r="N99" s="3"/>
      <c r="O99" s="9">
        <v>43.75</v>
      </c>
      <c r="P99" s="9"/>
      <c r="Q99" s="37">
        <v>44</v>
      </c>
      <c r="R99" s="37">
        <v>28</v>
      </c>
      <c r="S99" s="3">
        <v>352</v>
      </c>
      <c r="T99" s="3">
        <v>224</v>
      </c>
    </row>
    <row r="100" spans="1:20" x14ac:dyDescent="0.3">
      <c r="A100" s="2">
        <v>0.82291666666666552</v>
      </c>
      <c r="B100" s="2">
        <v>0.82638888888888773</v>
      </c>
      <c r="C100" s="3"/>
      <c r="D100" s="3"/>
      <c r="E100" s="3"/>
      <c r="F100" s="3"/>
      <c r="G100" s="3"/>
      <c r="H100" s="3">
        <v>1</v>
      </c>
      <c r="I100" s="3">
        <v>0</v>
      </c>
      <c r="J100" s="3">
        <v>5</v>
      </c>
      <c r="K100" s="3">
        <v>4</v>
      </c>
      <c r="L100" s="3">
        <v>4</v>
      </c>
      <c r="M100" s="3"/>
      <c r="N100" s="3">
        <v>14</v>
      </c>
      <c r="O100" s="9"/>
      <c r="P100" s="9">
        <v>17.5</v>
      </c>
      <c r="Q100" s="37">
        <v>45</v>
      </c>
      <c r="R100" s="37">
        <v>18</v>
      </c>
      <c r="S100" s="3">
        <v>360</v>
      </c>
      <c r="T100" s="3">
        <v>144</v>
      </c>
    </row>
    <row r="101" spans="1:20" x14ac:dyDescent="0.3">
      <c r="A101" s="2">
        <v>0.82638888888888773</v>
      </c>
      <c r="B101" s="2">
        <v>0.82986111111110994</v>
      </c>
      <c r="C101" s="3">
        <v>1</v>
      </c>
      <c r="D101" s="3">
        <v>2</v>
      </c>
      <c r="E101" s="3">
        <v>19</v>
      </c>
      <c r="F101" s="3">
        <v>13</v>
      </c>
      <c r="G101" s="3">
        <v>1</v>
      </c>
      <c r="H101" s="3"/>
      <c r="I101" s="3"/>
      <c r="J101" s="3"/>
      <c r="K101" s="3"/>
      <c r="L101" s="3"/>
      <c r="M101" s="3">
        <v>36</v>
      </c>
      <c r="N101" s="3"/>
      <c r="O101" s="9">
        <v>45</v>
      </c>
      <c r="P101" s="9"/>
      <c r="Q101" s="37">
        <v>45</v>
      </c>
      <c r="R101" s="37">
        <v>24</v>
      </c>
      <c r="S101" s="3">
        <v>360</v>
      </c>
      <c r="T101" s="3">
        <v>192</v>
      </c>
    </row>
    <row r="102" spans="1:20" x14ac:dyDescent="0.3">
      <c r="A102" s="2">
        <v>0.82986111111110994</v>
      </c>
      <c r="B102" s="2">
        <v>0.83333333333333215</v>
      </c>
      <c r="C102" s="3"/>
      <c r="D102" s="3"/>
      <c r="E102" s="3"/>
      <c r="F102" s="3"/>
      <c r="G102" s="3"/>
      <c r="H102" s="3">
        <v>1</v>
      </c>
      <c r="I102" s="3">
        <v>0</v>
      </c>
      <c r="J102" s="3">
        <v>16</v>
      </c>
      <c r="K102" s="3">
        <v>5</v>
      </c>
      <c r="L102" s="3">
        <v>2</v>
      </c>
      <c r="M102" s="3"/>
      <c r="N102" s="3">
        <v>24</v>
      </c>
      <c r="O102" s="9"/>
      <c r="P102" s="9">
        <v>30</v>
      </c>
      <c r="Q102" s="37">
        <v>40</v>
      </c>
      <c r="R102" s="37">
        <v>30</v>
      </c>
      <c r="S102" s="3">
        <v>320</v>
      </c>
      <c r="T102" s="3">
        <v>240</v>
      </c>
    </row>
    <row r="103" spans="1:20" x14ac:dyDescent="0.3">
      <c r="A103" s="46" t="s">
        <v>8</v>
      </c>
      <c r="B103" s="4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6" t="s">
        <v>17</v>
      </c>
      <c r="B104" s="46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</row>
    <row r="106" spans="1:20" ht="15.6" x14ac:dyDescent="0.3">
      <c r="A106" s="45" t="s">
        <v>7</v>
      </c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</row>
    <row r="107" spans="1:20" ht="15.6" x14ac:dyDescent="0.3">
      <c r="A107" s="45" t="s">
        <v>19</v>
      </c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</row>
    <row r="108" spans="1:20" ht="14.4" customHeight="1" x14ac:dyDescent="0.3">
      <c r="A108" s="45" t="s">
        <v>14</v>
      </c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</row>
    <row r="109" spans="1:20" ht="14.4" customHeight="1" x14ac:dyDescent="0.3">
      <c r="A109" s="49" t="s">
        <v>0</v>
      </c>
      <c r="B109" s="49"/>
      <c r="C109" s="49" t="s">
        <v>5</v>
      </c>
      <c r="D109" s="49"/>
      <c r="E109" s="49"/>
      <c r="F109" s="49"/>
      <c r="G109" s="49"/>
      <c r="H109" s="49" t="s">
        <v>6</v>
      </c>
      <c r="I109" s="49"/>
      <c r="J109" s="49"/>
      <c r="K109" s="49"/>
      <c r="L109" s="49"/>
      <c r="M109" s="48" t="s">
        <v>10</v>
      </c>
      <c r="N109" s="48"/>
      <c r="O109" s="48" t="s">
        <v>15</v>
      </c>
      <c r="P109" s="48"/>
      <c r="Q109" s="48" t="s">
        <v>11</v>
      </c>
      <c r="R109" s="48"/>
      <c r="S109" s="48" t="s">
        <v>12</v>
      </c>
      <c r="T109" s="48"/>
    </row>
    <row r="110" spans="1:20" ht="19.8" customHeight="1" x14ac:dyDescent="0.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8"/>
      <c r="N110" s="48"/>
      <c r="O110" s="48"/>
      <c r="P110" s="48"/>
      <c r="Q110" s="48"/>
      <c r="R110" s="48"/>
      <c r="S110" s="48"/>
      <c r="T110" s="48"/>
    </row>
    <row r="111" spans="1:20" ht="28.8" customHeight="1" x14ac:dyDescent="0.3">
      <c r="A111" s="49"/>
      <c r="B111" s="49"/>
      <c r="C111" s="8" t="s">
        <v>1</v>
      </c>
      <c r="D111" s="8" t="s">
        <v>2</v>
      </c>
      <c r="E111" s="8" t="s">
        <v>4</v>
      </c>
      <c r="F111" s="8" t="s">
        <v>3</v>
      </c>
      <c r="G111" s="8" t="s">
        <v>16</v>
      </c>
      <c r="H111" s="8" t="s">
        <v>1</v>
      </c>
      <c r="I111" s="8" t="s">
        <v>2</v>
      </c>
      <c r="J111" s="8" t="s">
        <v>4</v>
      </c>
      <c r="K111" s="8" t="s">
        <v>3</v>
      </c>
      <c r="L111" s="8" t="s">
        <v>16</v>
      </c>
      <c r="M111" s="7" t="s">
        <v>9</v>
      </c>
      <c r="N111" s="7" t="s">
        <v>6</v>
      </c>
      <c r="O111" s="7" t="s">
        <v>9</v>
      </c>
      <c r="P111" s="7" t="s">
        <v>6</v>
      </c>
      <c r="Q111" s="7" t="s">
        <v>9</v>
      </c>
      <c r="R111" s="7" t="s">
        <v>6</v>
      </c>
      <c r="S111" s="7" t="s">
        <v>9</v>
      </c>
      <c r="T111" s="7" t="s">
        <v>6</v>
      </c>
    </row>
    <row r="112" spans="1:20" x14ac:dyDescent="0.3">
      <c r="A112" s="19">
        <v>0.5</v>
      </c>
      <c r="B112" s="19">
        <v>0.50347222222222221</v>
      </c>
      <c r="C112" s="3">
        <v>0</v>
      </c>
      <c r="D112" s="3">
        <v>0</v>
      </c>
      <c r="E112" s="3">
        <v>20</v>
      </c>
      <c r="F112" s="3">
        <v>6</v>
      </c>
      <c r="G112" s="3">
        <v>1</v>
      </c>
      <c r="H112" s="3"/>
      <c r="I112" s="3"/>
      <c r="J112" s="3"/>
      <c r="K112" s="3"/>
      <c r="L112" s="3"/>
      <c r="M112" s="3">
        <v>27</v>
      </c>
      <c r="N112" s="3"/>
      <c r="O112" s="3">
        <v>33.75</v>
      </c>
      <c r="P112" s="3"/>
      <c r="Q112" s="3">
        <v>34</v>
      </c>
      <c r="R112" s="3">
        <v>42</v>
      </c>
      <c r="S112" s="3">
        <v>272</v>
      </c>
      <c r="T112" s="3">
        <v>336</v>
      </c>
    </row>
    <row r="113" spans="1:20" x14ac:dyDescent="0.3">
      <c r="A113" s="19">
        <f>A112+5*(1/24/60)</f>
        <v>0.50347222222222221</v>
      </c>
      <c r="B113" s="19">
        <f>B112+5*(1/24/60)</f>
        <v>0.50694444444444442</v>
      </c>
      <c r="C113" s="3"/>
      <c r="D113" s="3"/>
      <c r="E113" s="3"/>
      <c r="F113" s="3"/>
      <c r="G113" s="3"/>
      <c r="H113" s="3">
        <v>1</v>
      </c>
      <c r="I113" s="3">
        <v>1</v>
      </c>
      <c r="J113" s="3">
        <v>20</v>
      </c>
      <c r="K113" s="3">
        <v>7</v>
      </c>
      <c r="L113" s="3">
        <v>2</v>
      </c>
      <c r="M113" s="3"/>
      <c r="N113" s="3">
        <v>31</v>
      </c>
      <c r="O113" s="3"/>
      <c r="P113" s="3">
        <v>38.75</v>
      </c>
      <c r="Q113" s="3">
        <v>27</v>
      </c>
      <c r="R113" s="3">
        <v>39</v>
      </c>
      <c r="S113" s="3">
        <v>216</v>
      </c>
      <c r="T113" s="3">
        <v>312</v>
      </c>
    </row>
    <row r="114" spans="1:20" x14ac:dyDescent="0.3">
      <c r="A114" s="19">
        <f t="shared" ref="A114:B129" si="0">A113+5*(1/24/60)</f>
        <v>0.50694444444444442</v>
      </c>
      <c r="B114" s="19">
        <f t="shared" si="0"/>
        <v>0.51041666666666663</v>
      </c>
      <c r="C114" s="3">
        <v>2</v>
      </c>
      <c r="D114" s="3">
        <v>3</v>
      </c>
      <c r="E114" s="3">
        <v>6</v>
      </c>
      <c r="F114" s="3">
        <v>4</v>
      </c>
      <c r="G114" s="3">
        <v>0</v>
      </c>
      <c r="H114" s="3"/>
      <c r="I114" s="3"/>
      <c r="J114" s="3"/>
      <c r="K114" s="3"/>
      <c r="L114" s="3"/>
      <c r="M114" s="3">
        <v>15</v>
      </c>
      <c r="N114" s="3"/>
      <c r="O114" s="3">
        <v>18.75</v>
      </c>
      <c r="P114" s="3"/>
      <c r="Q114" s="3">
        <v>19</v>
      </c>
      <c r="R114" s="3">
        <v>37</v>
      </c>
      <c r="S114" s="3">
        <v>152</v>
      </c>
      <c r="T114" s="3">
        <v>296</v>
      </c>
    </row>
    <row r="115" spans="1:20" x14ac:dyDescent="0.3">
      <c r="A115" s="19">
        <f t="shared" si="0"/>
        <v>0.51041666666666663</v>
      </c>
      <c r="B115" s="19">
        <f t="shared" si="0"/>
        <v>0.51388888888888884</v>
      </c>
      <c r="C115" s="3"/>
      <c r="D115" s="3"/>
      <c r="E115" s="3"/>
      <c r="F115" s="3"/>
      <c r="G115" s="3"/>
      <c r="H115" s="3">
        <v>2</v>
      </c>
      <c r="I115" s="3">
        <v>4</v>
      </c>
      <c r="J115" s="3">
        <v>14</v>
      </c>
      <c r="K115" s="3">
        <v>5</v>
      </c>
      <c r="L115" s="3">
        <v>2</v>
      </c>
      <c r="M115" s="3"/>
      <c r="N115" s="3">
        <v>27</v>
      </c>
      <c r="O115" s="3"/>
      <c r="P115" s="3">
        <v>33.75</v>
      </c>
      <c r="Q115" s="3">
        <v>29</v>
      </c>
      <c r="R115" s="3">
        <v>34</v>
      </c>
      <c r="S115" s="3">
        <v>232</v>
      </c>
      <c r="T115" s="3">
        <v>272</v>
      </c>
    </row>
    <row r="116" spans="1:20" ht="13.8" customHeight="1" x14ac:dyDescent="0.3">
      <c r="A116" s="19">
        <f t="shared" si="0"/>
        <v>0.51388888888888884</v>
      </c>
      <c r="B116" s="19">
        <f t="shared" si="0"/>
        <v>0.51736111111111105</v>
      </c>
      <c r="C116" s="3">
        <v>0</v>
      </c>
      <c r="D116" s="3">
        <v>0</v>
      </c>
      <c r="E116" s="3">
        <v>15</v>
      </c>
      <c r="F116" s="3">
        <v>14</v>
      </c>
      <c r="G116" s="3">
        <v>1</v>
      </c>
      <c r="H116" s="3"/>
      <c r="I116" s="3"/>
      <c r="J116" s="3"/>
      <c r="K116" s="3"/>
      <c r="L116" s="3"/>
      <c r="M116" s="3">
        <v>30</v>
      </c>
      <c r="N116" s="3"/>
      <c r="O116" s="3">
        <v>37.5</v>
      </c>
      <c r="P116" s="3"/>
      <c r="Q116" s="3">
        <v>38</v>
      </c>
      <c r="R116" s="3">
        <v>32</v>
      </c>
      <c r="S116" s="3">
        <v>304</v>
      </c>
      <c r="T116" s="3">
        <v>256</v>
      </c>
    </row>
    <row r="117" spans="1:20" x14ac:dyDescent="0.3">
      <c r="A117" s="19">
        <f t="shared" si="0"/>
        <v>0.51736111111111105</v>
      </c>
      <c r="B117" s="19">
        <f t="shared" si="0"/>
        <v>0.52083333333333326</v>
      </c>
      <c r="C117" s="3"/>
      <c r="D117" s="3"/>
      <c r="E117" s="3"/>
      <c r="F117" s="3"/>
      <c r="G117" s="3"/>
      <c r="H117" s="3">
        <v>2</v>
      </c>
      <c r="I117" s="3">
        <v>5</v>
      </c>
      <c r="J117" s="3">
        <v>11</v>
      </c>
      <c r="K117" s="3">
        <v>5</v>
      </c>
      <c r="L117" s="3">
        <v>1</v>
      </c>
      <c r="M117" s="3"/>
      <c r="N117" s="3">
        <v>24</v>
      </c>
      <c r="O117" s="3"/>
      <c r="P117" s="3">
        <v>30</v>
      </c>
      <c r="Q117" s="3">
        <v>34</v>
      </c>
      <c r="R117" s="3">
        <v>30</v>
      </c>
      <c r="S117" s="3">
        <v>272</v>
      </c>
      <c r="T117" s="3">
        <v>240</v>
      </c>
    </row>
    <row r="118" spans="1:20" x14ac:dyDescent="0.3">
      <c r="A118" s="19">
        <f t="shared" si="0"/>
        <v>0.52083333333333326</v>
      </c>
      <c r="B118" s="19">
        <f t="shared" si="0"/>
        <v>0.52430555555555547</v>
      </c>
      <c r="C118" s="3">
        <v>1</v>
      </c>
      <c r="D118" s="3">
        <v>3</v>
      </c>
      <c r="E118" s="3">
        <v>12</v>
      </c>
      <c r="F118" s="3">
        <v>7</v>
      </c>
      <c r="G118" s="3">
        <v>1</v>
      </c>
      <c r="H118" s="3"/>
      <c r="I118" s="3"/>
      <c r="J118" s="3"/>
      <c r="K118" s="3"/>
      <c r="L118" s="3"/>
      <c r="M118" s="3">
        <v>24</v>
      </c>
      <c r="N118" s="3"/>
      <c r="O118" s="3">
        <v>30</v>
      </c>
      <c r="P118" s="3"/>
      <c r="Q118" s="3">
        <v>30</v>
      </c>
      <c r="R118" s="3">
        <v>34</v>
      </c>
      <c r="S118" s="3">
        <v>240</v>
      </c>
      <c r="T118" s="3">
        <v>272</v>
      </c>
    </row>
    <row r="119" spans="1:20" x14ac:dyDescent="0.3">
      <c r="A119" s="19">
        <f t="shared" si="0"/>
        <v>0.52430555555555547</v>
      </c>
      <c r="B119" s="19">
        <f t="shared" si="0"/>
        <v>0.52777777777777768</v>
      </c>
      <c r="C119" s="3"/>
      <c r="D119" s="3"/>
      <c r="E119" s="3"/>
      <c r="F119" s="3"/>
      <c r="G119" s="3"/>
      <c r="H119" s="3">
        <v>2</v>
      </c>
      <c r="I119" s="3">
        <v>0</v>
      </c>
      <c r="J119" s="3">
        <v>22</v>
      </c>
      <c r="K119" s="3">
        <v>4</v>
      </c>
      <c r="L119" s="3">
        <v>1</v>
      </c>
      <c r="M119" s="3"/>
      <c r="N119" s="3">
        <v>29</v>
      </c>
      <c r="O119" s="3"/>
      <c r="P119" s="3">
        <v>36.25</v>
      </c>
      <c r="Q119" s="3">
        <v>30</v>
      </c>
      <c r="R119" s="3">
        <v>37</v>
      </c>
      <c r="S119" s="3">
        <v>240</v>
      </c>
      <c r="T119" s="3">
        <v>296</v>
      </c>
    </row>
    <row r="120" spans="1:20" x14ac:dyDescent="0.3">
      <c r="A120" s="19">
        <f t="shared" si="0"/>
        <v>0.52777777777777768</v>
      </c>
      <c r="B120" s="19">
        <f t="shared" si="0"/>
        <v>0.53124999999999989</v>
      </c>
      <c r="C120" s="3">
        <v>1</v>
      </c>
      <c r="D120" s="3">
        <v>2</v>
      </c>
      <c r="E120" s="3">
        <v>15</v>
      </c>
      <c r="F120" s="3">
        <v>4</v>
      </c>
      <c r="G120" s="3">
        <v>2</v>
      </c>
      <c r="H120" s="3"/>
      <c r="I120" s="3"/>
      <c r="J120" s="3"/>
      <c r="K120" s="3"/>
      <c r="L120" s="3"/>
      <c r="M120" s="3">
        <v>24</v>
      </c>
      <c r="N120" s="3"/>
      <c r="O120" s="3">
        <v>30</v>
      </c>
      <c r="P120" s="3"/>
      <c r="Q120" s="3">
        <v>30</v>
      </c>
      <c r="R120" s="3">
        <v>36</v>
      </c>
      <c r="S120" s="3">
        <v>240</v>
      </c>
      <c r="T120" s="3">
        <v>288</v>
      </c>
    </row>
    <row r="121" spans="1:20" x14ac:dyDescent="0.3">
      <c r="A121" s="19">
        <f t="shared" si="0"/>
        <v>0.53124999999999989</v>
      </c>
      <c r="B121" s="19">
        <f t="shared" si="0"/>
        <v>0.5347222222222221</v>
      </c>
      <c r="C121" s="3"/>
      <c r="D121" s="3"/>
      <c r="E121" s="3"/>
      <c r="F121" s="3"/>
      <c r="G121" s="3"/>
      <c r="H121" s="3">
        <v>1</v>
      </c>
      <c r="I121" s="3">
        <v>4</v>
      </c>
      <c r="J121" s="3">
        <v>12</v>
      </c>
      <c r="K121" s="3">
        <v>8</v>
      </c>
      <c r="L121" s="3">
        <v>3</v>
      </c>
      <c r="M121" s="3"/>
      <c r="N121" s="3">
        <v>28</v>
      </c>
      <c r="O121" s="3"/>
      <c r="P121" s="3">
        <v>35</v>
      </c>
      <c r="Q121" s="3">
        <v>37</v>
      </c>
      <c r="R121" s="3">
        <v>35</v>
      </c>
      <c r="S121" s="3">
        <v>296</v>
      </c>
      <c r="T121" s="3">
        <v>280</v>
      </c>
    </row>
    <row r="122" spans="1:20" x14ac:dyDescent="0.3">
      <c r="A122" s="19">
        <f t="shared" si="0"/>
        <v>0.5347222222222221</v>
      </c>
      <c r="B122" s="19">
        <f t="shared" si="0"/>
        <v>0.53819444444444431</v>
      </c>
      <c r="C122" s="3">
        <v>0</v>
      </c>
      <c r="D122" s="3">
        <v>4</v>
      </c>
      <c r="E122" s="3">
        <v>13</v>
      </c>
      <c r="F122" s="3">
        <v>14</v>
      </c>
      <c r="G122" s="3">
        <v>4</v>
      </c>
      <c r="H122" s="3"/>
      <c r="I122" s="3"/>
      <c r="J122" s="3"/>
      <c r="K122" s="3"/>
      <c r="L122" s="3"/>
      <c r="M122" s="3">
        <v>35</v>
      </c>
      <c r="N122" s="3"/>
      <c r="O122" s="3">
        <v>43.75</v>
      </c>
      <c r="P122" s="3"/>
      <c r="Q122" s="3">
        <v>44</v>
      </c>
      <c r="R122" s="3">
        <v>29</v>
      </c>
      <c r="S122" s="3">
        <v>352</v>
      </c>
      <c r="T122" s="3">
        <v>232</v>
      </c>
    </row>
    <row r="123" spans="1:20" x14ac:dyDescent="0.3">
      <c r="A123" s="19">
        <f t="shared" si="0"/>
        <v>0.53819444444444431</v>
      </c>
      <c r="B123" s="19">
        <f t="shared" si="0"/>
        <v>0.54166666666666652</v>
      </c>
      <c r="C123" s="3"/>
      <c r="D123" s="3"/>
      <c r="E123" s="3"/>
      <c r="F123" s="3"/>
      <c r="G123" s="3"/>
      <c r="H123" s="3">
        <v>0</v>
      </c>
      <c r="I123" s="3">
        <v>0</v>
      </c>
      <c r="J123" s="3">
        <v>8</v>
      </c>
      <c r="K123" s="3">
        <v>8</v>
      </c>
      <c r="L123" s="3">
        <v>1</v>
      </c>
      <c r="M123" s="3"/>
      <c r="N123" s="3">
        <v>17</v>
      </c>
      <c r="O123" s="3"/>
      <c r="P123" s="3">
        <v>21.25</v>
      </c>
      <c r="Q123" s="3">
        <v>47</v>
      </c>
      <c r="R123" s="3">
        <v>22</v>
      </c>
      <c r="S123" s="3">
        <v>376</v>
      </c>
      <c r="T123" s="3">
        <v>176</v>
      </c>
    </row>
    <row r="124" spans="1:20" x14ac:dyDescent="0.3">
      <c r="A124" s="10">
        <f t="shared" si="0"/>
        <v>0.54166666666666652</v>
      </c>
      <c r="B124" s="10">
        <f t="shared" si="0"/>
        <v>0.54513888888888873</v>
      </c>
      <c r="C124" s="3">
        <v>2</v>
      </c>
      <c r="D124" s="3">
        <v>3</v>
      </c>
      <c r="E124" s="3">
        <v>17</v>
      </c>
      <c r="F124" s="3">
        <v>14</v>
      </c>
      <c r="G124" s="3">
        <v>3</v>
      </c>
      <c r="H124" s="3"/>
      <c r="I124" s="3"/>
      <c r="J124" s="3"/>
      <c r="K124" s="3"/>
      <c r="L124" s="3"/>
      <c r="M124" s="3">
        <v>39</v>
      </c>
      <c r="N124" s="3"/>
      <c r="O124" s="3">
        <v>48.75</v>
      </c>
      <c r="P124" s="3"/>
      <c r="Q124" s="3">
        <v>49</v>
      </c>
      <c r="R124" s="3">
        <v>31</v>
      </c>
      <c r="S124" s="3">
        <v>392</v>
      </c>
      <c r="T124" s="3">
        <v>248</v>
      </c>
    </row>
    <row r="125" spans="1:20" x14ac:dyDescent="0.3">
      <c r="A125" s="10">
        <f t="shared" si="0"/>
        <v>0.54513888888888873</v>
      </c>
      <c r="B125" s="10">
        <f t="shared" si="0"/>
        <v>0.54861111111111094</v>
      </c>
      <c r="C125" s="3"/>
      <c r="D125" s="3"/>
      <c r="E125" s="3"/>
      <c r="F125" s="3"/>
      <c r="G125" s="3"/>
      <c r="H125" s="3">
        <v>0</v>
      </c>
      <c r="I125" s="3">
        <v>2</v>
      </c>
      <c r="J125" s="3">
        <v>17</v>
      </c>
      <c r="K125" s="3">
        <v>7</v>
      </c>
      <c r="L125" s="3">
        <v>1</v>
      </c>
      <c r="M125" s="3"/>
      <c r="N125" s="3">
        <v>32</v>
      </c>
      <c r="O125" s="3"/>
      <c r="P125" s="3">
        <v>40</v>
      </c>
      <c r="Q125" s="3">
        <v>45</v>
      </c>
      <c r="R125" s="3">
        <v>40</v>
      </c>
      <c r="S125" s="3">
        <v>360</v>
      </c>
      <c r="T125" s="3">
        <v>320</v>
      </c>
    </row>
    <row r="126" spans="1:20" x14ac:dyDescent="0.3">
      <c r="A126" s="10">
        <f t="shared" si="0"/>
        <v>0.54861111111111094</v>
      </c>
      <c r="B126" s="10">
        <f t="shared" si="0"/>
        <v>0.55208333333333315</v>
      </c>
      <c r="C126" s="3">
        <v>1</v>
      </c>
      <c r="D126" s="3">
        <v>4</v>
      </c>
      <c r="E126" s="3">
        <v>15</v>
      </c>
      <c r="F126" s="3">
        <v>9</v>
      </c>
      <c r="G126" s="3">
        <v>4</v>
      </c>
      <c r="H126" s="3"/>
      <c r="I126" s="3"/>
      <c r="J126" s="3"/>
      <c r="K126" s="3"/>
      <c r="L126" s="3"/>
      <c r="M126" s="3">
        <v>33</v>
      </c>
      <c r="N126" s="3"/>
      <c r="O126" s="3">
        <v>41.25</v>
      </c>
      <c r="P126" s="3"/>
      <c r="Q126" s="3">
        <v>41</v>
      </c>
      <c r="R126" s="3">
        <v>38</v>
      </c>
      <c r="S126" s="3">
        <v>328</v>
      </c>
      <c r="T126" s="3">
        <v>304</v>
      </c>
    </row>
    <row r="127" spans="1:20" x14ac:dyDescent="0.3">
      <c r="A127" s="10">
        <f t="shared" si="0"/>
        <v>0.55208333333333315</v>
      </c>
      <c r="B127" s="10">
        <f t="shared" si="0"/>
        <v>0.55555555555555536</v>
      </c>
      <c r="C127" s="3"/>
      <c r="D127" s="3"/>
      <c r="E127" s="3"/>
      <c r="F127" s="3"/>
      <c r="G127" s="3"/>
      <c r="H127" s="3">
        <v>1</v>
      </c>
      <c r="I127" s="3">
        <v>5</v>
      </c>
      <c r="J127" s="3">
        <v>13</v>
      </c>
      <c r="K127" s="3">
        <v>7</v>
      </c>
      <c r="L127" s="3">
        <v>2</v>
      </c>
      <c r="M127" s="3"/>
      <c r="N127" s="3">
        <v>28</v>
      </c>
      <c r="O127" s="3"/>
      <c r="P127" s="3">
        <v>35</v>
      </c>
      <c r="Q127" s="3">
        <v>45</v>
      </c>
      <c r="R127" s="3">
        <v>35</v>
      </c>
      <c r="S127" s="3">
        <v>360</v>
      </c>
      <c r="T127" s="3">
        <v>280</v>
      </c>
    </row>
    <row r="128" spans="1:20" x14ac:dyDescent="0.3">
      <c r="A128" s="10">
        <f t="shared" si="0"/>
        <v>0.55555555555555536</v>
      </c>
      <c r="B128" s="10">
        <f t="shared" si="0"/>
        <v>0.55902777777777757</v>
      </c>
      <c r="C128" s="3">
        <v>1</v>
      </c>
      <c r="D128" s="3">
        <v>2</v>
      </c>
      <c r="E128" s="3">
        <v>19</v>
      </c>
      <c r="F128" s="3">
        <v>15</v>
      </c>
      <c r="G128" s="3">
        <v>1</v>
      </c>
      <c r="H128" s="3"/>
      <c r="I128" s="3"/>
      <c r="J128" s="3"/>
      <c r="K128" s="3"/>
      <c r="L128" s="3"/>
      <c r="M128" s="3">
        <v>38</v>
      </c>
      <c r="N128" s="3"/>
      <c r="O128" s="3">
        <v>47.5</v>
      </c>
      <c r="P128" s="3"/>
      <c r="Q128" s="3">
        <v>48</v>
      </c>
      <c r="R128" s="3">
        <v>37</v>
      </c>
      <c r="S128" s="3">
        <v>384</v>
      </c>
      <c r="T128" s="3">
        <v>296</v>
      </c>
    </row>
    <row r="129" spans="1:20" x14ac:dyDescent="0.3">
      <c r="A129" s="10">
        <f t="shared" si="0"/>
        <v>0.55902777777777757</v>
      </c>
      <c r="B129" s="10">
        <f t="shared" si="0"/>
        <v>0.56249999999999978</v>
      </c>
      <c r="C129" s="3"/>
      <c r="D129" s="3"/>
      <c r="E129" s="3"/>
      <c r="F129" s="3"/>
      <c r="G129" s="3"/>
      <c r="H129" s="3">
        <v>0</v>
      </c>
      <c r="I129" s="3">
        <v>4</v>
      </c>
      <c r="J129" s="3">
        <v>11</v>
      </c>
      <c r="K129" s="3">
        <v>6</v>
      </c>
      <c r="L129" s="3">
        <v>3</v>
      </c>
      <c r="M129" s="3"/>
      <c r="N129" s="3">
        <v>30</v>
      </c>
      <c r="O129" s="3"/>
      <c r="P129" s="3">
        <v>37.5</v>
      </c>
      <c r="Q129" s="3">
        <v>47</v>
      </c>
      <c r="R129" s="3">
        <v>38</v>
      </c>
      <c r="S129" s="3">
        <v>376</v>
      </c>
      <c r="T129" s="3">
        <v>304</v>
      </c>
    </row>
    <row r="130" spans="1:20" x14ac:dyDescent="0.3">
      <c r="A130" s="10">
        <f t="shared" ref="A130:B145" si="1">A129+5*(1/24/60)</f>
        <v>0.56249999999999978</v>
      </c>
      <c r="B130" s="10">
        <f t="shared" si="1"/>
        <v>0.56597222222222199</v>
      </c>
      <c r="C130" s="3">
        <v>2</v>
      </c>
      <c r="D130" s="3">
        <v>1</v>
      </c>
      <c r="E130" s="3">
        <v>21</v>
      </c>
      <c r="F130" s="3">
        <v>12</v>
      </c>
      <c r="G130" s="3">
        <v>1</v>
      </c>
      <c r="H130" s="3"/>
      <c r="I130" s="3"/>
      <c r="J130" s="3"/>
      <c r="K130" s="3"/>
      <c r="L130" s="3"/>
      <c r="M130" s="3">
        <v>37</v>
      </c>
      <c r="N130" s="3"/>
      <c r="O130" s="3">
        <v>46.25</v>
      </c>
      <c r="P130" s="3"/>
      <c r="Q130" s="3">
        <v>46</v>
      </c>
      <c r="R130" s="3">
        <v>36</v>
      </c>
      <c r="S130" s="3">
        <v>368</v>
      </c>
      <c r="T130" s="3">
        <v>288</v>
      </c>
    </row>
    <row r="131" spans="1:20" x14ac:dyDescent="0.3">
      <c r="A131" s="10">
        <f t="shared" si="1"/>
        <v>0.56597222222222199</v>
      </c>
      <c r="B131" s="10">
        <f t="shared" si="1"/>
        <v>0.5694444444444442</v>
      </c>
      <c r="C131" s="3"/>
      <c r="D131" s="3"/>
      <c r="E131" s="3"/>
      <c r="F131" s="3"/>
      <c r="G131" s="3"/>
      <c r="H131" s="3">
        <v>0</v>
      </c>
      <c r="I131" s="3">
        <v>3</v>
      </c>
      <c r="J131" s="3">
        <v>15</v>
      </c>
      <c r="K131" s="3">
        <v>4</v>
      </c>
      <c r="L131" s="3">
        <v>4</v>
      </c>
      <c r="M131" s="3"/>
      <c r="N131" s="3">
        <v>26</v>
      </c>
      <c r="O131" s="3"/>
      <c r="P131" s="3">
        <v>32.5</v>
      </c>
      <c r="Q131" s="3">
        <v>37</v>
      </c>
      <c r="R131" s="3">
        <v>33</v>
      </c>
      <c r="S131" s="3">
        <v>296</v>
      </c>
      <c r="T131" s="3">
        <v>264</v>
      </c>
    </row>
    <row r="132" spans="1:20" x14ac:dyDescent="0.3">
      <c r="A132" s="10">
        <f t="shared" si="1"/>
        <v>0.5694444444444442</v>
      </c>
      <c r="B132" s="10">
        <f t="shared" si="1"/>
        <v>0.57291666666666641</v>
      </c>
      <c r="C132" s="3">
        <v>1</v>
      </c>
      <c r="D132" s="3">
        <v>3</v>
      </c>
      <c r="E132" s="3">
        <v>14</v>
      </c>
      <c r="F132" s="3">
        <v>4</v>
      </c>
      <c r="G132" s="3">
        <v>0</v>
      </c>
      <c r="H132" s="3"/>
      <c r="I132" s="3"/>
      <c r="J132" s="3"/>
      <c r="K132" s="3"/>
      <c r="L132" s="3"/>
      <c r="M132" s="3">
        <v>22</v>
      </c>
      <c r="N132" s="3"/>
      <c r="O132" s="3">
        <v>27.5</v>
      </c>
      <c r="P132" s="3"/>
      <c r="Q132" s="3">
        <v>28</v>
      </c>
      <c r="R132" s="3">
        <v>39</v>
      </c>
      <c r="S132" s="3">
        <v>224</v>
      </c>
      <c r="T132" s="3">
        <v>312</v>
      </c>
    </row>
    <row r="133" spans="1:20" x14ac:dyDescent="0.3">
      <c r="A133" s="10">
        <f t="shared" si="1"/>
        <v>0.57291666666666641</v>
      </c>
      <c r="B133" s="10">
        <f t="shared" si="1"/>
        <v>0.57638888888888862</v>
      </c>
      <c r="C133" s="3"/>
      <c r="D133" s="3"/>
      <c r="E133" s="3"/>
      <c r="F133" s="3"/>
      <c r="G133" s="3"/>
      <c r="H133" s="3">
        <v>1</v>
      </c>
      <c r="I133" s="3">
        <v>5</v>
      </c>
      <c r="J133" s="3">
        <v>17</v>
      </c>
      <c r="K133" s="3">
        <v>12</v>
      </c>
      <c r="L133" s="3">
        <v>1</v>
      </c>
      <c r="M133" s="3"/>
      <c r="N133" s="3">
        <v>36</v>
      </c>
      <c r="O133" s="3"/>
      <c r="P133" s="3">
        <v>45</v>
      </c>
      <c r="Q133" s="3">
        <v>34</v>
      </c>
      <c r="R133" s="3">
        <v>45</v>
      </c>
      <c r="S133" s="3">
        <v>272</v>
      </c>
      <c r="T133" s="3">
        <v>360</v>
      </c>
    </row>
    <row r="134" spans="1:20" x14ac:dyDescent="0.3">
      <c r="A134" s="10">
        <f t="shared" si="1"/>
        <v>0.57638888888888862</v>
      </c>
      <c r="B134" s="10">
        <f t="shared" si="1"/>
        <v>0.57986111111111083</v>
      </c>
      <c r="C134" s="3">
        <v>1</v>
      </c>
      <c r="D134" s="3">
        <v>4</v>
      </c>
      <c r="E134" s="3">
        <v>13</v>
      </c>
      <c r="F134" s="3">
        <v>10</v>
      </c>
      <c r="G134" s="3">
        <v>4</v>
      </c>
      <c r="H134" s="3"/>
      <c r="I134" s="3"/>
      <c r="J134" s="3"/>
      <c r="K134" s="3"/>
      <c r="L134" s="3"/>
      <c r="M134" s="3">
        <v>32</v>
      </c>
      <c r="N134" s="3"/>
      <c r="O134" s="3">
        <v>40</v>
      </c>
      <c r="P134" s="3"/>
      <c r="Q134" s="3">
        <v>40</v>
      </c>
      <c r="R134" s="3">
        <v>42</v>
      </c>
      <c r="S134" s="3">
        <v>320</v>
      </c>
      <c r="T134" s="3">
        <v>336</v>
      </c>
    </row>
    <row r="135" spans="1:20" x14ac:dyDescent="0.3">
      <c r="A135" s="10">
        <f t="shared" si="1"/>
        <v>0.57986111111111083</v>
      </c>
      <c r="B135" s="10">
        <f t="shared" si="1"/>
        <v>0.58333333333333304</v>
      </c>
      <c r="C135" s="3"/>
      <c r="D135" s="3"/>
      <c r="E135" s="3"/>
      <c r="F135" s="3"/>
      <c r="G135" s="3"/>
      <c r="H135" s="3">
        <v>0</v>
      </c>
      <c r="I135" s="3">
        <v>1</v>
      </c>
      <c r="J135" s="3">
        <v>17</v>
      </c>
      <c r="K135" s="3">
        <v>11</v>
      </c>
      <c r="L135" s="3">
        <v>2</v>
      </c>
      <c r="M135" s="3"/>
      <c r="N135" s="3">
        <v>31</v>
      </c>
      <c r="O135" s="3"/>
      <c r="P135" s="3">
        <v>38.75</v>
      </c>
      <c r="Q135" s="3">
        <v>41</v>
      </c>
      <c r="R135" s="3">
        <v>39</v>
      </c>
      <c r="S135" s="3">
        <v>328</v>
      </c>
      <c r="T135" s="3">
        <v>312</v>
      </c>
    </row>
    <row r="136" spans="1:20" x14ac:dyDescent="0.3">
      <c r="A136" s="19">
        <f t="shared" si="1"/>
        <v>0.58333333333333304</v>
      </c>
      <c r="B136" s="19">
        <f t="shared" si="1"/>
        <v>0.58680555555555525</v>
      </c>
      <c r="C136" s="3">
        <v>2</v>
      </c>
      <c r="D136" s="3">
        <v>3</v>
      </c>
      <c r="E136" s="3">
        <v>9</v>
      </c>
      <c r="F136" s="3">
        <v>8</v>
      </c>
      <c r="G136" s="3">
        <v>4</v>
      </c>
      <c r="H136" s="3"/>
      <c r="I136" s="3"/>
      <c r="J136" s="3"/>
      <c r="K136" s="3"/>
      <c r="L136" s="3"/>
      <c r="M136" s="3">
        <v>33</v>
      </c>
      <c r="N136" s="3"/>
      <c r="O136" s="3">
        <v>41.25</v>
      </c>
      <c r="P136" s="3"/>
      <c r="Q136" s="3">
        <v>41</v>
      </c>
      <c r="R136" s="3">
        <v>36</v>
      </c>
      <c r="S136" s="3">
        <v>328</v>
      </c>
      <c r="T136" s="3">
        <v>288</v>
      </c>
    </row>
    <row r="137" spans="1:20" x14ac:dyDescent="0.3">
      <c r="A137" s="19">
        <f t="shared" si="1"/>
        <v>0.58680555555555525</v>
      </c>
      <c r="B137" s="19">
        <f t="shared" si="1"/>
        <v>0.59027777777777746</v>
      </c>
      <c r="C137" s="3"/>
      <c r="D137" s="3"/>
      <c r="E137" s="3"/>
      <c r="F137" s="3"/>
      <c r="G137" s="3"/>
      <c r="H137" s="3">
        <v>2</v>
      </c>
      <c r="I137" s="3">
        <v>1</v>
      </c>
      <c r="J137" s="3">
        <v>8</v>
      </c>
      <c r="K137" s="3">
        <v>5</v>
      </c>
      <c r="L137" s="3">
        <v>3</v>
      </c>
      <c r="M137" s="3"/>
      <c r="N137" s="3">
        <v>26</v>
      </c>
      <c r="O137" s="3"/>
      <c r="P137" s="3">
        <v>32.5</v>
      </c>
      <c r="Q137" s="3">
        <v>45</v>
      </c>
      <c r="R137" s="3">
        <v>33</v>
      </c>
      <c r="S137" s="3">
        <v>360</v>
      </c>
      <c r="T137" s="3">
        <v>264</v>
      </c>
    </row>
    <row r="138" spans="1:20" x14ac:dyDescent="0.3">
      <c r="A138" s="19">
        <f t="shared" si="1"/>
        <v>0.59027777777777746</v>
      </c>
      <c r="B138" s="19">
        <f t="shared" si="1"/>
        <v>0.59374999999999967</v>
      </c>
      <c r="C138" s="3">
        <v>1</v>
      </c>
      <c r="D138" s="3">
        <v>4</v>
      </c>
      <c r="E138" s="3">
        <v>14</v>
      </c>
      <c r="F138" s="3">
        <v>10</v>
      </c>
      <c r="G138" s="3">
        <v>4</v>
      </c>
      <c r="H138" s="3"/>
      <c r="I138" s="3"/>
      <c r="J138" s="3"/>
      <c r="K138" s="3"/>
      <c r="L138" s="3"/>
      <c r="M138" s="3">
        <v>38</v>
      </c>
      <c r="N138" s="3"/>
      <c r="O138" s="3">
        <v>47.5</v>
      </c>
      <c r="P138" s="3"/>
      <c r="Q138" s="3">
        <v>48</v>
      </c>
      <c r="R138" s="3">
        <v>27</v>
      </c>
      <c r="S138" s="3">
        <v>384</v>
      </c>
      <c r="T138" s="3">
        <v>216</v>
      </c>
    </row>
    <row r="139" spans="1:20" x14ac:dyDescent="0.3">
      <c r="A139" s="19">
        <f t="shared" si="1"/>
        <v>0.59374999999999967</v>
      </c>
      <c r="B139" s="19">
        <f t="shared" si="1"/>
        <v>0.59722222222222188</v>
      </c>
      <c r="C139" s="3"/>
      <c r="D139" s="3"/>
      <c r="E139" s="3"/>
      <c r="F139" s="3"/>
      <c r="G139" s="3"/>
      <c r="H139" s="3">
        <v>0</v>
      </c>
      <c r="I139" s="3">
        <v>0</v>
      </c>
      <c r="J139" s="3">
        <v>11</v>
      </c>
      <c r="K139" s="3">
        <v>3</v>
      </c>
      <c r="L139" s="3">
        <v>2</v>
      </c>
      <c r="M139" s="3"/>
      <c r="N139" s="3">
        <v>16</v>
      </c>
      <c r="O139" s="3"/>
      <c r="P139" s="3">
        <v>20</v>
      </c>
      <c r="Q139" s="3">
        <v>46</v>
      </c>
      <c r="R139" s="3">
        <v>20</v>
      </c>
      <c r="S139" s="3">
        <v>368</v>
      </c>
      <c r="T139" s="3">
        <v>160</v>
      </c>
    </row>
    <row r="140" spans="1:20" x14ac:dyDescent="0.3">
      <c r="A140" s="19">
        <f t="shared" si="1"/>
        <v>0.59722222222222188</v>
      </c>
      <c r="B140" s="19">
        <f t="shared" si="1"/>
        <v>0.60069444444444409</v>
      </c>
      <c r="C140" s="3">
        <v>2</v>
      </c>
      <c r="D140" s="3">
        <v>4</v>
      </c>
      <c r="E140" s="3">
        <v>13</v>
      </c>
      <c r="F140" s="3">
        <v>13</v>
      </c>
      <c r="G140" s="3">
        <v>2</v>
      </c>
      <c r="H140" s="3"/>
      <c r="I140" s="3"/>
      <c r="J140" s="3"/>
      <c r="K140" s="3"/>
      <c r="L140" s="3"/>
      <c r="M140" s="3">
        <v>34</v>
      </c>
      <c r="N140" s="3"/>
      <c r="O140" s="3">
        <v>42.5</v>
      </c>
      <c r="P140" s="3"/>
      <c r="Q140" s="3">
        <v>43</v>
      </c>
      <c r="R140" s="3">
        <v>26</v>
      </c>
      <c r="S140" s="3">
        <v>344</v>
      </c>
      <c r="T140" s="3">
        <v>208</v>
      </c>
    </row>
    <row r="141" spans="1:20" x14ac:dyDescent="0.3">
      <c r="A141" s="19">
        <f t="shared" si="1"/>
        <v>0.60069444444444409</v>
      </c>
      <c r="B141" s="19">
        <f t="shared" si="1"/>
        <v>0.6041666666666663</v>
      </c>
      <c r="C141" s="3"/>
      <c r="D141" s="3"/>
      <c r="E141" s="3"/>
      <c r="F141" s="3"/>
      <c r="G141" s="3"/>
      <c r="H141" s="3">
        <v>2</v>
      </c>
      <c r="I141" s="3">
        <v>4</v>
      </c>
      <c r="J141" s="3">
        <v>14</v>
      </c>
      <c r="K141" s="3">
        <v>4</v>
      </c>
      <c r="L141" s="3">
        <v>1</v>
      </c>
      <c r="M141" s="3"/>
      <c r="N141" s="3">
        <v>25</v>
      </c>
      <c r="O141" s="3"/>
      <c r="P141" s="3">
        <v>31.25</v>
      </c>
      <c r="Q141" s="3">
        <v>41</v>
      </c>
      <c r="R141" s="3">
        <v>32</v>
      </c>
      <c r="S141" s="3">
        <v>328</v>
      </c>
      <c r="T141" s="3">
        <v>256</v>
      </c>
    </row>
    <row r="142" spans="1:20" x14ac:dyDescent="0.3">
      <c r="A142" s="19">
        <f t="shared" si="1"/>
        <v>0.6041666666666663</v>
      </c>
      <c r="B142" s="19">
        <f t="shared" si="1"/>
        <v>0.60763888888888851</v>
      </c>
      <c r="C142" s="3">
        <v>0</v>
      </c>
      <c r="D142" s="3">
        <v>3</v>
      </c>
      <c r="E142" s="3">
        <v>18</v>
      </c>
      <c r="F142" s="3">
        <v>8</v>
      </c>
      <c r="G142" s="3">
        <v>2</v>
      </c>
      <c r="H142" s="3"/>
      <c r="I142" s="3"/>
      <c r="J142" s="3"/>
      <c r="K142" s="3"/>
      <c r="L142" s="3"/>
      <c r="M142" s="3">
        <v>31</v>
      </c>
      <c r="N142" s="3"/>
      <c r="O142" s="3">
        <v>38.75</v>
      </c>
      <c r="P142" s="3"/>
      <c r="Q142" s="3">
        <v>39</v>
      </c>
      <c r="R142" s="3">
        <v>32</v>
      </c>
      <c r="S142" s="3">
        <v>312</v>
      </c>
      <c r="T142" s="3">
        <v>256</v>
      </c>
    </row>
    <row r="143" spans="1:20" x14ac:dyDescent="0.3">
      <c r="A143" s="19">
        <f t="shared" si="1"/>
        <v>0.60763888888888851</v>
      </c>
      <c r="B143" s="19">
        <f t="shared" si="1"/>
        <v>0.61111111111111072</v>
      </c>
      <c r="C143" s="3"/>
      <c r="D143" s="3"/>
      <c r="E143" s="3"/>
      <c r="F143" s="3"/>
      <c r="G143" s="3"/>
      <c r="H143" s="3">
        <v>0</v>
      </c>
      <c r="I143" s="3">
        <v>0</v>
      </c>
      <c r="J143" s="3">
        <v>12</v>
      </c>
      <c r="K143" s="3">
        <v>8</v>
      </c>
      <c r="L143" s="3">
        <v>3</v>
      </c>
      <c r="M143" s="3"/>
      <c r="N143" s="3">
        <v>25</v>
      </c>
      <c r="O143" s="3"/>
      <c r="P143" s="3">
        <v>31.25</v>
      </c>
      <c r="Q143" s="3">
        <v>39</v>
      </c>
      <c r="R143" s="3">
        <v>32</v>
      </c>
      <c r="S143" s="3">
        <v>312</v>
      </c>
      <c r="T143" s="3">
        <v>256</v>
      </c>
    </row>
    <row r="144" spans="1:20" x14ac:dyDescent="0.3">
      <c r="A144" s="19">
        <f t="shared" si="1"/>
        <v>0.61111111111111072</v>
      </c>
      <c r="B144" s="19">
        <f t="shared" si="1"/>
        <v>0.61458333333333293</v>
      </c>
      <c r="C144" s="3">
        <v>2</v>
      </c>
      <c r="D144" s="3">
        <v>0</v>
      </c>
      <c r="E144" s="3">
        <v>18</v>
      </c>
      <c r="F144" s="3">
        <v>11</v>
      </c>
      <c r="G144" s="3">
        <v>0</v>
      </c>
      <c r="H144" s="3"/>
      <c r="I144" s="3"/>
      <c r="J144" s="3"/>
      <c r="K144" s="3"/>
      <c r="L144" s="3"/>
      <c r="M144" s="3">
        <v>31</v>
      </c>
      <c r="N144" s="3"/>
      <c r="O144" s="3">
        <v>38.75</v>
      </c>
      <c r="P144" s="3"/>
      <c r="Q144" s="3">
        <v>39</v>
      </c>
      <c r="R144" s="3">
        <v>34</v>
      </c>
      <c r="S144" s="3">
        <v>312</v>
      </c>
      <c r="T144" s="3">
        <v>272</v>
      </c>
    </row>
    <row r="145" spans="1:20" x14ac:dyDescent="0.3">
      <c r="A145" s="19">
        <f t="shared" si="1"/>
        <v>0.61458333333333293</v>
      </c>
      <c r="B145" s="19">
        <f t="shared" si="1"/>
        <v>0.61805555555555514</v>
      </c>
      <c r="C145" s="3"/>
      <c r="D145" s="3"/>
      <c r="E145" s="3"/>
      <c r="F145" s="3"/>
      <c r="G145" s="3"/>
      <c r="H145" s="3">
        <v>2</v>
      </c>
      <c r="I145" s="3">
        <v>4</v>
      </c>
      <c r="J145" s="3">
        <v>12</v>
      </c>
      <c r="K145" s="3">
        <v>6</v>
      </c>
      <c r="L145" s="3">
        <v>4</v>
      </c>
      <c r="M145" s="3"/>
      <c r="N145" s="3">
        <v>28</v>
      </c>
      <c r="O145" s="3"/>
      <c r="P145" s="3">
        <v>35</v>
      </c>
      <c r="Q145" s="3">
        <v>40</v>
      </c>
      <c r="R145" s="3">
        <v>35</v>
      </c>
      <c r="S145" s="3">
        <v>320</v>
      </c>
      <c r="T145" s="3">
        <v>280</v>
      </c>
    </row>
    <row r="146" spans="1:20" x14ac:dyDescent="0.3">
      <c r="A146" s="19">
        <f t="shared" ref="A146:B161" si="2">A145+5*(1/24/60)</f>
        <v>0.61805555555555514</v>
      </c>
      <c r="B146" s="19">
        <f t="shared" si="2"/>
        <v>0.62152777777777735</v>
      </c>
      <c r="C146" s="3">
        <v>1</v>
      </c>
      <c r="D146" s="3">
        <v>4</v>
      </c>
      <c r="E146" s="3">
        <v>11</v>
      </c>
      <c r="F146" s="3">
        <v>7</v>
      </c>
      <c r="G146" s="3">
        <v>2</v>
      </c>
      <c r="H146" s="3"/>
      <c r="I146" s="3"/>
      <c r="J146" s="3"/>
      <c r="K146" s="3"/>
      <c r="L146" s="3"/>
      <c r="M146" s="3">
        <v>32</v>
      </c>
      <c r="N146" s="3"/>
      <c r="O146" s="3">
        <v>40</v>
      </c>
      <c r="P146" s="3"/>
      <c r="Q146" s="3">
        <v>40</v>
      </c>
      <c r="R146" s="3">
        <v>38</v>
      </c>
      <c r="S146" s="3">
        <v>320</v>
      </c>
      <c r="T146" s="3">
        <v>304</v>
      </c>
    </row>
    <row r="147" spans="1:20" x14ac:dyDescent="0.3">
      <c r="A147" s="19">
        <f t="shared" si="2"/>
        <v>0.62152777777777735</v>
      </c>
      <c r="B147" s="19">
        <f t="shared" si="2"/>
        <v>0.62499999999999956</v>
      </c>
      <c r="C147" s="3"/>
      <c r="D147" s="3"/>
      <c r="E147" s="3"/>
      <c r="F147" s="3"/>
      <c r="G147" s="3"/>
      <c r="H147" s="3">
        <v>1</v>
      </c>
      <c r="I147" s="3">
        <v>2</v>
      </c>
      <c r="J147" s="3">
        <v>21</v>
      </c>
      <c r="K147" s="3">
        <v>4</v>
      </c>
      <c r="L147" s="3">
        <v>4</v>
      </c>
      <c r="M147" s="3"/>
      <c r="N147" s="3">
        <v>32</v>
      </c>
      <c r="O147" s="3"/>
      <c r="P147" s="3">
        <v>40</v>
      </c>
      <c r="Q147" s="3">
        <v>40</v>
      </c>
      <c r="R147" s="3">
        <v>40</v>
      </c>
      <c r="S147" s="3">
        <v>320</v>
      </c>
      <c r="T147" s="3">
        <v>320</v>
      </c>
    </row>
    <row r="148" spans="1:20" x14ac:dyDescent="0.3">
      <c r="A148" s="10">
        <f t="shared" si="2"/>
        <v>0.62499999999999956</v>
      </c>
      <c r="B148" s="10">
        <f t="shared" si="2"/>
        <v>0.62847222222222177</v>
      </c>
      <c r="C148" s="3">
        <v>0</v>
      </c>
      <c r="D148" s="3">
        <v>1</v>
      </c>
      <c r="E148" s="3">
        <v>20</v>
      </c>
      <c r="F148" s="3">
        <v>9</v>
      </c>
      <c r="G148" s="3">
        <v>1</v>
      </c>
      <c r="H148" s="3"/>
      <c r="I148" s="3"/>
      <c r="J148" s="3"/>
      <c r="K148" s="3"/>
      <c r="L148" s="3"/>
      <c r="M148" s="3">
        <v>31</v>
      </c>
      <c r="N148" s="3"/>
      <c r="O148" s="3">
        <v>38.75</v>
      </c>
      <c r="P148" s="3"/>
      <c r="Q148" s="3">
        <v>39</v>
      </c>
      <c r="R148" s="3">
        <v>40</v>
      </c>
      <c r="S148" s="3">
        <v>312</v>
      </c>
      <c r="T148" s="3">
        <v>320</v>
      </c>
    </row>
    <row r="149" spans="1:20" x14ac:dyDescent="0.3">
      <c r="A149" s="10">
        <f t="shared" si="2"/>
        <v>0.62847222222222177</v>
      </c>
      <c r="B149" s="10">
        <f t="shared" si="2"/>
        <v>0.63194444444444398</v>
      </c>
      <c r="C149" s="3"/>
      <c r="D149" s="3"/>
      <c r="E149" s="3"/>
      <c r="F149" s="3"/>
      <c r="G149" s="3"/>
      <c r="H149" s="3">
        <v>2</v>
      </c>
      <c r="I149" s="3">
        <v>1</v>
      </c>
      <c r="J149" s="3">
        <v>19</v>
      </c>
      <c r="K149" s="3">
        <v>7</v>
      </c>
      <c r="L149" s="3">
        <v>3</v>
      </c>
      <c r="M149" s="3"/>
      <c r="N149" s="3">
        <v>32</v>
      </c>
      <c r="O149" s="3"/>
      <c r="P149" s="3">
        <v>40</v>
      </c>
      <c r="Q149" s="3">
        <v>40</v>
      </c>
      <c r="R149" s="3">
        <v>40</v>
      </c>
      <c r="S149" s="3">
        <v>320</v>
      </c>
      <c r="T149" s="3">
        <v>320</v>
      </c>
    </row>
    <row r="150" spans="1:20" x14ac:dyDescent="0.3">
      <c r="A150" s="10">
        <f t="shared" si="2"/>
        <v>0.63194444444444398</v>
      </c>
      <c r="B150" s="10">
        <f t="shared" si="2"/>
        <v>0.63541666666666619</v>
      </c>
      <c r="C150" s="3">
        <v>2</v>
      </c>
      <c r="D150" s="3">
        <v>4</v>
      </c>
      <c r="E150" s="3">
        <v>12</v>
      </c>
      <c r="F150" s="3">
        <v>13</v>
      </c>
      <c r="G150" s="3">
        <v>2</v>
      </c>
      <c r="H150" s="3"/>
      <c r="I150" s="3"/>
      <c r="J150" s="3"/>
      <c r="K150" s="3"/>
      <c r="L150" s="3"/>
      <c r="M150" s="3">
        <v>33</v>
      </c>
      <c r="N150" s="3"/>
      <c r="O150" s="3">
        <v>41.25</v>
      </c>
      <c r="P150" s="3"/>
      <c r="Q150" s="3">
        <v>41</v>
      </c>
      <c r="R150" s="3">
        <v>41</v>
      </c>
      <c r="S150" s="3">
        <v>328</v>
      </c>
      <c r="T150" s="3">
        <v>328</v>
      </c>
    </row>
    <row r="151" spans="1:20" x14ac:dyDescent="0.3">
      <c r="A151" s="10">
        <f t="shared" si="2"/>
        <v>0.63541666666666619</v>
      </c>
      <c r="B151" s="10">
        <f t="shared" si="2"/>
        <v>0.6388888888888884</v>
      </c>
      <c r="C151" s="3"/>
      <c r="D151" s="3"/>
      <c r="E151" s="3"/>
      <c r="F151" s="3"/>
      <c r="G151" s="3"/>
      <c r="H151" s="3">
        <v>2</v>
      </c>
      <c r="I151" s="3">
        <v>5</v>
      </c>
      <c r="J151" s="3">
        <v>13</v>
      </c>
      <c r="K151" s="3">
        <v>9</v>
      </c>
      <c r="L151" s="3">
        <v>4</v>
      </c>
      <c r="M151" s="3"/>
      <c r="N151" s="3">
        <v>33</v>
      </c>
      <c r="O151" s="3"/>
      <c r="P151" s="3">
        <v>41.25</v>
      </c>
      <c r="Q151" s="3">
        <v>36</v>
      </c>
      <c r="R151" s="3">
        <v>42</v>
      </c>
      <c r="S151" s="3">
        <v>288</v>
      </c>
      <c r="T151" s="3">
        <v>336</v>
      </c>
    </row>
    <row r="152" spans="1:20" x14ac:dyDescent="0.3">
      <c r="A152" s="10">
        <f t="shared" si="2"/>
        <v>0.6388888888888884</v>
      </c>
      <c r="B152" s="10">
        <f t="shared" si="2"/>
        <v>0.64236111111111061</v>
      </c>
      <c r="C152" s="3">
        <v>0</v>
      </c>
      <c r="D152" s="3">
        <v>4</v>
      </c>
      <c r="E152" s="3">
        <v>15</v>
      </c>
      <c r="F152" s="3">
        <v>4</v>
      </c>
      <c r="G152" s="3">
        <v>1</v>
      </c>
      <c r="H152" s="3"/>
      <c r="I152" s="3"/>
      <c r="J152" s="3"/>
      <c r="K152" s="3"/>
      <c r="L152" s="3"/>
      <c r="M152" s="3">
        <v>24</v>
      </c>
      <c r="N152" s="3"/>
      <c r="O152" s="3">
        <v>30</v>
      </c>
      <c r="P152" s="3"/>
      <c r="Q152" s="3">
        <v>30</v>
      </c>
      <c r="R152" s="3">
        <v>44</v>
      </c>
      <c r="S152" s="3">
        <v>240</v>
      </c>
      <c r="T152" s="3">
        <v>352</v>
      </c>
    </row>
    <row r="153" spans="1:20" x14ac:dyDescent="0.3">
      <c r="A153" s="10">
        <f t="shared" si="2"/>
        <v>0.64236111111111061</v>
      </c>
      <c r="B153" s="10">
        <f t="shared" si="2"/>
        <v>0.64583333333333282</v>
      </c>
      <c r="C153" s="3"/>
      <c r="D153" s="3"/>
      <c r="E153" s="3"/>
      <c r="F153" s="3"/>
      <c r="G153" s="3"/>
      <c r="H153" s="3">
        <v>1</v>
      </c>
      <c r="I153" s="3">
        <v>4</v>
      </c>
      <c r="J153" s="3">
        <v>19</v>
      </c>
      <c r="K153" s="3">
        <v>10</v>
      </c>
      <c r="L153" s="3">
        <v>2</v>
      </c>
      <c r="M153" s="3"/>
      <c r="N153" s="3">
        <v>36</v>
      </c>
      <c r="O153" s="3"/>
      <c r="P153" s="3">
        <v>45</v>
      </c>
      <c r="Q153" s="3">
        <v>34</v>
      </c>
      <c r="R153" s="3">
        <v>45</v>
      </c>
      <c r="S153" s="3">
        <v>272</v>
      </c>
      <c r="T153" s="3">
        <v>360</v>
      </c>
    </row>
    <row r="154" spans="1:20" x14ac:dyDescent="0.3">
      <c r="A154" s="10">
        <f t="shared" si="2"/>
        <v>0.64583333333333282</v>
      </c>
      <c r="B154" s="10">
        <f t="shared" si="2"/>
        <v>0.64930555555555503</v>
      </c>
      <c r="C154" s="3">
        <v>2</v>
      </c>
      <c r="D154" s="3">
        <v>3</v>
      </c>
      <c r="E154" s="3">
        <v>18</v>
      </c>
      <c r="F154" s="3">
        <v>5</v>
      </c>
      <c r="G154" s="3">
        <v>2</v>
      </c>
      <c r="H154" s="3"/>
      <c r="I154" s="3"/>
      <c r="J154" s="3"/>
      <c r="K154" s="3"/>
      <c r="L154" s="3"/>
      <c r="M154" s="3">
        <v>30</v>
      </c>
      <c r="N154" s="3"/>
      <c r="O154" s="3">
        <v>37.5</v>
      </c>
      <c r="P154" s="3"/>
      <c r="Q154" s="3">
        <v>38</v>
      </c>
      <c r="R154" s="3">
        <v>43</v>
      </c>
      <c r="S154" s="3">
        <v>304</v>
      </c>
      <c r="T154" s="3">
        <v>344</v>
      </c>
    </row>
    <row r="155" spans="1:20" x14ac:dyDescent="0.3">
      <c r="A155" s="10">
        <f t="shared" si="2"/>
        <v>0.64930555555555503</v>
      </c>
      <c r="B155" s="10">
        <f t="shared" si="2"/>
        <v>0.65277777777777724</v>
      </c>
      <c r="C155" s="3"/>
      <c r="D155" s="3"/>
      <c r="E155" s="3"/>
      <c r="F155" s="3"/>
      <c r="G155" s="3"/>
      <c r="H155" s="3">
        <v>1</v>
      </c>
      <c r="I155" s="3">
        <v>2</v>
      </c>
      <c r="J155" s="3">
        <v>15</v>
      </c>
      <c r="K155" s="3">
        <v>10</v>
      </c>
      <c r="L155" s="3">
        <v>4</v>
      </c>
      <c r="M155" s="3"/>
      <c r="N155" s="3">
        <v>32</v>
      </c>
      <c r="O155" s="3"/>
      <c r="P155" s="3">
        <v>40</v>
      </c>
      <c r="Q155" s="3">
        <v>39</v>
      </c>
      <c r="R155" s="3">
        <v>40</v>
      </c>
      <c r="S155" s="3">
        <v>312</v>
      </c>
      <c r="T155" s="3">
        <v>320</v>
      </c>
    </row>
    <row r="156" spans="1:20" x14ac:dyDescent="0.3">
      <c r="A156" s="10">
        <f t="shared" si="2"/>
        <v>0.65277777777777724</v>
      </c>
      <c r="B156" s="10">
        <f t="shared" si="2"/>
        <v>0.65624999999999944</v>
      </c>
      <c r="C156" s="3">
        <v>2</v>
      </c>
      <c r="D156" s="3">
        <v>4</v>
      </c>
      <c r="E156" s="3">
        <v>15</v>
      </c>
      <c r="F156" s="3">
        <v>7</v>
      </c>
      <c r="G156" s="3">
        <v>4</v>
      </c>
      <c r="H156" s="3"/>
      <c r="I156" s="3"/>
      <c r="J156" s="3"/>
      <c r="K156" s="3"/>
      <c r="L156" s="3"/>
      <c r="M156" s="3">
        <v>32</v>
      </c>
      <c r="N156" s="3"/>
      <c r="O156" s="3">
        <v>40</v>
      </c>
      <c r="P156" s="3"/>
      <c r="Q156" s="3">
        <v>40</v>
      </c>
      <c r="R156" s="3">
        <v>35</v>
      </c>
      <c r="S156" s="3">
        <v>320</v>
      </c>
      <c r="T156" s="3">
        <v>280</v>
      </c>
    </row>
    <row r="157" spans="1:20" x14ac:dyDescent="0.3">
      <c r="A157" s="10">
        <f t="shared" si="2"/>
        <v>0.65624999999999944</v>
      </c>
      <c r="B157" s="10">
        <f t="shared" si="2"/>
        <v>0.65972222222222165</v>
      </c>
      <c r="C157" s="3"/>
      <c r="D157" s="3"/>
      <c r="E157" s="3"/>
      <c r="F157" s="3"/>
      <c r="G157" s="3"/>
      <c r="H157" s="3">
        <v>0</v>
      </c>
      <c r="I157" s="3">
        <v>0</v>
      </c>
      <c r="J157" s="3">
        <v>15</v>
      </c>
      <c r="K157" s="3">
        <v>7</v>
      </c>
      <c r="L157" s="3">
        <v>2</v>
      </c>
      <c r="M157" s="3"/>
      <c r="N157" s="3">
        <v>24</v>
      </c>
      <c r="O157" s="3"/>
      <c r="P157" s="3">
        <v>30</v>
      </c>
      <c r="Q157" s="3">
        <v>31</v>
      </c>
      <c r="R157" s="3">
        <v>30</v>
      </c>
      <c r="S157" s="3">
        <v>248</v>
      </c>
      <c r="T157" s="3">
        <v>240</v>
      </c>
    </row>
    <row r="158" spans="1:20" x14ac:dyDescent="0.3">
      <c r="A158" s="10">
        <f t="shared" si="2"/>
        <v>0.65972222222222165</v>
      </c>
      <c r="B158" s="10">
        <f t="shared" si="2"/>
        <v>0.66319444444444386</v>
      </c>
      <c r="C158" s="3">
        <v>2</v>
      </c>
      <c r="D158" s="3">
        <v>1</v>
      </c>
      <c r="E158" s="3">
        <v>6</v>
      </c>
      <c r="F158" s="3">
        <v>7</v>
      </c>
      <c r="G158" s="3">
        <v>1</v>
      </c>
      <c r="H158" s="3"/>
      <c r="I158" s="3"/>
      <c r="J158" s="3"/>
      <c r="K158" s="3"/>
      <c r="L158" s="3"/>
      <c r="M158" s="3">
        <v>17</v>
      </c>
      <c r="N158" s="3"/>
      <c r="O158" s="3">
        <v>21.25</v>
      </c>
      <c r="P158" s="3"/>
      <c r="Q158" s="3">
        <v>21</v>
      </c>
      <c r="R158" s="3">
        <v>35</v>
      </c>
      <c r="S158" s="3">
        <v>168</v>
      </c>
      <c r="T158" s="3">
        <v>280</v>
      </c>
    </row>
    <row r="159" spans="1:20" x14ac:dyDescent="0.3">
      <c r="A159" s="10">
        <f t="shared" si="2"/>
        <v>0.66319444444444386</v>
      </c>
      <c r="B159" s="10">
        <f t="shared" si="2"/>
        <v>0.66666666666666607</v>
      </c>
      <c r="C159" s="3"/>
      <c r="D159" s="3"/>
      <c r="E159" s="3"/>
      <c r="F159" s="3"/>
      <c r="G159" s="3"/>
      <c r="H159" s="3">
        <v>2</v>
      </c>
      <c r="I159" s="3">
        <v>3</v>
      </c>
      <c r="J159" s="3">
        <v>21</v>
      </c>
      <c r="K159" s="3">
        <v>3</v>
      </c>
      <c r="L159" s="3">
        <v>2</v>
      </c>
      <c r="M159" s="3"/>
      <c r="N159" s="3">
        <v>31</v>
      </c>
      <c r="O159" s="3"/>
      <c r="P159" s="3">
        <v>38.75</v>
      </c>
      <c r="Q159" s="3">
        <v>32</v>
      </c>
      <c r="R159" s="3">
        <v>39</v>
      </c>
      <c r="S159" s="3">
        <v>256</v>
      </c>
      <c r="T159" s="3">
        <v>312</v>
      </c>
    </row>
    <row r="160" spans="1:20" x14ac:dyDescent="0.3">
      <c r="A160" s="19">
        <f t="shared" si="2"/>
        <v>0.66666666666666607</v>
      </c>
      <c r="B160" s="19">
        <f t="shared" si="2"/>
        <v>0.67013888888888828</v>
      </c>
      <c r="C160" s="3">
        <v>0</v>
      </c>
      <c r="D160" s="3">
        <v>2</v>
      </c>
      <c r="E160" s="3">
        <v>17</v>
      </c>
      <c r="F160" s="3">
        <v>14</v>
      </c>
      <c r="G160" s="3">
        <v>1</v>
      </c>
      <c r="H160" s="3"/>
      <c r="I160" s="3"/>
      <c r="J160" s="3"/>
      <c r="K160" s="3"/>
      <c r="L160" s="3"/>
      <c r="M160" s="3">
        <v>34</v>
      </c>
      <c r="N160" s="3"/>
      <c r="O160" s="3">
        <v>42.5</v>
      </c>
      <c r="P160" s="3"/>
      <c r="Q160" s="3">
        <v>43</v>
      </c>
      <c r="R160" s="3">
        <v>37</v>
      </c>
      <c r="S160" s="3">
        <v>344</v>
      </c>
      <c r="T160" s="3">
        <v>296</v>
      </c>
    </row>
    <row r="161" spans="1:20" x14ac:dyDescent="0.3">
      <c r="A161" s="19">
        <f t="shared" si="2"/>
        <v>0.67013888888888828</v>
      </c>
      <c r="B161" s="19">
        <f t="shared" si="2"/>
        <v>0.67361111111111049</v>
      </c>
      <c r="C161" s="3"/>
      <c r="D161" s="3"/>
      <c r="E161" s="3"/>
      <c r="F161" s="3"/>
      <c r="G161" s="3"/>
      <c r="H161" s="3">
        <v>0</v>
      </c>
      <c r="I161" s="3">
        <v>0</v>
      </c>
      <c r="J161" s="3">
        <v>20</v>
      </c>
      <c r="K161" s="3">
        <v>6</v>
      </c>
      <c r="L161" s="3">
        <v>1</v>
      </c>
      <c r="M161" s="3"/>
      <c r="N161" s="3">
        <v>27</v>
      </c>
      <c r="O161" s="3"/>
      <c r="P161" s="3">
        <v>33.75</v>
      </c>
      <c r="Q161" s="3">
        <v>41</v>
      </c>
      <c r="R161" s="3">
        <v>34</v>
      </c>
      <c r="S161" s="3">
        <v>328</v>
      </c>
      <c r="T161" s="3">
        <v>272</v>
      </c>
    </row>
    <row r="162" spans="1:20" x14ac:dyDescent="0.3">
      <c r="A162" s="19">
        <f t="shared" ref="A162:B177" si="3">A161+5*(1/24/60)</f>
        <v>0.67361111111111049</v>
      </c>
      <c r="B162" s="19">
        <f t="shared" si="3"/>
        <v>0.6770833333333327</v>
      </c>
      <c r="C162" s="3">
        <v>0</v>
      </c>
      <c r="D162" s="3">
        <v>0</v>
      </c>
      <c r="E162" s="3">
        <v>16</v>
      </c>
      <c r="F162" s="3">
        <v>11</v>
      </c>
      <c r="G162" s="3">
        <v>3</v>
      </c>
      <c r="H162" s="3"/>
      <c r="I162" s="3"/>
      <c r="J162" s="3"/>
      <c r="K162" s="3"/>
      <c r="L162" s="3"/>
      <c r="M162" s="3">
        <v>30</v>
      </c>
      <c r="N162" s="3"/>
      <c r="O162" s="3">
        <v>37.5</v>
      </c>
      <c r="P162" s="3"/>
      <c r="Q162" s="3">
        <v>38</v>
      </c>
      <c r="R162" s="3">
        <v>26</v>
      </c>
      <c r="S162" s="3">
        <v>304</v>
      </c>
      <c r="T162" s="3">
        <v>208</v>
      </c>
    </row>
    <row r="163" spans="1:20" x14ac:dyDescent="0.3">
      <c r="A163" s="19">
        <f t="shared" si="3"/>
        <v>0.6770833333333327</v>
      </c>
      <c r="B163" s="19">
        <f t="shared" si="3"/>
        <v>0.68055555555555491</v>
      </c>
      <c r="C163" s="3"/>
      <c r="D163" s="3"/>
      <c r="E163" s="3"/>
      <c r="F163" s="3"/>
      <c r="G163" s="3"/>
      <c r="H163" s="3">
        <v>0</v>
      </c>
      <c r="I163" s="3">
        <v>0</v>
      </c>
      <c r="J163" s="3">
        <v>6</v>
      </c>
      <c r="K163" s="3">
        <v>6</v>
      </c>
      <c r="L163" s="3">
        <v>2</v>
      </c>
      <c r="M163" s="3"/>
      <c r="N163" s="3">
        <v>14</v>
      </c>
      <c r="O163" s="3"/>
      <c r="P163" s="3">
        <v>17.5</v>
      </c>
      <c r="Q163" s="3">
        <v>35</v>
      </c>
      <c r="R163" s="3">
        <v>18</v>
      </c>
      <c r="S163" s="3">
        <v>280</v>
      </c>
      <c r="T163" s="3">
        <v>144</v>
      </c>
    </row>
    <row r="164" spans="1:20" x14ac:dyDescent="0.3">
      <c r="A164" s="19">
        <f t="shared" si="3"/>
        <v>0.68055555555555491</v>
      </c>
      <c r="B164" s="19">
        <f t="shared" si="3"/>
        <v>0.68402777777777712</v>
      </c>
      <c r="C164" s="3">
        <v>2</v>
      </c>
      <c r="D164" s="3">
        <v>0</v>
      </c>
      <c r="E164" s="3">
        <v>13</v>
      </c>
      <c r="F164" s="3">
        <v>6</v>
      </c>
      <c r="G164" s="3">
        <v>4</v>
      </c>
      <c r="H164" s="3"/>
      <c r="I164" s="3"/>
      <c r="J164" s="3"/>
      <c r="K164" s="3"/>
      <c r="L164" s="3">
        <v>3</v>
      </c>
      <c r="M164" s="3">
        <v>25</v>
      </c>
      <c r="N164" s="3"/>
      <c r="O164" s="3">
        <v>31.25</v>
      </c>
      <c r="P164" s="3"/>
      <c r="Q164" s="3">
        <v>31</v>
      </c>
      <c r="R164" s="3">
        <v>26</v>
      </c>
      <c r="S164" s="3">
        <v>248</v>
      </c>
      <c r="T164" s="3">
        <v>208</v>
      </c>
    </row>
    <row r="165" spans="1:20" x14ac:dyDescent="0.3">
      <c r="A165" s="19">
        <f t="shared" si="3"/>
        <v>0.68402777777777712</v>
      </c>
      <c r="B165" s="19">
        <f t="shared" si="3"/>
        <v>0.68749999999999933</v>
      </c>
      <c r="C165" s="3"/>
      <c r="D165" s="3"/>
      <c r="E165" s="3"/>
      <c r="F165" s="3"/>
      <c r="G165" s="3"/>
      <c r="H165" s="3">
        <v>1</v>
      </c>
      <c r="I165" s="3">
        <v>1</v>
      </c>
      <c r="J165" s="3">
        <v>18</v>
      </c>
      <c r="K165" s="3">
        <v>6</v>
      </c>
      <c r="L165" s="3">
        <v>1</v>
      </c>
      <c r="M165" s="3"/>
      <c r="N165" s="3">
        <v>27</v>
      </c>
      <c r="O165" s="3"/>
      <c r="P165" s="3">
        <v>33.75</v>
      </c>
      <c r="Q165" s="3">
        <v>26</v>
      </c>
      <c r="R165" s="3">
        <v>34</v>
      </c>
      <c r="S165" s="3">
        <v>208</v>
      </c>
      <c r="T165" s="3">
        <v>272</v>
      </c>
    </row>
    <row r="166" spans="1:20" x14ac:dyDescent="0.3">
      <c r="A166" s="19">
        <f t="shared" si="3"/>
        <v>0.68749999999999933</v>
      </c>
      <c r="B166" s="19">
        <f t="shared" si="3"/>
        <v>0.69097222222222154</v>
      </c>
      <c r="C166" s="3">
        <v>0</v>
      </c>
      <c r="D166" s="3">
        <v>3</v>
      </c>
      <c r="E166" s="3">
        <v>6</v>
      </c>
      <c r="F166" s="3">
        <v>4</v>
      </c>
      <c r="G166" s="3">
        <v>3</v>
      </c>
      <c r="H166" s="3"/>
      <c r="I166" s="3"/>
      <c r="J166" s="3"/>
      <c r="K166" s="3"/>
      <c r="L166" s="3"/>
      <c r="M166" s="3">
        <v>16</v>
      </c>
      <c r="N166" s="3"/>
      <c r="O166" s="3">
        <v>20</v>
      </c>
      <c r="P166" s="3"/>
      <c r="Q166" s="3">
        <v>20</v>
      </c>
      <c r="R166" s="3">
        <v>41</v>
      </c>
      <c r="S166" s="3">
        <v>160</v>
      </c>
      <c r="T166" s="3">
        <v>328</v>
      </c>
    </row>
    <row r="167" spans="1:20" x14ac:dyDescent="0.3">
      <c r="A167" s="19">
        <f t="shared" si="3"/>
        <v>0.69097222222222154</v>
      </c>
      <c r="B167" s="19">
        <f t="shared" si="3"/>
        <v>0.69444444444444375</v>
      </c>
      <c r="C167" s="3"/>
      <c r="D167" s="3"/>
      <c r="E167" s="3"/>
      <c r="F167" s="3"/>
      <c r="G167" s="3"/>
      <c r="H167" s="3">
        <v>1</v>
      </c>
      <c r="I167" s="3">
        <v>1</v>
      </c>
      <c r="J167" s="3">
        <v>19</v>
      </c>
      <c r="K167" s="3">
        <v>12</v>
      </c>
      <c r="L167" s="3">
        <v>4</v>
      </c>
      <c r="M167" s="3"/>
      <c r="N167" s="3">
        <v>37</v>
      </c>
      <c r="O167" s="3"/>
      <c r="P167" s="3">
        <v>46.25</v>
      </c>
      <c r="Q167" s="3">
        <v>36</v>
      </c>
      <c r="R167" s="3">
        <v>47</v>
      </c>
      <c r="S167" s="3">
        <v>288</v>
      </c>
      <c r="T167" s="3">
        <v>376</v>
      </c>
    </row>
    <row r="168" spans="1:20" x14ac:dyDescent="0.3">
      <c r="A168" s="19">
        <f t="shared" si="3"/>
        <v>0.69444444444444375</v>
      </c>
      <c r="B168" s="19">
        <f t="shared" si="3"/>
        <v>0.69791666666666596</v>
      </c>
      <c r="C168" s="3">
        <v>0</v>
      </c>
      <c r="D168" s="3">
        <v>2</v>
      </c>
      <c r="E168" s="3">
        <v>21</v>
      </c>
      <c r="F168" s="3">
        <v>15</v>
      </c>
      <c r="G168" s="3">
        <v>3</v>
      </c>
      <c r="H168" s="3"/>
      <c r="I168" s="3"/>
      <c r="J168" s="3"/>
      <c r="K168" s="3"/>
      <c r="L168" s="3"/>
      <c r="M168" s="3">
        <v>41</v>
      </c>
      <c r="N168" s="3"/>
      <c r="O168" s="3">
        <v>51.25</v>
      </c>
      <c r="P168" s="3"/>
      <c r="Q168" s="3">
        <v>51</v>
      </c>
      <c r="R168" s="3">
        <v>47</v>
      </c>
      <c r="S168" s="3">
        <v>408</v>
      </c>
      <c r="T168" s="3">
        <v>376</v>
      </c>
    </row>
    <row r="169" spans="1:20" x14ac:dyDescent="0.3">
      <c r="A169" s="19">
        <f t="shared" si="3"/>
        <v>0.69791666666666596</v>
      </c>
      <c r="B169" s="19">
        <f t="shared" si="3"/>
        <v>0.70138888888888817</v>
      </c>
      <c r="C169" s="3"/>
      <c r="D169" s="3"/>
      <c r="E169" s="3"/>
      <c r="F169" s="3"/>
      <c r="G169" s="3"/>
      <c r="H169" s="3">
        <v>2</v>
      </c>
      <c r="I169" s="3">
        <v>2</v>
      </c>
      <c r="J169" s="3">
        <v>18</v>
      </c>
      <c r="K169" s="3">
        <v>11</v>
      </c>
      <c r="L169" s="3">
        <v>4</v>
      </c>
      <c r="M169" s="3"/>
      <c r="N169" s="3">
        <v>37</v>
      </c>
      <c r="O169" s="3"/>
      <c r="P169" s="3">
        <v>46.25</v>
      </c>
      <c r="Q169" s="3">
        <v>48</v>
      </c>
      <c r="R169" s="3">
        <v>47</v>
      </c>
      <c r="S169" s="3">
        <v>384</v>
      </c>
      <c r="T169" s="3">
        <v>376</v>
      </c>
    </row>
    <row r="170" spans="1:20" x14ac:dyDescent="0.3">
      <c r="A170" s="19">
        <f t="shared" si="3"/>
        <v>0.70138888888888817</v>
      </c>
      <c r="B170" s="19">
        <f t="shared" si="3"/>
        <v>0.70486111111111038</v>
      </c>
      <c r="C170" s="3">
        <v>2</v>
      </c>
      <c r="D170" s="3">
        <v>1</v>
      </c>
      <c r="E170" s="3">
        <v>20</v>
      </c>
      <c r="F170" s="3">
        <v>12</v>
      </c>
      <c r="G170" s="3">
        <v>0</v>
      </c>
      <c r="H170" s="3"/>
      <c r="I170" s="3"/>
      <c r="J170" s="3"/>
      <c r="K170" s="3"/>
      <c r="L170" s="3"/>
      <c r="M170" s="3">
        <v>35</v>
      </c>
      <c r="N170" s="3"/>
      <c r="O170" s="3">
        <v>43.75</v>
      </c>
      <c r="P170" s="3"/>
      <c r="Q170" s="3">
        <v>44</v>
      </c>
      <c r="R170" s="3">
        <v>42</v>
      </c>
      <c r="S170" s="3">
        <v>352</v>
      </c>
      <c r="T170" s="3">
        <v>336</v>
      </c>
    </row>
    <row r="171" spans="1:20" x14ac:dyDescent="0.3">
      <c r="A171" s="19">
        <f t="shared" si="3"/>
        <v>0.70486111111111038</v>
      </c>
      <c r="B171" s="19">
        <f t="shared" si="3"/>
        <v>0.70833333333333259</v>
      </c>
      <c r="C171" s="3"/>
      <c r="D171" s="3"/>
      <c r="E171" s="3"/>
      <c r="F171" s="3"/>
      <c r="G171" s="3"/>
      <c r="H171" s="3">
        <v>2</v>
      </c>
      <c r="I171" s="3">
        <v>3</v>
      </c>
      <c r="J171" s="3">
        <v>15</v>
      </c>
      <c r="K171" s="3">
        <v>9</v>
      </c>
      <c r="L171" s="3">
        <v>4</v>
      </c>
      <c r="M171" s="3"/>
      <c r="N171" s="3">
        <v>29</v>
      </c>
      <c r="O171" s="3"/>
      <c r="P171" s="3">
        <v>36.25</v>
      </c>
      <c r="Q171" s="3">
        <v>31</v>
      </c>
      <c r="R171" s="3">
        <v>37</v>
      </c>
      <c r="S171" s="3">
        <v>248</v>
      </c>
      <c r="T171" s="3">
        <v>296</v>
      </c>
    </row>
    <row r="172" spans="1:20" x14ac:dyDescent="0.3">
      <c r="A172" s="10">
        <f t="shared" si="3"/>
        <v>0.70833333333333259</v>
      </c>
      <c r="B172" s="10">
        <f t="shared" si="3"/>
        <v>0.7118055555555548</v>
      </c>
      <c r="C172" s="3">
        <v>1</v>
      </c>
      <c r="D172" s="3">
        <v>3</v>
      </c>
      <c r="E172" s="3">
        <v>16</v>
      </c>
      <c r="F172" s="3">
        <v>15</v>
      </c>
      <c r="G172" s="3">
        <v>5</v>
      </c>
      <c r="H172" s="3"/>
      <c r="I172" s="3"/>
      <c r="J172" s="3"/>
      <c r="K172" s="3"/>
      <c r="L172" s="3"/>
      <c r="M172" s="3">
        <v>14</v>
      </c>
      <c r="N172" s="3"/>
      <c r="O172" s="3">
        <v>17.5</v>
      </c>
      <c r="P172" s="3"/>
      <c r="Q172" s="3">
        <v>18</v>
      </c>
      <c r="R172" s="3">
        <v>39</v>
      </c>
      <c r="S172" s="3">
        <v>144</v>
      </c>
      <c r="T172" s="3">
        <v>312</v>
      </c>
    </row>
    <row r="173" spans="1:20" x14ac:dyDescent="0.3">
      <c r="A173" s="10">
        <f t="shared" si="3"/>
        <v>0.7118055555555548</v>
      </c>
      <c r="B173" s="10">
        <f t="shared" si="3"/>
        <v>0.71527777777777701</v>
      </c>
      <c r="C173" s="3"/>
      <c r="D173" s="3"/>
      <c r="E173" s="3"/>
      <c r="F173" s="3"/>
      <c r="G173" s="3"/>
      <c r="H173" s="3">
        <v>2</v>
      </c>
      <c r="I173" s="3">
        <v>5</v>
      </c>
      <c r="J173" s="3">
        <v>25</v>
      </c>
      <c r="K173" s="3">
        <v>10</v>
      </c>
      <c r="L173" s="3">
        <v>2</v>
      </c>
      <c r="M173" s="3"/>
      <c r="N173" s="3">
        <v>32</v>
      </c>
      <c r="O173" s="3"/>
      <c r="P173" s="3">
        <v>40</v>
      </c>
      <c r="Q173" s="3">
        <v>25</v>
      </c>
      <c r="R173" s="3">
        <v>40</v>
      </c>
      <c r="S173" s="3">
        <v>200</v>
      </c>
      <c r="T173" s="3">
        <v>320</v>
      </c>
    </row>
    <row r="174" spans="1:20" x14ac:dyDescent="0.3">
      <c r="A174" s="10">
        <f t="shared" si="3"/>
        <v>0.71527777777777701</v>
      </c>
      <c r="B174" s="10">
        <f t="shared" si="3"/>
        <v>0.71874999999999922</v>
      </c>
      <c r="C174" s="3">
        <v>2</v>
      </c>
      <c r="D174" s="3">
        <v>6</v>
      </c>
      <c r="E174" s="3">
        <v>22</v>
      </c>
      <c r="F174" s="3">
        <v>11</v>
      </c>
      <c r="G174" s="3">
        <v>4</v>
      </c>
      <c r="H174" s="3"/>
      <c r="I174" s="3"/>
      <c r="J174" s="3"/>
      <c r="K174" s="3"/>
      <c r="L174" s="3"/>
      <c r="M174" s="3">
        <v>25</v>
      </c>
      <c r="N174" s="3"/>
      <c r="O174" s="3">
        <v>31.25</v>
      </c>
      <c r="P174" s="3"/>
      <c r="Q174" s="3">
        <v>31</v>
      </c>
      <c r="R174" s="3">
        <v>34</v>
      </c>
      <c r="S174" s="3">
        <v>248</v>
      </c>
      <c r="T174" s="3">
        <v>272</v>
      </c>
    </row>
    <row r="175" spans="1:20" x14ac:dyDescent="0.3">
      <c r="A175" s="10">
        <f t="shared" si="3"/>
        <v>0.71874999999999922</v>
      </c>
      <c r="B175" s="10">
        <f t="shared" si="3"/>
        <v>0.72222222222222143</v>
      </c>
      <c r="C175" s="3"/>
      <c r="D175" s="3"/>
      <c r="E175" s="3"/>
      <c r="F175" s="3"/>
      <c r="G175" s="3"/>
      <c r="H175" s="3">
        <v>1</v>
      </c>
      <c r="I175" s="3">
        <v>3</v>
      </c>
      <c r="J175" s="3">
        <v>19</v>
      </c>
      <c r="K175" s="3">
        <v>15</v>
      </c>
      <c r="L175" s="3">
        <v>5</v>
      </c>
      <c r="M175" s="3"/>
      <c r="N175" s="3">
        <v>22</v>
      </c>
      <c r="O175" s="3"/>
      <c r="P175" s="3">
        <v>27.5</v>
      </c>
      <c r="Q175" s="3">
        <v>35</v>
      </c>
      <c r="R175" s="3">
        <v>28</v>
      </c>
      <c r="S175" s="3">
        <v>280</v>
      </c>
      <c r="T175" s="3">
        <v>224</v>
      </c>
    </row>
    <row r="176" spans="1:20" x14ac:dyDescent="0.3">
      <c r="A176" s="10">
        <f t="shared" si="3"/>
        <v>0.72222222222222143</v>
      </c>
      <c r="B176" s="10">
        <f t="shared" si="3"/>
        <v>0.72569444444444364</v>
      </c>
      <c r="C176" s="3">
        <v>2</v>
      </c>
      <c r="D176" s="3">
        <v>4</v>
      </c>
      <c r="E176" s="3">
        <v>19</v>
      </c>
      <c r="F176" s="3">
        <v>9</v>
      </c>
      <c r="G176" s="3">
        <v>5</v>
      </c>
      <c r="H176" s="3"/>
      <c r="I176" s="3"/>
      <c r="J176" s="3"/>
      <c r="K176" s="3"/>
      <c r="L176" s="3"/>
      <c r="M176" s="3">
        <v>30</v>
      </c>
      <c r="N176" s="3"/>
      <c r="O176" s="3">
        <v>37.5</v>
      </c>
      <c r="P176" s="3"/>
      <c r="Q176" s="3">
        <v>38</v>
      </c>
      <c r="R176" s="3">
        <v>32</v>
      </c>
      <c r="S176" s="3">
        <v>304</v>
      </c>
      <c r="T176" s="3">
        <v>256</v>
      </c>
    </row>
    <row r="177" spans="1:20" x14ac:dyDescent="0.3">
      <c r="A177" s="10">
        <f t="shared" si="3"/>
        <v>0.72569444444444364</v>
      </c>
      <c r="B177" s="10">
        <f t="shared" si="3"/>
        <v>0.72916666666666585</v>
      </c>
      <c r="C177" s="3"/>
      <c r="D177" s="3"/>
      <c r="E177" s="3"/>
      <c r="F177" s="3"/>
      <c r="G177" s="3"/>
      <c r="H177" s="3">
        <v>2</v>
      </c>
      <c r="I177" s="3">
        <v>5</v>
      </c>
      <c r="J177" s="3">
        <v>26</v>
      </c>
      <c r="K177" s="3">
        <v>11</v>
      </c>
      <c r="L177" s="3">
        <v>3</v>
      </c>
      <c r="M177" s="3"/>
      <c r="N177" s="3">
        <v>28</v>
      </c>
      <c r="O177" s="3"/>
      <c r="P177" s="3">
        <v>35</v>
      </c>
      <c r="Q177" s="3">
        <v>37</v>
      </c>
      <c r="R177" s="3">
        <v>35</v>
      </c>
      <c r="S177" s="3">
        <v>296</v>
      </c>
      <c r="T177" s="3">
        <v>280</v>
      </c>
    </row>
    <row r="178" spans="1:20" x14ac:dyDescent="0.3">
      <c r="A178" s="10">
        <f t="shared" ref="A178:B193" si="4">A177+5*(1/24/60)</f>
        <v>0.72916666666666585</v>
      </c>
      <c r="B178" s="10">
        <f t="shared" si="4"/>
        <v>0.73263888888888806</v>
      </c>
      <c r="C178" s="3">
        <v>2</v>
      </c>
      <c r="D178" s="3">
        <v>7</v>
      </c>
      <c r="E178" s="3">
        <v>26</v>
      </c>
      <c r="F178" s="3">
        <v>12</v>
      </c>
      <c r="G178" s="3">
        <v>6</v>
      </c>
      <c r="H178" s="3"/>
      <c r="I178" s="3"/>
      <c r="J178" s="3"/>
      <c r="K178" s="3"/>
      <c r="L178" s="3"/>
      <c r="M178" s="3">
        <v>28</v>
      </c>
      <c r="N178" s="3"/>
      <c r="O178" s="3">
        <v>35</v>
      </c>
      <c r="P178" s="3"/>
      <c r="Q178" s="3">
        <v>35</v>
      </c>
      <c r="R178" s="3">
        <v>35</v>
      </c>
      <c r="S178" s="3">
        <v>280</v>
      </c>
      <c r="T178" s="3">
        <v>280</v>
      </c>
    </row>
    <row r="179" spans="1:20" x14ac:dyDescent="0.3">
      <c r="A179" s="10">
        <f t="shared" si="4"/>
        <v>0.73263888888888806</v>
      </c>
      <c r="B179" s="10">
        <f t="shared" si="4"/>
        <v>0.73611111111111027</v>
      </c>
      <c r="C179" s="3"/>
      <c r="D179" s="3"/>
      <c r="E179" s="3"/>
      <c r="F179" s="3"/>
      <c r="G179" s="3"/>
      <c r="H179" s="3">
        <v>2</v>
      </c>
      <c r="I179" s="3">
        <v>3</v>
      </c>
      <c r="J179" s="3">
        <v>15</v>
      </c>
      <c r="K179" s="3">
        <v>10</v>
      </c>
      <c r="L179" s="3">
        <v>5</v>
      </c>
      <c r="M179" s="3"/>
      <c r="N179" s="3">
        <v>27</v>
      </c>
      <c r="O179" s="3"/>
      <c r="P179" s="3">
        <v>33.75</v>
      </c>
      <c r="Q179" s="3">
        <v>39</v>
      </c>
      <c r="R179" s="3">
        <v>34</v>
      </c>
      <c r="S179" s="3">
        <v>312</v>
      </c>
      <c r="T179" s="3">
        <v>272</v>
      </c>
    </row>
    <row r="180" spans="1:20" x14ac:dyDescent="0.3">
      <c r="A180" s="10">
        <f t="shared" si="4"/>
        <v>0.73611111111111027</v>
      </c>
      <c r="B180" s="10">
        <f t="shared" si="4"/>
        <v>0.73958333333333248</v>
      </c>
      <c r="C180" s="3">
        <v>3</v>
      </c>
      <c r="D180" s="3">
        <v>5</v>
      </c>
      <c r="E180" s="3">
        <v>21</v>
      </c>
      <c r="F180" s="3">
        <v>9</v>
      </c>
      <c r="G180" s="3">
        <v>4</v>
      </c>
      <c r="H180" s="3"/>
      <c r="I180" s="3"/>
      <c r="J180" s="3"/>
      <c r="K180" s="3"/>
      <c r="L180" s="3"/>
      <c r="M180" s="3">
        <v>34</v>
      </c>
      <c r="N180" s="3"/>
      <c r="O180" s="3">
        <v>42.5</v>
      </c>
      <c r="P180" s="3"/>
      <c r="Q180" s="3">
        <v>43</v>
      </c>
      <c r="R180" s="3">
        <v>33</v>
      </c>
      <c r="S180" s="3">
        <v>344</v>
      </c>
      <c r="T180" s="3">
        <v>264</v>
      </c>
    </row>
    <row r="181" spans="1:20" x14ac:dyDescent="0.3">
      <c r="A181" s="10">
        <f t="shared" si="4"/>
        <v>0.73958333333333248</v>
      </c>
      <c r="B181" s="10">
        <f t="shared" si="4"/>
        <v>0.74305555555555469</v>
      </c>
      <c r="C181" s="3"/>
      <c r="D181" s="3"/>
      <c r="E181" s="3"/>
      <c r="F181" s="3"/>
      <c r="G181" s="3"/>
      <c r="H181" s="3">
        <v>2</v>
      </c>
      <c r="I181" s="3">
        <v>6</v>
      </c>
      <c r="J181" s="3">
        <v>22</v>
      </c>
      <c r="K181" s="3">
        <v>16</v>
      </c>
      <c r="L181" s="3">
        <v>2</v>
      </c>
      <c r="M181" s="3"/>
      <c r="N181" s="3">
        <v>25</v>
      </c>
      <c r="O181" s="3"/>
      <c r="P181" s="3">
        <v>31.25</v>
      </c>
      <c r="Q181" s="3">
        <v>37</v>
      </c>
      <c r="R181" s="3">
        <v>32</v>
      </c>
      <c r="S181" s="3">
        <v>296</v>
      </c>
      <c r="T181" s="3">
        <v>256</v>
      </c>
    </row>
    <row r="182" spans="1:20" x14ac:dyDescent="0.3">
      <c r="A182" s="10">
        <f t="shared" si="4"/>
        <v>0.74305555555555469</v>
      </c>
      <c r="B182" s="10">
        <f t="shared" si="4"/>
        <v>0.7465277777777769</v>
      </c>
      <c r="C182" s="3">
        <v>2</v>
      </c>
      <c r="D182" s="3">
        <v>0</v>
      </c>
      <c r="E182" s="3">
        <v>27</v>
      </c>
      <c r="F182" s="3">
        <v>13</v>
      </c>
      <c r="G182" s="3">
        <v>6</v>
      </c>
      <c r="H182" s="3"/>
      <c r="I182" s="3"/>
      <c r="J182" s="3"/>
      <c r="K182" s="3"/>
      <c r="L182" s="3"/>
      <c r="M182" s="3">
        <v>24</v>
      </c>
      <c r="N182" s="3"/>
      <c r="O182" s="3">
        <v>30</v>
      </c>
      <c r="P182" s="3"/>
      <c r="Q182" s="3">
        <v>30</v>
      </c>
      <c r="R182" s="3">
        <v>29</v>
      </c>
      <c r="S182" s="3">
        <v>240</v>
      </c>
      <c r="T182" s="3">
        <v>232</v>
      </c>
    </row>
    <row r="183" spans="1:20" x14ac:dyDescent="0.3">
      <c r="A183" s="10">
        <f t="shared" si="4"/>
        <v>0.7465277777777769</v>
      </c>
      <c r="B183" s="10">
        <f t="shared" si="4"/>
        <v>0.74999999999999911</v>
      </c>
      <c r="C183" s="3"/>
      <c r="D183" s="3"/>
      <c r="E183" s="3"/>
      <c r="F183" s="3"/>
      <c r="G183" s="3"/>
      <c r="H183" s="3">
        <v>1</v>
      </c>
      <c r="I183" s="3">
        <v>1</v>
      </c>
      <c r="J183" s="3">
        <v>8</v>
      </c>
      <c r="K183" s="3">
        <v>12</v>
      </c>
      <c r="L183" s="3">
        <v>2</v>
      </c>
      <c r="M183" s="3"/>
      <c r="N183" s="3">
        <v>20</v>
      </c>
      <c r="O183" s="3"/>
      <c r="P183" s="3">
        <v>25</v>
      </c>
      <c r="Q183" s="3">
        <v>35</v>
      </c>
      <c r="R183" s="3">
        <v>25</v>
      </c>
      <c r="S183" s="3">
        <v>280</v>
      </c>
      <c r="T183" s="3">
        <v>200</v>
      </c>
    </row>
    <row r="184" spans="1:20" x14ac:dyDescent="0.3">
      <c r="A184" s="19">
        <f t="shared" si="4"/>
        <v>0.74999999999999911</v>
      </c>
      <c r="B184" s="19">
        <f t="shared" si="4"/>
        <v>0.75347222222222132</v>
      </c>
      <c r="C184" s="3">
        <v>1</v>
      </c>
      <c r="D184" s="3">
        <v>0</v>
      </c>
      <c r="E184" s="3">
        <v>15</v>
      </c>
      <c r="F184" s="3">
        <v>15</v>
      </c>
      <c r="G184" s="3">
        <v>0</v>
      </c>
      <c r="H184" s="3"/>
      <c r="I184" s="3"/>
      <c r="J184" s="3"/>
      <c r="K184" s="3"/>
      <c r="L184" s="3"/>
      <c r="M184" s="3">
        <v>31</v>
      </c>
      <c r="N184" s="3"/>
      <c r="O184" s="3">
        <v>38.75</v>
      </c>
      <c r="P184" s="3"/>
      <c r="Q184" s="3">
        <v>39</v>
      </c>
      <c r="R184" s="3">
        <v>24</v>
      </c>
      <c r="S184" s="3">
        <v>312</v>
      </c>
      <c r="T184" s="3">
        <v>192</v>
      </c>
    </row>
    <row r="185" spans="1:20" x14ac:dyDescent="0.3">
      <c r="A185" s="19">
        <f t="shared" si="4"/>
        <v>0.75347222222222132</v>
      </c>
      <c r="B185" s="19">
        <f t="shared" si="4"/>
        <v>0.75694444444444353</v>
      </c>
      <c r="C185" s="3"/>
      <c r="D185" s="3"/>
      <c r="E185" s="3"/>
      <c r="F185" s="3"/>
      <c r="G185" s="3"/>
      <c r="H185" s="3">
        <v>1</v>
      </c>
      <c r="I185" s="3">
        <v>1</v>
      </c>
      <c r="J185" s="3">
        <v>5</v>
      </c>
      <c r="K185" s="3">
        <v>8</v>
      </c>
      <c r="L185" s="3">
        <v>2</v>
      </c>
      <c r="M185" s="3"/>
      <c r="N185" s="3">
        <v>17</v>
      </c>
      <c r="O185" s="3"/>
      <c r="P185" s="3">
        <v>21.25</v>
      </c>
      <c r="Q185" s="3">
        <v>32</v>
      </c>
      <c r="R185" s="3">
        <v>22</v>
      </c>
      <c r="S185" s="3">
        <v>256</v>
      </c>
      <c r="T185" s="3">
        <v>176</v>
      </c>
    </row>
    <row r="186" spans="1:20" x14ac:dyDescent="0.3">
      <c r="A186" s="19">
        <f t="shared" si="4"/>
        <v>0.75694444444444353</v>
      </c>
      <c r="B186" s="19">
        <f t="shared" si="4"/>
        <v>0.76041666666666574</v>
      </c>
      <c r="C186" s="3">
        <v>1</v>
      </c>
      <c r="D186" s="3">
        <v>4</v>
      </c>
      <c r="E186" s="3">
        <v>9</v>
      </c>
      <c r="F186" s="3">
        <v>4</v>
      </c>
      <c r="G186" s="3">
        <v>1</v>
      </c>
      <c r="H186" s="3"/>
      <c r="I186" s="3"/>
      <c r="J186" s="3"/>
      <c r="K186" s="3"/>
      <c r="L186" s="3"/>
      <c r="M186" s="3">
        <v>19</v>
      </c>
      <c r="N186" s="3"/>
      <c r="O186" s="3">
        <v>23.75</v>
      </c>
      <c r="P186" s="3"/>
      <c r="Q186" s="3">
        <v>24</v>
      </c>
      <c r="R186" s="3">
        <v>30</v>
      </c>
      <c r="S186" s="3">
        <v>192</v>
      </c>
      <c r="T186" s="3">
        <v>240</v>
      </c>
    </row>
    <row r="187" spans="1:20" x14ac:dyDescent="0.3">
      <c r="A187" s="19">
        <f t="shared" si="4"/>
        <v>0.76041666666666574</v>
      </c>
      <c r="B187" s="19">
        <f t="shared" si="4"/>
        <v>0.76388888888888795</v>
      </c>
      <c r="C187" s="3"/>
      <c r="D187" s="3"/>
      <c r="E187" s="3"/>
      <c r="F187" s="3"/>
      <c r="G187" s="3"/>
      <c r="H187" s="3">
        <v>2</v>
      </c>
      <c r="I187" s="3">
        <v>5</v>
      </c>
      <c r="J187" s="3">
        <v>10</v>
      </c>
      <c r="K187" s="3">
        <v>9</v>
      </c>
      <c r="L187" s="3">
        <v>4</v>
      </c>
      <c r="M187" s="3"/>
      <c r="N187" s="3">
        <v>30</v>
      </c>
      <c r="O187" s="3"/>
      <c r="P187" s="3">
        <v>37.5</v>
      </c>
      <c r="Q187" s="3">
        <v>36</v>
      </c>
      <c r="R187" s="3">
        <v>38</v>
      </c>
      <c r="S187" s="3">
        <v>288</v>
      </c>
      <c r="T187" s="3">
        <v>304</v>
      </c>
    </row>
    <row r="188" spans="1:20" x14ac:dyDescent="0.3">
      <c r="A188" s="19">
        <f t="shared" si="4"/>
        <v>0.76388888888888795</v>
      </c>
      <c r="B188" s="19">
        <f t="shared" si="4"/>
        <v>0.76736111111111016</v>
      </c>
      <c r="C188" s="3">
        <v>2</v>
      </c>
      <c r="D188" s="3">
        <v>0</v>
      </c>
      <c r="E188" s="3">
        <v>22</v>
      </c>
      <c r="F188" s="3">
        <v>13</v>
      </c>
      <c r="G188" s="3">
        <v>1</v>
      </c>
      <c r="H188" s="3"/>
      <c r="I188" s="3"/>
      <c r="J188" s="3"/>
      <c r="K188" s="3"/>
      <c r="L188" s="3"/>
      <c r="M188" s="3">
        <v>38</v>
      </c>
      <c r="N188" s="3"/>
      <c r="O188" s="3">
        <v>47.5</v>
      </c>
      <c r="P188" s="3"/>
      <c r="Q188" s="3">
        <v>48</v>
      </c>
      <c r="R188" s="3">
        <v>29</v>
      </c>
      <c r="S188" s="3">
        <v>384</v>
      </c>
      <c r="T188" s="3">
        <v>232</v>
      </c>
    </row>
    <row r="189" spans="1:20" x14ac:dyDescent="0.3">
      <c r="A189" s="19">
        <f t="shared" si="4"/>
        <v>0.76736111111111016</v>
      </c>
      <c r="B189" s="19">
        <f t="shared" si="4"/>
        <v>0.77083333333333237</v>
      </c>
      <c r="C189" s="3"/>
      <c r="D189" s="3"/>
      <c r="E189" s="3"/>
      <c r="F189" s="3"/>
      <c r="G189" s="3"/>
      <c r="H189" s="3">
        <v>0</v>
      </c>
      <c r="I189" s="3">
        <v>3</v>
      </c>
      <c r="J189" s="3">
        <v>6</v>
      </c>
      <c r="K189" s="3">
        <v>4</v>
      </c>
      <c r="L189" s="3">
        <v>2</v>
      </c>
      <c r="M189" s="3"/>
      <c r="N189" s="3">
        <v>15</v>
      </c>
      <c r="O189" s="3"/>
      <c r="P189" s="3">
        <v>18.75</v>
      </c>
      <c r="Q189" s="3">
        <v>49</v>
      </c>
      <c r="R189" s="3">
        <v>19</v>
      </c>
      <c r="S189" s="3">
        <v>392</v>
      </c>
      <c r="T189" s="3">
        <v>152</v>
      </c>
    </row>
    <row r="190" spans="1:20" x14ac:dyDescent="0.3">
      <c r="A190" s="19">
        <f t="shared" si="4"/>
        <v>0.77083333333333237</v>
      </c>
      <c r="B190" s="19">
        <f t="shared" si="4"/>
        <v>0.77430555555555458</v>
      </c>
      <c r="C190" s="3">
        <v>2</v>
      </c>
      <c r="D190" s="3">
        <v>3</v>
      </c>
      <c r="E190" s="3">
        <v>16</v>
      </c>
      <c r="F190" s="3">
        <v>15</v>
      </c>
      <c r="G190" s="3">
        <v>3</v>
      </c>
      <c r="H190" s="3"/>
      <c r="I190" s="3"/>
      <c r="J190" s="3"/>
      <c r="K190" s="3"/>
      <c r="L190" s="3"/>
      <c r="M190" s="3">
        <v>39</v>
      </c>
      <c r="N190" s="3"/>
      <c r="O190" s="3">
        <v>48.75</v>
      </c>
      <c r="P190" s="3"/>
      <c r="Q190" s="3">
        <v>49</v>
      </c>
      <c r="R190" s="3">
        <v>28</v>
      </c>
      <c r="S190" s="3">
        <v>392</v>
      </c>
      <c r="T190" s="3">
        <v>224</v>
      </c>
    </row>
    <row r="191" spans="1:20" x14ac:dyDescent="0.3">
      <c r="A191" s="19">
        <f t="shared" si="4"/>
        <v>0.77430555555555458</v>
      </c>
      <c r="B191" s="19">
        <f t="shared" si="4"/>
        <v>0.77777777777777679</v>
      </c>
      <c r="C191" s="3"/>
      <c r="D191" s="3"/>
      <c r="E191" s="3"/>
      <c r="F191" s="3"/>
      <c r="G191" s="3"/>
      <c r="H191" s="3">
        <v>2</v>
      </c>
      <c r="I191" s="3">
        <v>5</v>
      </c>
      <c r="J191" s="3">
        <v>6</v>
      </c>
      <c r="K191" s="3">
        <v>12</v>
      </c>
      <c r="L191" s="3">
        <v>4</v>
      </c>
      <c r="M191" s="3"/>
      <c r="N191" s="3">
        <v>29</v>
      </c>
      <c r="O191" s="3"/>
      <c r="P191" s="3">
        <v>36.25</v>
      </c>
      <c r="Q191" s="3">
        <v>45</v>
      </c>
      <c r="R191" s="3">
        <v>37</v>
      </c>
      <c r="S191" s="3">
        <v>360</v>
      </c>
      <c r="T191" s="3">
        <v>296</v>
      </c>
    </row>
    <row r="192" spans="1:20" x14ac:dyDescent="0.3">
      <c r="A192" s="19">
        <f t="shared" si="4"/>
        <v>0.77777777777777679</v>
      </c>
      <c r="B192" s="19">
        <f t="shared" si="4"/>
        <v>0.781249999999999</v>
      </c>
      <c r="C192" s="3">
        <v>2</v>
      </c>
      <c r="D192" s="3">
        <v>3</v>
      </c>
      <c r="E192" s="3">
        <v>13</v>
      </c>
      <c r="F192" s="3">
        <v>11</v>
      </c>
      <c r="G192" s="3">
        <v>3</v>
      </c>
      <c r="H192" s="3"/>
      <c r="I192" s="3"/>
      <c r="J192" s="3"/>
      <c r="K192" s="3"/>
      <c r="L192" s="3"/>
      <c r="M192" s="3">
        <v>32</v>
      </c>
      <c r="N192" s="3"/>
      <c r="O192" s="3">
        <v>40</v>
      </c>
      <c r="P192" s="3"/>
      <c r="Q192" s="3">
        <v>40</v>
      </c>
      <c r="R192" s="3">
        <v>33</v>
      </c>
      <c r="S192" s="3">
        <v>320</v>
      </c>
      <c r="T192" s="3">
        <v>264</v>
      </c>
    </row>
    <row r="193" spans="1:20" x14ac:dyDescent="0.3">
      <c r="A193" s="19">
        <f t="shared" si="4"/>
        <v>0.781249999999999</v>
      </c>
      <c r="B193" s="19">
        <f t="shared" si="4"/>
        <v>0.78472222222222121</v>
      </c>
      <c r="C193" s="3"/>
      <c r="D193" s="3"/>
      <c r="E193" s="3"/>
      <c r="F193" s="3"/>
      <c r="G193" s="3"/>
      <c r="H193" s="3">
        <v>1</v>
      </c>
      <c r="I193" s="3">
        <v>2</v>
      </c>
      <c r="J193" s="3">
        <v>6</v>
      </c>
      <c r="K193" s="3">
        <v>11</v>
      </c>
      <c r="L193" s="3">
        <v>3</v>
      </c>
      <c r="M193" s="3"/>
      <c r="N193" s="3">
        <v>23</v>
      </c>
      <c r="O193" s="3"/>
      <c r="P193" s="3">
        <v>28.75</v>
      </c>
      <c r="Q193" s="3">
        <v>36</v>
      </c>
      <c r="R193" s="3">
        <v>29</v>
      </c>
      <c r="S193" s="3">
        <v>288</v>
      </c>
      <c r="T193" s="3">
        <v>232</v>
      </c>
    </row>
    <row r="194" spans="1:20" x14ac:dyDescent="0.3">
      <c r="A194" s="19">
        <f t="shared" ref="A194:B207" si="5">A193+5*(1/24/60)</f>
        <v>0.78472222222222121</v>
      </c>
      <c r="B194" s="19">
        <f t="shared" si="5"/>
        <v>0.78819444444444342</v>
      </c>
      <c r="C194" s="3">
        <v>0</v>
      </c>
      <c r="D194" s="3">
        <v>2</v>
      </c>
      <c r="E194" s="3">
        <v>15</v>
      </c>
      <c r="F194" s="3">
        <v>5</v>
      </c>
      <c r="G194" s="3">
        <v>3</v>
      </c>
      <c r="H194" s="3"/>
      <c r="I194" s="3"/>
      <c r="J194" s="3"/>
      <c r="K194" s="3"/>
      <c r="L194" s="3"/>
      <c r="M194" s="3">
        <v>25</v>
      </c>
      <c r="N194" s="3"/>
      <c r="O194" s="3">
        <v>31.25</v>
      </c>
      <c r="P194" s="3"/>
      <c r="Q194" s="3">
        <v>31</v>
      </c>
      <c r="R194" s="3">
        <v>34</v>
      </c>
      <c r="S194" s="3">
        <v>248</v>
      </c>
      <c r="T194" s="3">
        <v>272</v>
      </c>
    </row>
    <row r="195" spans="1:20" x14ac:dyDescent="0.3">
      <c r="A195" s="19">
        <f t="shared" si="5"/>
        <v>0.78819444444444342</v>
      </c>
      <c r="B195" s="19">
        <f t="shared" si="5"/>
        <v>0.79166666666666563</v>
      </c>
      <c r="C195" s="3"/>
      <c r="D195" s="3"/>
      <c r="E195" s="3"/>
      <c r="F195" s="3"/>
      <c r="G195" s="3"/>
      <c r="H195" s="3">
        <v>1</v>
      </c>
      <c r="I195" s="3">
        <v>5</v>
      </c>
      <c r="J195" s="3">
        <v>13</v>
      </c>
      <c r="K195" s="3">
        <v>8</v>
      </c>
      <c r="L195" s="3">
        <v>4</v>
      </c>
      <c r="M195" s="3"/>
      <c r="N195" s="3">
        <v>31</v>
      </c>
      <c r="O195" s="3"/>
      <c r="P195" s="3">
        <v>38.75</v>
      </c>
      <c r="Q195" s="3">
        <v>39</v>
      </c>
      <c r="R195" s="3">
        <v>39</v>
      </c>
      <c r="S195" s="3">
        <v>312</v>
      </c>
      <c r="T195" s="3">
        <v>312</v>
      </c>
    </row>
    <row r="196" spans="1:20" x14ac:dyDescent="0.3">
      <c r="A196" s="10">
        <f t="shared" si="5"/>
        <v>0.79166666666666563</v>
      </c>
      <c r="B196" s="10">
        <f t="shared" si="5"/>
        <v>0.79513888888888784</v>
      </c>
      <c r="C196" s="3">
        <v>2</v>
      </c>
      <c r="D196" s="3">
        <v>3</v>
      </c>
      <c r="E196" s="3">
        <v>13</v>
      </c>
      <c r="F196" s="3">
        <v>15</v>
      </c>
      <c r="G196" s="3">
        <v>4</v>
      </c>
      <c r="H196" s="3"/>
      <c r="I196" s="3"/>
      <c r="J196" s="3"/>
      <c r="K196" s="3"/>
      <c r="L196" s="3"/>
      <c r="M196" s="3">
        <v>37</v>
      </c>
      <c r="N196" s="3"/>
      <c r="O196" s="3">
        <v>46.25</v>
      </c>
      <c r="P196" s="3"/>
      <c r="Q196" s="3">
        <v>46</v>
      </c>
      <c r="R196" s="3">
        <v>36</v>
      </c>
      <c r="S196" s="3">
        <v>368</v>
      </c>
      <c r="T196" s="3">
        <v>288</v>
      </c>
    </row>
    <row r="197" spans="1:20" x14ac:dyDescent="0.3">
      <c r="A197" s="10">
        <f t="shared" si="5"/>
        <v>0.79513888888888784</v>
      </c>
      <c r="B197" s="10">
        <f t="shared" si="5"/>
        <v>0.79861111111111005</v>
      </c>
      <c r="C197" s="3"/>
      <c r="D197" s="3"/>
      <c r="E197" s="3"/>
      <c r="F197" s="3"/>
      <c r="G197" s="3"/>
      <c r="H197" s="3">
        <v>1</v>
      </c>
      <c r="I197" s="3">
        <v>2</v>
      </c>
      <c r="J197" s="3">
        <v>9</v>
      </c>
      <c r="K197" s="3">
        <v>10</v>
      </c>
      <c r="L197" s="3">
        <v>3</v>
      </c>
      <c r="M197" s="3"/>
      <c r="N197" s="3">
        <v>25</v>
      </c>
      <c r="O197" s="3"/>
      <c r="P197" s="3">
        <v>31.25</v>
      </c>
      <c r="Q197" s="3">
        <v>33</v>
      </c>
      <c r="R197" s="3">
        <v>32</v>
      </c>
      <c r="S197" s="3">
        <v>264</v>
      </c>
      <c r="T197" s="3">
        <v>256</v>
      </c>
    </row>
    <row r="198" spans="1:20" x14ac:dyDescent="0.3">
      <c r="A198" s="10">
        <f t="shared" si="5"/>
        <v>0.79861111111111005</v>
      </c>
      <c r="B198" s="10">
        <f t="shared" si="5"/>
        <v>0.80208333333333226</v>
      </c>
      <c r="C198" s="3">
        <v>0</v>
      </c>
      <c r="D198" s="3">
        <v>4</v>
      </c>
      <c r="E198" s="3">
        <v>6</v>
      </c>
      <c r="F198" s="3">
        <v>6</v>
      </c>
      <c r="G198" s="3">
        <v>0</v>
      </c>
      <c r="H198" s="3"/>
      <c r="I198" s="3"/>
      <c r="J198" s="3"/>
      <c r="K198" s="3"/>
      <c r="L198" s="3"/>
      <c r="M198" s="3">
        <v>16</v>
      </c>
      <c r="N198" s="3"/>
      <c r="O198" s="3">
        <v>20</v>
      </c>
      <c r="P198" s="3"/>
      <c r="Q198" s="3">
        <v>20</v>
      </c>
      <c r="R198" s="3">
        <v>33</v>
      </c>
      <c r="S198" s="3">
        <v>160</v>
      </c>
      <c r="T198" s="3">
        <v>264</v>
      </c>
    </row>
    <row r="199" spans="1:20" x14ac:dyDescent="0.3">
      <c r="A199" s="10">
        <f t="shared" si="5"/>
        <v>0.80208333333333226</v>
      </c>
      <c r="B199" s="10">
        <f t="shared" si="5"/>
        <v>0.80555555555555447</v>
      </c>
      <c r="C199" s="3"/>
      <c r="D199" s="3"/>
      <c r="E199" s="3"/>
      <c r="F199" s="3"/>
      <c r="G199" s="3"/>
      <c r="H199" s="3">
        <v>0</v>
      </c>
      <c r="I199" s="3">
        <v>4</v>
      </c>
      <c r="J199" s="3">
        <v>9</v>
      </c>
      <c r="K199" s="3">
        <v>12</v>
      </c>
      <c r="L199" s="3">
        <v>1</v>
      </c>
      <c r="M199" s="3"/>
      <c r="N199" s="3">
        <v>26</v>
      </c>
      <c r="O199" s="3"/>
      <c r="P199" s="3">
        <v>32.5</v>
      </c>
      <c r="Q199" s="3">
        <v>33</v>
      </c>
      <c r="R199" s="3">
        <v>33</v>
      </c>
      <c r="S199" s="3">
        <v>264</v>
      </c>
      <c r="T199" s="3">
        <v>264</v>
      </c>
    </row>
    <row r="200" spans="1:20" x14ac:dyDescent="0.3">
      <c r="A200" s="10">
        <f t="shared" si="5"/>
        <v>0.80555555555555447</v>
      </c>
      <c r="B200" s="10">
        <f t="shared" si="5"/>
        <v>0.80902777777777668</v>
      </c>
      <c r="C200" s="3">
        <v>0</v>
      </c>
      <c r="D200" s="3">
        <v>2</v>
      </c>
      <c r="E200" s="3">
        <v>19</v>
      </c>
      <c r="F200" s="3">
        <v>8</v>
      </c>
      <c r="G200" s="3">
        <v>0</v>
      </c>
      <c r="H200" s="3"/>
      <c r="I200" s="3"/>
      <c r="J200" s="3"/>
      <c r="K200" s="3"/>
      <c r="L200" s="3"/>
      <c r="M200" s="3">
        <v>36</v>
      </c>
      <c r="N200" s="3"/>
      <c r="O200" s="3">
        <v>45</v>
      </c>
      <c r="P200" s="3"/>
      <c r="Q200" s="3">
        <v>45</v>
      </c>
      <c r="R200" s="3">
        <v>28</v>
      </c>
      <c r="S200" s="3">
        <v>360</v>
      </c>
      <c r="T200" s="3">
        <v>224</v>
      </c>
    </row>
    <row r="201" spans="1:20" x14ac:dyDescent="0.3">
      <c r="A201" s="10">
        <f t="shared" si="5"/>
        <v>0.80902777777777668</v>
      </c>
      <c r="B201" s="10">
        <f t="shared" si="5"/>
        <v>0.81249999999999889</v>
      </c>
      <c r="C201" s="3"/>
      <c r="D201" s="3"/>
      <c r="E201" s="3"/>
      <c r="F201" s="3"/>
      <c r="G201" s="3"/>
      <c r="H201" s="3">
        <v>2</v>
      </c>
      <c r="I201" s="3">
        <v>0</v>
      </c>
      <c r="J201" s="3">
        <v>7</v>
      </c>
      <c r="K201" s="3">
        <v>7</v>
      </c>
      <c r="L201" s="3">
        <v>1</v>
      </c>
      <c r="M201" s="3"/>
      <c r="N201" s="3">
        <v>17</v>
      </c>
      <c r="O201" s="3"/>
      <c r="P201" s="3">
        <v>21.25</v>
      </c>
      <c r="Q201" s="3">
        <v>43</v>
      </c>
      <c r="R201" s="3">
        <v>22</v>
      </c>
      <c r="S201" s="3">
        <v>344</v>
      </c>
      <c r="T201" s="3">
        <v>176</v>
      </c>
    </row>
    <row r="202" spans="1:20" x14ac:dyDescent="0.3">
      <c r="A202" s="10">
        <f t="shared" si="5"/>
        <v>0.81249999999999889</v>
      </c>
      <c r="B202" s="10">
        <f t="shared" si="5"/>
        <v>0.8159722222222211</v>
      </c>
      <c r="C202" s="3">
        <v>0</v>
      </c>
      <c r="D202" s="3">
        <v>2</v>
      </c>
      <c r="E202" s="3">
        <v>16</v>
      </c>
      <c r="F202" s="3">
        <v>10</v>
      </c>
      <c r="G202" s="3">
        <v>0</v>
      </c>
      <c r="H202" s="3"/>
      <c r="I202" s="3"/>
      <c r="J202" s="3"/>
      <c r="K202" s="3"/>
      <c r="L202" s="3"/>
      <c r="M202" s="3">
        <v>32</v>
      </c>
      <c r="N202" s="3"/>
      <c r="O202" s="3">
        <v>40</v>
      </c>
      <c r="P202" s="3"/>
      <c r="Q202" s="3">
        <v>40</v>
      </c>
      <c r="R202" s="3">
        <v>23</v>
      </c>
      <c r="S202" s="3">
        <v>320</v>
      </c>
      <c r="T202" s="3">
        <v>184</v>
      </c>
    </row>
    <row r="203" spans="1:20" x14ac:dyDescent="0.3">
      <c r="A203" s="10">
        <f t="shared" si="5"/>
        <v>0.8159722222222211</v>
      </c>
      <c r="B203" s="10">
        <f t="shared" si="5"/>
        <v>0.81944444444444331</v>
      </c>
      <c r="C203" s="3"/>
      <c r="D203" s="3"/>
      <c r="E203" s="3"/>
      <c r="F203" s="3"/>
      <c r="G203" s="3"/>
      <c r="H203" s="3">
        <v>0</v>
      </c>
      <c r="I203" s="3">
        <v>0</v>
      </c>
      <c r="J203" s="3">
        <v>8</v>
      </c>
      <c r="K203" s="3">
        <v>10</v>
      </c>
      <c r="L203" s="3">
        <v>1</v>
      </c>
      <c r="M203" s="3"/>
      <c r="N203" s="3">
        <v>19</v>
      </c>
      <c r="O203" s="3"/>
      <c r="P203" s="3">
        <v>23.75</v>
      </c>
      <c r="Q203" s="3">
        <v>45</v>
      </c>
      <c r="R203" s="3">
        <v>24</v>
      </c>
      <c r="S203" s="3">
        <v>360</v>
      </c>
      <c r="T203" s="3">
        <v>192</v>
      </c>
    </row>
    <row r="204" spans="1:20" x14ac:dyDescent="0.3">
      <c r="A204" s="10">
        <f t="shared" si="5"/>
        <v>0.81944444444444331</v>
      </c>
      <c r="B204" s="10">
        <f t="shared" si="5"/>
        <v>0.82291666666666552</v>
      </c>
      <c r="C204" s="3">
        <v>1</v>
      </c>
      <c r="D204" s="3">
        <v>0</v>
      </c>
      <c r="E204" s="3">
        <v>22</v>
      </c>
      <c r="F204" s="3">
        <v>9</v>
      </c>
      <c r="G204" s="3">
        <v>2</v>
      </c>
      <c r="H204" s="3"/>
      <c r="I204" s="3"/>
      <c r="J204" s="3"/>
      <c r="K204" s="3"/>
      <c r="L204" s="3"/>
      <c r="M204" s="3">
        <v>40</v>
      </c>
      <c r="N204" s="3"/>
      <c r="O204" s="3">
        <v>50</v>
      </c>
      <c r="P204" s="3"/>
      <c r="Q204" s="3">
        <v>50</v>
      </c>
      <c r="R204" s="3">
        <v>27</v>
      </c>
      <c r="S204" s="3">
        <v>400</v>
      </c>
      <c r="T204" s="3">
        <v>216</v>
      </c>
    </row>
    <row r="205" spans="1:20" x14ac:dyDescent="0.3">
      <c r="A205" s="10">
        <f t="shared" si="5"/>
        <v>0.82291666666666552</v>
      </c>
      <c r="B205" s="10">
        <f t="shared" si="5"/>
        <v>0.82638888888888773</v>
      </c>
      <c r="C205" s="3"/>
      <c r="D205" s="3"/>
      <c r="E205" s="3"/>
      <c r="F205" s="3"/>
      <c r="G205" s="3"/>
      <c r="H205" s="3">
        <v>1</v>
      </c>
      <c r="I205" s="3">
        <v>2</v>
      </c>
      <c r="J205" s="3">
        <v>13</v>
      </c>
      <c r="K205" s="3">
        <v>5</v>
      </c>
      <c r="L205" s="3">
        <v>3</v>
      </c>
      <c r="M205" s="3"/>
      <c r="N205" s="3">
        <v>24</v>
      </c>
      <c r="O205" s="3"/>
      <c r="P205" s="3">
        <v>30</v>
      </c>
      <c r="Q205" s="3">
        <v>43</v>
      </c>
      <c r="R205" s="3">
        <v>30</v>
      </c>
      <c r="S205" s="3">
        <v>344</v>
      </c>
      <c r="T205" s="3">
        <v>240</v>
      </c>
    </row>
    <row r="206" spans="1:20" x14ac:dyDescent="0.3">
      <c r="A206" s="10">
        <f t="shared" si="5"/>
        <v>0.82638888888888773</v>
      </c>
      <c r="B206" s="10">
        <f t="shared" si="5"/>
        <v>0.82986111111110994</v>
      </c>
      <c r="C206" s="3">
        <v>1</v>
      </c>
      <c r="D206" s="3">
        <v>1</v>
      </c>
      <c r="E206" s="3">
        <v>20</v>
      </c>
      <c r="F206" s="3">
        <v>5</v>
      </c>
      <c r="G206" s="3">
        <v>2</v>
      </c>
      <c r="H206" s="3"/>
      <c r="I206" s="3"/>
      <c r="J206" s="3"/>
      <c r="K206" s="3"/>
      <c r="L206" s="3"/>
      <c r="M206" s="3">
        <v>29</v>
      </c>
      <c r="N206" s="3"/>
      <c r="O206" s="3">
        <v>36.25</v>
      </c>
      <c r="P206" s="3"/>
      <c r="Q206" s="3">
        <v>36</v>
      </c>
      <c r="R206" s="3">
        <v>36</v>
      </c>
      <c r="S206" s="3">
        <v>288</v>
      </c>
      <c r="T206" s="3">
        <v>288</v>
      </c>
    </row>
    <row r="207" spans="1:20" x14ac:dyDescent="0.3">
      <c r="A207" s="10">
        <f t="shared" si="5"/>
        <v>0.82986111111110994</v>
      </c>
      <c r="B207" s="10">
        <f t="shared" si="5"/>
        <v>0.83333333333333215</v>
      </c>
      <c r="C207" s="3"/>
      <c r="D207" s="3"/>
      <c r="E207" s="3"/>
      <c r="F207" s="3"/>
      <c r="G207" s="3"/>
      <c r="H207" s="3">
        <v>1</v>
      </c>
      <c r="I207" s="3">
        <v>0</v>
      </c>
      <c r="J207" s="3">
        <v>21</v>
      </c>
      <c r="K207" s="3">
        <v>9</v>
      </c>
      <c r="L207" s="3">
        <v>2</v>
      </c>
      <c r="M207" s="3"/>
      <c r="N207" s="3">
        <v>33</v>
      </c>
      <c r="O207" s="3"/>
      <c r="P207" s="3">
        <v>41.25</v>
      </c>
      <c r="Q207" s="3">
        <v>40</v>
      </c>
      <c r="R207" s="3">
        <v>42</v>
      </c>
      <c r="S207" s="3">
        <v>320</v>
      </c>
      <c r="T207" s="3">
        <v>336</v>
      </c>
    </row>
    <row r="208" spans="1:20" x14ac:dyDescent="0.3">
      <c r="A208" s="46" t="s">
        <v>8</v>
      </c>
      <c r="B208" s="4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20" x14ac:dyDescent="0.3">
      <c r="A209" s="46" t="s">
        <v>17</v>
      </c>
      <c r="B209" s="4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20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20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20" ht="15.6" x14ac:dyDescent="0.3">
      <c r="A212" s="45" t="s">
        <v>7</v>
      </c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</row>
    <row r="213" spans="1:20" ht="15.6" x14ac:dyDescent="0.3">
      <c r="A213" s="45" t="s">
        <v>13</v>
      </c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</row>
    <row r="214" spans="1:20" ht="15.6" x14ac:dyDescent="0.3">
      <c r="A214" s="45" t="s">
        <v>20</v>
      </c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</row>
    <row r="215" spans="1:20" ht="14.4" customHeight="1" x14ac:dyDescent="0.3">
      <c r="A215" s="49" t="s">
        <v>0</v>
      </c>
      <c r="B215" s="49"/>
      <c r="C215" s="49" t="s">
        <v>5</v>
      </c>
      <c r="D215" s="49"/>
      <c r="E215" s="49"/>
      <c r="F215" s="49"/>
      <c r="G215" s="49"/>
      <c r="H215" s="49" t="s">
        <v>6</v>
      </c>
      <c r="I215" s="49"/>
      <c r="J215" s="49"/>
      <c r="K215" s="49"/>
      <c r="L215" s="49"/>
      <c r="M215" s="48" t="s">
        <v>10</v>
      </c>
      <c r="N215" s="48"/>
      <c r="O215" s="48" t="s">
        <v>15</v>
      </c>
      <c r="P215" s="48"/>
      <c r="Q215" s="48" t="s">
        <v>11</v>
      </c>
      <c r="R215" s="48"/>
      <c r="S215" s="48" t="s">
        <v>12</v>
      </c>
      <c r="T215" s="48"/>
    </row>
    <row r="216" spans="1:20" x14ac:dyDescent="0.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8"/>
      <c r="N216" s="48"/>
      <c r="O216" s="48"/>
      <c r="P216" s="48"/>
      <c r="Q216" s="48"/>
      <c r="R216" s="48"/>
      <c r="S216" s="48"/>
      <c r="T216" s="48"/>
    </row>
    <row r="217" spans="1:20" ht="28.8" x14ac:dyDescent="0.3">
      <c r="A217" s="49"/>
      <c r="B217" s="49"/>
      <c r="C217" s="8" t="s">
        <v>1</v>
      </c>
      <c r="D217" s="8" t="s">
        <v>2</v>
      </c>
      <c r="E217" s="8" t="s">
        <v>4</v>
      </c>
      <c r="F217" s="8" t="s">
        <v>3</v>
      </c>
      <c r="G217" s="8" t="s">
        <v>16</v>
      </c>
      <c r="H217" s="8" t="s">
        <v>1</v>
      </c>
      <c r="I217" s="8" t="s">
        <v>2</v>
      </c>
      <c r="J217" s="8" t="s">
        <v>4</v>
      </c>
      <c r="K217" s="8" t="s">
        <v>3</v>
      </c>
      <c r="L217" s="8" t="s">
        <v>16</v>
      </c>
      <c r="M217" s="7" t="s">
        <v>9</v>
      </c>
      <c r="N217" s="7" t="s">
        <v>6</v>
      </c>
      <c r="O217" s="7" t="s">
        <v>9</v>
      </c>
      <c r="P217" s="7" t="s">
        <v>6</v>
      </c>
      <c r="Q217" s="7" t="s">
        <v>9</v>
      </c>
      <c r="R217" s="7" t="s">
        <v>6</v>
      </c>
      <c r="S217" s="7" t="s">
        <v>9</v>
      </c>
      <c r="T217" s="7" t="s">
        <v>6</v>
      </c>
    </row>
    <row r="218" spans="1:20" x14ac:dyDescent="0.3">
      <c r="A218" s="2">
        <v>0.5</v>
      </c>
      <c r="B218" s="2">
        <v>0.50347222222222221</v>
      </c>
      <c r="C218" s="6">
        <v>2</v>
      </c>
      <c r="D218" s="6">
        <v>4</v>
      </c>
      <c r="E218" s="6">
        <v>22</v>
      </c>
      <c r="F218" s="6">
        <v>9</v>
      </c>
      <c r="G218" s="6">
        <v>1</v>
      </c>
      <c r="H218" s="6"/>
      <c r="I218" s="6"/>
      <c r="J218" s="6"/>
      <c r="K218" s="6"/>
      <c r="L218" s="6"/>
      <c r="M218" s="6">
        <v>38</v>
      </c>
      <c r="N218" s="6"/>
      <c r="O218" s="6">
        <v>47.5</v>
      </c>
      <c r="P218" s="6"/>
      <c r="Q218" s="6">
        <v>48</v>
      </c>
      <c r="R218" s="6">
        <v>42</v>
      </c>
      <c r="S218" s="6">
        <v>384</v>
      </c>
      <c r="T218">
        <v>336</v>
      </c>
    </row>
    <row r="219" spans="1:20" x14ac:dyDescent="0.3">
      <c r="A219" s="2">
        <f>A218+5*(1/24/60)</f>
        <v>0.50347222222222221</v>
      </c>
      <c r="B219" s="2">
        <f>B218+5*(1/24/60)</f>
        <v>0.50694444444444442</v>
      </c>
      <c r="C219" s="6"/>
      <c r="D219" s="6"/>
      <c r="E219" s="6"/>
      <c r="F219" s="6"/>
      <c r="G219" s="6"/>
      <c r="H219" s="6">
        <v>1</v>
      </c>
      <c r="I219" s="6">
        <v>2</v>
      </c>
      <c r="J219" s="6">
        <v>8</v>
      </c>
      <c r="K219" s="6">
        <v>12</v>
      </c>
      <c r="L219" s="6">
        <v>1</v>
      </c>
      <c r="M219" s="6"/>
      <c r="N219" s="6">
        <v>24</v>
      </c>
      <c r="O219" s="6"/>
      <c r="P219" s="6">
        <v>30</v>
      </c>
      <c r="Q219" s="6">
        <v>41</v>
      </c>
      <c r="R219" s="6">
        <v>30</v>
      </c>
      <c r="S219" s="6">
        <v>328</v>
      </c>
      <c r="T219">
        <v>240</v>
      </c>
    </row>
    <row r="220" spans="1:20" x14ac:dyDescent="0.3">
      <c r="A220" s="2">
        <f t="shared" ref="A220:B235" si="6">A219+5*(1/24/60)</f>
        <v>0.50694444444444442</v>
      </c>
      <c r="B220" s="2">
        <f t="shared" si="6"/>
        <v>0.51041666666666663</v>
      </c>
      <c r="C220" s="6">
        <v>0</v>
      </c>
      <c r="D220" s="6">
        <v>3</v>
      </c>
      <c r="E220" s="6">
        <v>6</v>
      </c>
      <c r="F220" s="6">
        <v>14</v>
      </c>
      <c r="G220" s="6">
        <v>4</v>
      </c>
      <c r="H220" s="6"/>
      <c r="I220" s="6"/>
      <c r="J220" s="6"/>
      <c r="K220" s="6"/>
      <c r="L220" s="6"/>
      <c r="M220" s="6">
        <v>27</v>
      </c>
      <c r="N220" s="6"/>
      <c r="O220" s="6">
        <v>33.75</v>
      </c>
      <c r="P220" s="6"/>
      <c r="Q220" s="6">
        <v>34</v>
      </c>
      <c r="R220" s="6">
        <v>34</v>
      </c>
      <c r="S220" s="6">
        <v>272</v>
      </c>
      <c r="T220">
        <v>272</v>
      </c>
    </row>
    <row r="221" spans="1:20" x14ac:dyDescent="0.3">
      <c r="A221" s="2">
        <f t="shared" si="6"/>
        <v>0.51041666666666663</v>
      </c>
      <c r="B221" s="2">
        <f t="shared" si="6"/>
        <v>0.51388888888888884</v>
      </c>
      <c r="C221" s="6"/>
      <c r="D221" s="6"/>
      <c r="E221" s="6"/>
      <c r="F221" s="6"/>
      <c r="G221" s="6"/>
      <c r="H221" s="6">
        <v>1</v>
      </c>
      <c r="I221" s="6">
        <v>2</v>
      </c>
      <c r="J221" s="6">
        <v>18</v>
      </c>
      <c r="K221" s="6">
        <v>6</v>
      </c>
      <c r="L221" s="6">
        <v>3</v>
      </c>
      <c r="M221" s="6"/>
      <c r="N221" s="6">
        <v>30</v>
      </c>
      <c r="O221" s="6"/>
      <c r="P221" s="6">
        <v>37.5</v>
      </c>
      <c r="Q221" s="6">
        <v>34</v>
      </c>
      <c r="R221" s="6">
        <v>38</v>
      </c>
      <c r="S221" s="6">
        <v>272</v>
      </c>
      <c r="T221">
        <v>304</v>
      </c>
    </row>
    <row r="222" spans="1:20" x14ac:dyDescent="0.3">
      <c r="A222" s="2">
        <f t="shared" si="6"/>
        <v>0.51388888888888884</v>
      </c>
      <c r="B222" s="2">
        <f t="shared" si="6"/>
        <v>0.51736111111111105</v>
      </c>
      <c r="C222" s="6">
        <v>1</v>
      </c>
      <c r="D222" s="6">
        <v>2</v>
      </c>
      <c r="E222" s="6">
        <v>12</v>
      </c>
      <c r="F222" s="6">
        <v>10</v>
      </c>
      <c r="G222" s="6">
        <v>1</v>
      </c>
      <c r="H222" s="6"/>
      <c r="I222" s="6"/>
      <c r="J222" s="6"/>
      <c r="K222" s="6"/>
      <c r="L222" s="6"/>
      <c r="M222" s="6">
        <v>26</v>
      </c>
      <c r="N222" s="6"/>
      <c r="O222" s="6">
        <v>32.5</v>
      </c>
      <c r="P222" s="6"/>
      <c r="Q222" s="6">
        <v>33</v>
      </c>
      <c r="R222" s="6">
        <v>39</v>
      </c>
      <c r="S222" s="6">
        <v>264</v>
      </c>
      <c r="T222">
        <v>312</v>
      </c>
    </row>
    <row r="223" spans="1:20" x14ac:dyDescent="0.3">
      <c r="A223" s="2">
        <f t="shared" si="6"/>
        <v>0.51736111111111105</v>
      </c>
      <c r="B223" s="2">
        <f t="shared" si="6"/>
        <v>0.52083333333333326</v>
      </c>
      <c r="C223" s="6"/>
      <c r="D223" s="6"/>
      <c r="E223" s="6"/>
      <c r="F223" s="6"/>
      <c r="G223" s="6"/>
      <c r="H223" s="6">
        <v>1</v>
      </c>
      <c r="I223" s="6">
        <v>3</v>
      </c>
      <c r="J223" s="6">
        <v>13</v>
      </c>
      <c r="K223" s="6">
        <v>10</v>
      </c>
      <c r="L223" s="6">
        <v>4</v>
      </c>
      <c r="M223" s="6"/>
      <c r="N223" s="6">
        <v>31</v>
      </c>
      <c r="O223" s="6"/>
      <c r="P223" s="6">
        <v>38.75</v>
      </c>
      <c r="Q223" s="6">
        <v>34</v>
      </c>
      <c r="R223" s="6">
        <v>39</v>
      </c>
      <c r="S223" s="6">
        <v>272</v>
      </c>
      <c r="T223">
        <v>312</v>
      </c>
    </row>
    <row r="224" spans="1:20" x14ac:dyDescent="0.3">
      <c r="A224" s="2">
        <f t="shared" si="6"/>
        <v>0.52083333333333326</v>
      </c>
      <c r="B224" s="2">
        <f t="shared" si="6"/>
        <v>0.52430555555555547</v>
      </c>
      <c r="C224" s="6">
        <v>1</v>
      </c>
      <c r="D224" s="6">
        <v>3</v>
      </c>
      <c r="E224" s="6">
        <v>13</v>
      </c>
      <c r="F224" s="6">
        <v>10</v>
      </c>
      <c r="G224" s="6">
        <v>1</v>
      </c>
      <c r="H224" s="6"/>
      <c r="I224" s="6"/>
      <c r="J224" s="6"/>
      <c r="K224" s="6"/>
      <c r="L224" s="6"/>
      <c r="M224" s="6">
        <v>28</v>
      </c>
      <c r="N224" s="6"/>
      <c r="O224" s="6">
        <v>35</v>
      </c>
      <c r="P224" s="6"/>
      <c r="Q224" s="6">
        <v>35</v>
      </c>
      <c r="R224" s="6">
        <v>32</v>
      </c>
      <c r="S224" s="6">
        <v>280</v>
      </c>
      <c r="T224">
        <v>256</v>
      </c>
    </row>
    <row r="225" spans="1:20" x14ac:dyDescent="0.3">
      <c r="A225" s="2">
        <f t="shared" si="6"/>
        <v>0.52430555555555547</v>
      </c>
      <c r="B225" s="2">
        <f t="shared" si="6"/>
        <v>0.52777777777777768</v>
      </c>
      <c r="C225" s="6"/>
      <c r="D225" s="6"/>
      <c r="E225" s="6"/>
      <c r="F225" s="6"/>
      <c r="G225" s="6"/>
      <c r="H225" s="6">
        <v>2</v>
      </c>
      <c r="I225" s="6">
        <v>5</v>
      </c>
      <c r="J225" s="6">
        <v>7</v>
      </c>
      <c r="K225" s="6">
        <v>4</v>
      </c>
      <c r="L225" s="6">
        <v>1</v>
      </c>
      <c r="M225" s="6"/>
      <c r="N225" s="6">
        <v>19</v>
      </c>
      <c r="O225" s="6"/>
      <c r="P225" s="6">
        <v>23.75</v>
      </c>
      <c r="Q225" s="6">
        <v>31</v>
      </c>
      <c r="R225" s="6">
        <v>24</v>
      </c>
      <c r="S225" s="6">
        <v>248</v>
      </c>
      <c r="T225">
        <v>192</v>
      </c>
    </row>
    <row r="226" spans="1:20" x14ac:dyDescent="0.3">
      <c r="A226" s="2">
        <f t="shared" si="6"/>
        <v>0.52777777777777768</v>
      </c>
      <c r="B226" s="2">
        <f t="shared" si="6"/>
        <v>0.53124999999999989</v>
      </c>
      <c r="C226" s="6">
        <v>0</v>
      </c>
      <c r="D226" s="6">
        <v>1</v>
      </c>
      <c r="E226" s="6">
        <v>6</v>
      </c>
      <c r="F226" s="6">
        <v>11</v>
      </c>
      <c r="G226" s="6">
        <v>3</v>
      </c>
      <c r="H226" s="6"/>
      <c r="I226" s="6"/>
      <c r="J226" s="6"/>
      <c r="K226" s="6"/>
      <c r="L226" s="6"/>
      <c r="M226" s="6">
        <v>21</v>
      </c>
      <c r="N226" s="6"/>
      <c r="O226" s="6">
        <v>26.25</v>
      </c>
      <c r="P226" s="6"/>
      <c r="Q226" s="6">
        <v>26</v>
      </c>
      <c r="R226" s="6">
        <v>34</v>
      </c>
      <c r="S226" s="6">
        <v>208</v>
      </c>
      <c r="T226">
        <v>272</v>
      </c>
    </row>
    <row r="227" spans="1:20" x14ac:dyDescent="0.3">
      <c r="A227" s="2">
        <f t="shared" si="6"/>
        <v>0.53124999999999989</v>
      </c>
      <c r="B227" s="2">
        <f t="shared" si="6"/>
        <v>0.5347222222222221</v>
      </c>
      <c r="C227" s="6"/>
      <c r="D227" s="6"/>
      <c r="E227" s="6"/>
      <c r="F227" s="6"/>
      <c r="G227" s="6"/>
      <c r="H227" s="6">
        <v>0</v>
      </c>
      <c r="I227" s="6">
        <v>1</v>
      </c>
      <c r="J227" s="6">
        <v>17</v>
      </c>
      <c r="K227" s="6">
        <v>12</v>
      </c>
      <c r="L227" s="6">
        <v>4</v>
      </c>
      <c r="M227" s="6"/>
      <c r="N227" s="6">
        <v>34</v>
      </c>
      <c r="O227" s="6"/>
      <c r="P227" s="6">
        <v>42.5</v>
      </c>
      <c r="Q227" s="6">
        <v>33</v>
      </c>
      <c r="R227" s="6">
        <v>43</v>
      </c>
      <c r="S227" s="6">
        <v>264</v>
      </c>
      <c r="T227">
        <v>344</v>
      </c>
    </row>
    <row r="228" spans="1:20" x14ac:dyDescent="0.3">
      <c r="A228" s="2">
        <f t="shared" si="6"/>
        <v>0.5347222222222221</v>
      </c>
      <c r="B228" s="2">
        <f t="shared" si="6"/>
        <v>0.53819444444444431</v>
      </c>
      <c r="C228" s="6">
        <v>1</v>
      </c>
      <c r="D228" s="6">
        <v>1</v>
      </c>
      <c r="E228" s="6">
        <v>22</v>
      </c>
      <c r="F228" s="6">
        <v>6</v>
      </c>
      <c r="G228" s="6">
        <v>1</v>
      </c>
      <c r="H228" s="6"/>
      <c r="I228" s="6"/>
      <c r="J228" s="6"/>
      <c r="K228" s="6"/>
      <c r="L228" s="6"/>
      <c r="M228" s="6">
        <v>31</v>
      </c>
      <c r="N228" s="6"/>
      <c r="O228" s="6">
        <v>38.75</v>
      </c>
      <c r="P228" s="6"/>
      <c r="Q228" s="6">
        <v>39</v>
      </c>
      <c r="R228" s="6">
        <v>32</v>
      </c>
      <c r="S228" s="6">
        <v>312</v>
      </c>
      <c r="T228">
        <v>256</v>
      </c>
    </row>
    <row r="229" spans="1:20" x14ac:dyDescent="0.3">
      <c r="A229" s="2">
        <f t="shared" si="6"/>
        <v>0.53819444444444431</v>
      </c>
      <c r="B229" s="2">
        <f t="shared" si="6"/>
        <v>0.54166666666666652</v>
      </c>
      <c r="C229" s="6"/>
      <c r="D229" s="6"/>
      <c r="E229" s="6"/>
      <c r="F229" s="6"/>
      <c r="G229" s="6"/>
      <c r="H229" s="6">
        <v>0</v>
      </c>
      <c r="I229" s="6">
        <v>2</v>
      </c>
      <c r="J229" s="6">
        <v>7</v>
      </c>
      <c r="K229" s="6">
        <v>3</v>
      </c>
      <c r="L229" s="6">
        <v>4</v>
      </c>
      <c r="M229" s="6"/>
      <c r="N229" s="6">
        <v>16</v>
      </c>
      <c r="O229" s="6"/>
      <c r="P229" s="6">
        <v>20</v>
      </c>
      <c r="Q229" s="6">
        <v>36</v>
      </c>
      <c r="R229" s="6">
        <v>20</v>
      </c>
      <c r="S229" s="6">
        <v>288</v>
      </c>
      <c r="T229">
        <v>160</v>
      </c>
    </row>
    <row r="230" spans="1:20" x14ac:dyDescent="0.3">
      <c r="A230" s="2">
        <f t="shared" si="6"/>
        <v>0.54166666666666652</v>
      </c>
      <c r="B230" s="2">
        <f t="shared" si="6"/>
        <v>0.54513888888888873</v>
      </c>
      <c r="C230" s="6">
        <v>1</v>
      </c>
      <c r="D230" s="6">
        <v>3</v>
      </c>
      <c r="E230" s="6">
        <v>7</v>
      </c>
      <c r="F230" s="6">
        <v>13</v>
      </c>
      <c r="G230" s="6">
        <v>2</v>
      </c>
      <c r="H230" s="6"/>
      <c r="I230" s="6"/>
      <c r="J230" s="6"/>
      <c r="K230" s="6"/>
      <c r="L230" s="6"/>
      <c r="M230" s="6">
        <v>26</v>
      </c>
      <c r="N230" s="6"/>
      <c r="O230" s="6">
        <v>32.5</v>
      </c>
      <c r="P230" s="6"/>
      <c r="Q230" s="6">
        <v>33</v>
      </c>
      <c r="R230" s="6">
        <v>26</v>
      </c>
      <c r="S230" s="6">
        <v>264</v>
      </c>
      <c r="T230">
        <v>208</v>
      </c>
    </row>
    <row r="231" spans="1:20" x14ac:dyDescent="0.3">
      <c r="A231" s="2">
        <f t="shared" si="6"/>
        <v>0.54513888888888873</v>
      </c>
      <c r="B231" s="2">
        <f t="shared" si="6"/>
        <v>0.54861111111111094</v>
      </c>
      <c r="C231" s="6"/>
      <c r="D231" s="6"/>
      <c r="E231" s="6"/>
      <c r="F231" s="6"/>
      <c r="G231" s="6"/>
      <c r="H231" s="6">
        <v>0</v>
      </c>
      <c r="I231" s="6">
        <v>2</v>
      </c>
      <c r="J231" s="6">
        <v>18</v>
      </c>
      <c r="K231" s="6">
        <v>3</v>
      </c>
      <c r="L231" s="6">
        <v>2</v>
      </c>
      <c r="M231" s="6"/>
      <c r="N231" s="6">
        <v>25</v>
      </c>
      <c r="O231" s="6"/>
      <c r="P231" s="6">
        <v>31.25</v>
      </c>
      <c r="Q231" s="6">
        <v>32</v>
      </c>
      <c r="R231" s="6">
        <v>32</v>
      </c>
      <c r="S231" s="6">
        <v>256</v>
      </c>
      <c r="T231">
        <v>256</v>
      </c>
    </row>
    <row r="232" spans="1:20" x14ac:dyDescent="0.3">
      <c r="A232" s="2">
        <f t="shared" si="6"/>
        <v>0.54861111111111094</v>
      </c>
      <c r="B232" s="2">
        <f t="shared" si="6"/>
        <v>0.55208333333333315</v>
      </c>
      <c r="C232" s="6">
        <v>2</v>
      </c>
      <c r="D232" s="6">
        <v>2</v>
      </c>
      <c r="E232" s="6">
        <v>13</v>
      </c>
      <c r="F232" s="6">
        <v>5</v>
      </c>
      <c r="G232" s="6">
        <v>2</v>
      </c>
      <c r="H232" s="6"/>
      <c r="I232" s="6"/>
      <c r="J232" s="6"/>
      <c r="K232" s="6"/>
      <c r="L232" s="6"/>
      <c r="M232" s="6">
        <v>24</v>
      </c>
      <c r="N232" s="6"/>
      <c r="O232" s="6">
        <v>30</v>
      </c>
      <c r="P232" s="6"/>
      <c r="Q232" s="6">
        <v>30</v>
      </c>
      <c r="R232" s="6">
        <v>28</v>
      </c>
      <c r="S232" s="6">
        <v>240</v>
      </c>
      <c r="T232">
        <v>224</v>
      </c>
    </row>
    <row r="233" spans="1:20" x14ac:dyDescent="0.3">
      <c r="A233" s="2">
        <f t="shared" si="6"/>
        <v>0.55208333333333315</v>
      </c>
      <c r="B233" s="2">
        <f t="shared" si="6"/>
        <v>0.55555555555555536</v>
      </c>
      <c r="C233" s="6"/>
      <c r="D233" s="6"/>
      <c r="E233" s="6"/>
      <c r="F233" s="6"/>
      <c r="G233" s="6"/>
      <c r="H233" s="6">
        <v>1</v>
      </c>
      <c r="I233" s="6">
        <v>0</v>
      </c>
      <c r="J233" s="6">
        <v>11</v>
      </c>
      <c r="K233" s="6">
        <v>4</v>
      </c>
      <c r="L233" s="6">
        <v>3</v>
      </c>
      <c r="M233" s="6"/>
      <c r="N233" s="6">
        <v>19</v>
      </c>
      <c r="O233" s="6"/>
      <c r="P233" s="6">
        <v>23.75</v>
      </c>
      <c r="Q233" s="6">
        <v>28</v>
      </c>
      <c r="R233" s="6">
        <v>24</v>
      </c>
      <c r="S233" s="6">
        <v>224</v>
      </c>
      <c r="T233">
        <v>192</v>
      </c>
    </row>
    <row r="234" spans="1:20" x14ac:dyDescent="0.3">
      <c r="A234" s="2">
        <f t="shared" si="6"/>
        <v>0.55555555555555536</v>
      </c>
      <c r="B234" s="2">
        <f t="shared" si="6"/>
        <v>0.55902777777777757</v>
      </c>
      <c r="C234" s="6">
        <v>2</v>
      </c>
      <c r="D234" s="6">
        <v>1</v>
      </c>
      <c r="E234" s="6">
        <v>7</v>
      </c>
      <c r="F234" s="6">
        <v>9</v>
      </c>
      <c r="G234" s="6">
        <v>1</v>
      </c>
      <c r="H234" s="6"/>
      <c r="I234" s="6"/>
      <c r="J234" s="6"/>
      <c r="K234" s="6"/>
      <c r="L234" s="6"/>
      <c r="M234" s="6">
        <v>20</v>
      </c>
      <c r="N234" s="6"/>
      <c r="O234" s="6">
        <v>25</v>
      </c>
      <c r="P234" s="6"/>
      <c r="Q234" s="6">
        <v>25</v>
      </c>
      <c r="R234" s="6">
        <v>32</v>
      </c>
      <c r="S234" s="6">
        <v>200</v>
      </c>
      <c r="T234">
        <v>256</v>
      </c>
    </row>
    <row r="235" spans="1:20" x14ac:dyDescent="0.3">
      <c r="A235" s="2">
        <f t="shared" si="6"/>
        <v>0.55902777777777757</v>
      </c>
      <c r="B235" s="2">
        <f t="shared" si="6"/>
        <v>0.56249999999999978</v>
      </c>
      <c r="C235" s="6"/>
      <c r="D235" s="6"/>
      <c r="E235" s="6"/>
      <c r="F235" s="6"/>
      <c r="G235" s="6"/>
      <c r="H235" s="6">
        <v>1</v>
      </c>
      <c r="I235" s="6">
        <v>0</v>
      </c>
      <c r="J235" s="6">
        <v>18</v>
      </c>
      <c r="K235" s="6">
        <v>11</v>
      </c>
      <c r="L235" s="6">
        <v>2</v>
      </c>
      <c r="M235" s="6"/>
      <c r="N235" s="6">
        <v>32</v>
      </c>
      <c r="O235" s="6"/>
      <c r="P235" s="6">
        <v>40</v>
      </c>
      <c r="Q235" s="6">
        <v>26</v>
      </c>
      <c r="R235" s="6">
        <v>40</v>
      </c>
      <c r="S235" s="6">
        <v>208</v>
      </c>
      <c r="T235">
        <v>320</v>
      </c>
    </row>
    <row r="236" spans="1:20" x14ac:dyDescent="0.3">
      <c r="A236" s="2">
        <f t="shared" ref="A236:B251" si="7">A235+5*(1/24/60)</f>
        <v>0.56249999999999978</v>
      </c>
      <c r="B236" s="2">
        <f t="shared" si="7"/>
        <v>0.56597222222222199</v>
      </c>
      <c r="C236" s="6">
        <v>1</v>
      </c>
      <c r="D236" s="6">
        <v>2</v>
      </c>
      <c r="E236" s="6">
        <v>7</v>
      </c>
      <c r="F236" s="6">
        <v>8</v>
      </c>
      <c r="G236" s="6">
        <v>3</v>
      </c>
      <c r="H236" s="6"/>
      <c r="I236" s="6"/>
      <c r="J236" s="6"/>
      <c r="K236" s="6"/>
      <c r="L236" s="6"/>
      <c r="M236" s="6">
        <v>21</v>
      </c>
      <c r="N236" s="6"/>
      <c r="O236" s="6">
        <v>26.25</v>
      </c>
      <c r="P236" s="6"/>
      <c r="Q236" s="6">
        <v>26</v>
      </c>
      <c r="R236" s="6">
        <v>41</v>
      </c>
      <c r="S236" s="6">
        <v>208</v>
      </c>
      <c r="T236">
        <v>328</v>
      </c>
    </row>
    <row r="237" spans="1:20" x14ac:dyDescent="0.3">
      <c r="A237" s="2">
        <f t="shared" si="7"/>
        <v>0.56597222222222199</v>
      </c>
      <c r="B237" s="2">
        <f t="shared" si="7"/>
        <v>0.5694444444444442</v>
      </c>
      <c r="C237" s="6"/>
      <c r="D237" s="6"/>
      <c r="E237" s="6"/>
      <c r="F237" s="6"/>
      <c r="G237" s="6"/>
      <c r="H237" s="6">
        <v>0</v>
      </c>
      <c r="I237" s="6">
        <v>3</v>
      </c>
      <c r="J237" s="6">
        <v>20</v>
      </c>
      <c r="K237" s="6">
        <v>8</v>
      </c>
      <c r="L237" s="6">
        <v>2</v>
      </c>
      <c r="M237" s="6"/>
      <c r="N237" s="6">
        <v>33</v>
      </c>
      <c r="O237" s="6"/>
      <c r="P237" s="6">
        <v>41.25</v>
      </c>
      <c r="Q237" s="6">
        <v>30</v>
      </c>
      <c r="R237" s="6">
        <v>42</v>
      </c>
      <c r="S237" s="6">
        <v>240</v>
      </c>
      <c r="T237">
        <v>336</v>
      </c>
    </row>
    <row r="238" spans="1:20" x14ac:dyDescent="0.3">
      <c r="A238" s="2">
        <f t="shared" si="7"/>
        <v>0.5694444444444442</v>
      </c>
      <c r="B238" s="2">
        <f t="shared" si="7"/>
        <v>0.57291666666666641</v>
      </c>
      <c r="C238" s="6">
        <v>1</v>
      </c>
      <c r="D238" s="6">
        <v>3</v>
      </c>
      <c r="E238" s="6">
        <v>12</v>
      </c>
      <c r="F238" s="6">
        <v>11</v>
      </c>
      <c r="G238" s="6">
        <v>0</v>
      </c>
      <c r="H238" s="6"/>
      <c r="I238" s="6"/>
      <c r="J238" s="6"/>
      <c r="K238" s="6"/>
      <c r="L238" s="6"/>
      <c r="M238" s="6">
        <v>27</v>
      </c>
      <c r="N238" s="6"/>
      <c r="O238" s="6">
        <v>33.75</v>
      </c>
      <c r="P238" s="6"/>
      <c r="Q238" s="6">
        <v>34</v>
      </c>
      <c r="R238" s="6">
        <v>36</v>
      </c>
      <c r="S238" s="6">
        <v>272</v>
      </c>
      <c r="T238">
        <v>288</v>
      </c>
    </row>
    <row r="239" spans="1:20" x14ac:dyDescent="0.3">
      <c r="A239" s="2">
        <f t="shared" si="7"/>
        <v>0.57291666666666641</v>
      </c>
      <c r="B239" s="2">
        <f t="shared" si="7"/>
        <v>0.57638888888888862</v>
      </c>
      <c r="C239" s="6"/>
      <c r="D239" s="6"/>
      <c r="E239" s="6"/>
      <c r="F239" s="6"/>
      <c r="G239" s="6"/>
      <c r="H239" s="6">
        <v>0</v>
      </c>
      <c r="I239" s="6">
        <v>3</v>
      </c>
      <c r="J239" s="6">
        <v>11</v>
      </c>
      <c r="K239" s="6">
        <v>6</v>
      </c>
      <c r="L239" s="6">
        <v>3</v>
      </c>
      <c r="M239" s="6"/>
      <c r="N239" s="6">
        <v>23</v>
      </c>
      <c r="O239" s="6"/>
      <c r="P239" s="6">
        <v>28.75</v>
      </c>
      <c r="Q239" s="6">
        <v>33</v>
      </c>
      <c r="R239" s="6">
        <v>29</v>
      </c>
      <c r="S239" s="6">
        <v>264</v>
      </c>
      <c r="T239">
        <v>232</v>
      </c>
    </row>
    <row r="240" spans="1:20" x14ac:dyDescent="0.3">
      <c r="A240" s="2">
        <f t="shared" si="7"/>
        <v>0.57638888888888862</v>
      </c>
      <c r="B240" s="2">
        <f t="shared" si="7"/>
        <v>0.57986111111111083</v>
      </c>
      <c r="C240" s="6">
        <v>0</v>
      </c>
      <c r="D240" s="6">
        <v>3</v>
      </c>
      <c r="E240" s="6">
        <v>8</v>
      </c>
      <c r="F240" s="6">
        <v>13</v>
      </c>
      <c r="G240" s="6">
        <v>1</v>
      </c>
      <c r="H240" s="6"/>
      <c r="I240" s="6"/>
      <c r="J240" s="6"/>
      <c r="K240" s="6"/>
      <c r="L240" s="6"/>
      <c r="M240" s="6">
        <v>25</v>
      </c>
      <c r="N240" s="6"/>
      <c r="O240" s="6">
        <v>31.25</v>
      </c>
      <c r="P240" s="6"/>
      <c r="Q240" s="6">
        <v>31</v>
      </c>
      <c r="R240" s="6">
        <v>36</v>
      </c>
      <c r="S240" s="6">
        <v>248</v>
      </c>
      <c r="T240">
        <v>288</v>
      </c>
    </row>
    <row r="241" spans="1:20" x14ac:dyDescent="0.3">
      <c r="A241" s="2">
        <f t="shared" si="7"/>
        <v>0.57986111111111083</v>
      </c>
      <c r="B241" s="2">
        <f t="shared" si="7"/>
        <v>0.58333333333333304</v>
      </c>
      <c r="C241" s="6"/>
      <c r="D241" s="6"/>
      <c r="E241" s="6"/>
      <c r="F241" s="6"/>
      <c r="G241" s="6"/>
      <c r="H241" s="6">
        <v>0</v>
      </c>
      <c r="I241" s="6">
        <v>5</v>
      </c>
      <c r="J241" s="6">
        <v>17</v>
      </c>
      <c r="K241" s="6">
        <v>9</v>
      </c>
      <c r="L241" s="6">
        <v>3</v>
      </c>
      <c r="M241" s="6"/>
      <c r="N241" s="6">
        <v>34</v>
      </c>
      <c r="O241" s="6"/>
      <c r="P241" s="6">
        <v>42.5</v>
      </c>
      <c r="Q241" s="6">
        <v>29</v>
      </c>
      <c r="R241" s="6">
        <v>43</v>
      </c>
      <c r="S241" s="6">
        <v>232</v>
      </c>
      <c r="T241">
        <v>344</v>
      </c>
    </row>
    <row r="242" spans="1:20" x14ac:dyDescent="0.3">
      <c r="A242" s="2">
        <f t="shared" si="7"/>
        <v>0.58333333333333304</v>
      </c>
      <c r="B242" s="2">
        <f t="shared" si="7"/>
        <v>0.58680555555555525</v>
      </c>
      <c r="C242" s="6">
        <v>2</v>
      </c>
      <c r="D242" s="6">
        <v>3</v>
      </c>
      <c r="E242" s="6">
        <v>7</v>
      </c>
      <c r="F242" s="6">
        <v>8</v>
      </c>
      <c r="G242" s="6">
        <v>1</v>
      </c>
      <c r="H242" s="6"/>
      <c r="I242" s="6"/>
      <c r="J242" s="6"/>
      <c r="K242" s="6"/>
      <c r="L242" s="6"/>
      <c r="M242" s="6">
        <v>21</v>
      </c>
      <c r="N242" s="6"/>
      <c r="O242" s="6">
        <v>26.25</v>
      </c>
      <c r="P242" s="6"/>
      <c r="Q242" s="6">
        <v>26</v>
      </c>
      <c r="R242" s="6">
        <v>41</v>
      </c>
      <c r="S242" s="6">
        <v>208</v>
      </c>
      <c r="T242">
        <v>328</v>
      </c>
    </row>
    <row r="243" spans="1:20" x14ac:dyDescent="0.3">
      <c r="A243" s="2">
        <f t="shared" si="7"/>
        <v>0.58680555555555525</v>
      </c>
      <c r="B243" s="2">
        <f t="shared" si="7"/>
        <v>0.59027777777777746</v>
      </c>
      <c r="C243" s="6"/>
      <c r="D243" s="6"/>
      <c r="E243" s="6"/>
      <c r="F243" s="6"/>
      <c r="G243" s="6"/>
      <c r="H243" s="6">
        <v>1</v>
      </c>
      <c r="I243" s="6">
        <v>5</v>
      </c>
      <c r="J243" s="6">
        <v>13</v>
      </c>
      <c r="K243" s="6">
        <v>8</v>
      </c>
      <c r="L243" s="6">
        <v>4</v>
      </c>
      <c r="M243" s="6"/>
      <c r="N243" s="6">
        <v>31</v>
      </c>
      <c r="O243" s="6"/>
      <c r="P243" s="6">
        <v>38.75</v>
      </c>
      <c r="Q243" s="6">
        <v>33</v>
      </c>
      <c r="R243" s="6">
        <v>39</v>
      </c>
      <c r="S243" s="6">
        <v>264</v>
      </c>
      <c r="T243">
        <v>312</v>
      </c>
    </row>
    <row r="244" spans="1:20" x14ac:dyDescent="0.3">
      <c r="A244" s="2">
        <f t="shared" si="7"/>
        <v>0.59027777777777746</v>
      </c>
      <c r="B244" s="2">
        <f t="shared" si="7"/>
        <v>0.59374999999999967</v>
      </c>
      <c r="C244" s="6">
        <v>2</v>
      </c>
      <c r="D244" s="6">
        <v>0</v>
      </c>
      <c r="E244" s="6">
        <v>16</v>
      </c>
      <c r="F244" s="6">
        <v>9</v>
      </c>
      <c r="G244" s="6">
        <v>4</v>
      </c>
      <c r="H244" s="6"/>
      <c r="I244" s="6"/>
      <c r="J244" s="6"/>
      <c r="K244" s="6"/>
      <c r="L244" s="6"/>
      <c r="M244" s="6">
        <v>31</v>
      </c>
      <c r="N244" s="6"/>
      <c r="O244" s="6">
        <v>38.75</v>
      </c>
      <c r="P244" s="6"/>
      <c r="Q244" s="6">
        <v>39</v>
      </c>
      <c r="R244" s="6">
        <v>41</v>
      </c>
      <c r="S244" s="6">
        <v>312</v>
      </c>
      <c r="T244">
        <v>328</v>
      </c>
    </row>
    <row r="245" spans="1:20" x14ac:dyDescent="0.3">
      <c r="A245" s="2">
        <f t="shared" si="7"/>
        <v>0.59374999999999967</v>
      </c>
      <c r="B245" s="2">
        <f t="shared" si="7"/>
        <v>0.59722222222222188</v>
      </c>
      <c r="C245" s="6"/>
      <c r="D245" s="6"/>
      <c r="E245" s="6"/>
      <c r="F245" s="6"/>
      <c r="G245" s="6"/>
      <c r="H245" s="6">
        <v>1</v>
      </c>
      <c r="I245" s="6">
        <v>5</v>
      </c>
      <c r="J245" s="6">
        <v>16</v>
      </c>
      <c r="K245" s="6">
        <v>9</v>
      </c>
      <c r="L245" s="6">
        <v>3</v>
      </c>
      <c r="M245" s="6"/>
      <c r="N245" s="6">
        <v>34</v>
      </c>
      <c r="O245" s="6"/>
      <c r="P245" s="6">
        <v>42.5</v>
      </c>
      <c r="Q245" s="6">
        <v>38</v>
      </c>
      <c r="R245" s="6">
        <v>43</v>
      </c>
      <c r="S245" s="6">
        <v>304</v>
      </c>
      <c r="T245">
        <v>344</v>
      </c>
    </row>
    <row r="246" spans="1:20" x14ac:dyDescent="0.3">
      <c r="A246" s="2">
        <f t="shared" si="7"/>
        <v>0.59722222222222188</v>
      </c>
      <c r="B246" s="2">
        <f t="shared" si="7"/>
        <v>0.60069444444444409</v>
      </c>
      <c r="C246" s="6">
        <v>0</v>
      </c>
      <c r="D246" s="6">
        <v>3</v>
      </c>
      <c r="E246" s="6">
        <v>18</v>
      </c>
      <c r="F246" s="6">
        <v>5</v>
      </c>
      <c r="G246" s="6">
        <v>3</v>
      </c>
      <c r="H246" s="6"/>
      <c r="I246" s="6"/>
      <c r="J246" s="6"/>
      <c r="K246" s="6"/>
      <c r="L246" s="6"/>
      <c r="M246" s="6">
        <v>29</v>
      </c>
      <c r="N246" s="6"/>
      <c r="O246" s="6">
        <v>36.25</v>
      </c>
      <c r="P246" s="6"/>
      <c r="Q246" s="6">
        <v>36</v>
      </c>
      <c r="R246" s="6">
        <v>35</v>
      </c>
      <c r="S246" s="6">
        <v>288</v>
      </c>
      <c r="T246">
        <v>280</v>
      </c>
    </row>
    <row r="247" spans="1:20" x14ac:dyDescent="0.3">
      <c r="A247" s="2">
        <f t="shared" si="7"/>
        <v>0.60069444444444409</v>
      </c>
      <c r="B247" s="2">
        <f t="shared" si="7"/>
        <v>0.6041666666666663</v>
      </c>
      <c r="C247" s="6"/>
      <c r="D247" s="6"/>
      <c r="E247" s="6"/>
      <c r="F247" s="6"/>
      <c r="G247" s="6"/>
      <c r="H247" s="6">
        <v>0</v>
      </c>
      <c r="I247" s="6">
        <v>3</v>
      </c>
      <c r="J247" s="6">
        <v>10</v>
      </c>
      <c r="K247" s="6">
        <v>5</v>
      </c>
      <c r="L247" s="6">
        <v>3</v>
      </c>
      <c r="M247" s="6"/>
      <c r="N247" s="6">
        <v>21</v>
      </c>
      <c r="O247" s="6"/>
      <c r="P247" s="6">
        <v>26.25</v>
      </c>
      <c r="Q247" s="6">
        <v>33</v>
      </c>
      <c r="R247" s="6">
        <v>27</v>
      </c>
      <c r="S247" s="6">
        <v>264</v>
      </c>
      <c r="T247">
        <v>216</v>
      </c>
    </row>
    <row r="248" spans="1:20" x14ac:dyDescent="0.3">
      <c r="A248" s="2">
        <f t="shared" si="7"/>
        <v>0.6041666666666663</v>
      </c>
      <c r="B248" s="2">
        <f t="shared" si="7"/>
        <v>0.60763888888888851</v>
      </c>
      <c r="C248" s="6">
        <v>0</v>
      </c>
      <c r="D248" s="6">
        <v>3</v>
      </c>
      <c r="E248" s="6">
        <v>12</v>
      </c>
      <c r="F248" s="6">
        <v>5</v>
      </c>
      <c r="G248" s="6">
        <v>3</v>
      </c>
      <c r="H248" s="6"/>
      <c r="I248" s="6"/>
      <c r="J248" s="6"/>
      <c r="K248" s="6"/>
      <c r="L248" s="6"/>
      <c r="M248" s="6">
        <v>23</v>
      </c>
      <c r="N248" s="6"/>
      <c r="O248" s="6">
        <v>28.75</v>
      </c>
      <c r="P248" s="6"/>
      <c r="Q248" s="6">
        <v>29</v>
      </c>
      <c r="R248" s="6">
        <v>29</v>
      </c>
      <c r="S248" s="6">
        <v>232</v>
      </c>
      <c r="T248">
        <v>232</v>
      </c>
    </row>
    <row r="249" spans="1:20" x14ac:dyDescent="0.3">
      <c r="A249" s="2">
        <f t="shared" si="7"/>
        <v>0.60763888888888851</v>
      </c>
      <c r="B249" s="2">
        <f t="shared" si="7"/>
        <v>0.61111111111111072</v>
      </c>
      <c r="C249" s="6"/>
      <c r="D249" s="6"/>
      <c r="E249" s="6"/>
      <c r="F249" s="6"/>
      <c r="G249" s="6"/>
      <c r="H249" s="6">
        <v>1</v>
      </c>
      <c r="I249" s="6">
        <v>0</v>
      </c>
      <c r="J249" s="6">
        <v>15</v>
      </c>
      <c r="K249" s="6">
        <v>4</v>
      </c>
      <c r="L249" s="6">
        <v>4</v>
      </c>
      <c r="M249" s="6"/>
      <c r="N249" s="6">
        <v>24</v>
      </c>
      <c r="O249" s="6"/>
      <c r="P249" s="6">
        <v>30</v>
      </c>
      <c r="Q249" s="6">
        <v>35</v>
      </c>
      <c r="R249" s="6">
        <v>30</v>
      </c>
      <c r="S249" s="6">
        <v>280</v>
      </c>
      <c r="T249">
        <v>240</v>
      </c>
    </row>
    <row r="250" spans="1:20" x14ac:dyDescent="0.3">
      <c r="A250" s="2">
        <f t="shared" si="7"/>
        <v>0.61111111111111072</v>
      </c>
      <c r="B250" s="2">
        <f t="shared" si="7"/>
        <v>0.61458333333333293</v>
      </c>
      <c r="C250" s="6">
        <v>2</v>
      </c>
      <c r="D250" s="6">
        <v>0</v>
      </c>
      <c r="E250" s="6">
        <v>16</v>
      </c>
      <c r="F250" s="6">
        <v>11</v>
      </c>
      <c r="G250" s="6">
        <v>4</v>
      </c>
      <c r="H250" s="6"/>
      <c r="I250" s="6"/>
      <c r="J250" s="6"/>
      <c r="K250" s="6"/>
      <c r="L250" s="6"/>
      <c r="M250" s="6">
        <v>33</v>
      </c>
      <c r="N250" s="6"/>
      <c r="O250" s="6">
        <v>41.25</v>
      </c>
      <c r="P250" s="6"/>
      <c r="Q250" s="6">
        <v>41</v>
      </c>
      <c r="R250" s="6">
        <v>34</v>
      </c>
      <c r="S250" s="6">
        <v>328</v>
      </c>
      <c r="T250">
        <v>272</v>
      </c>
    </row>
    <row r="251" spans="1:20" x14ac:dyDescent="0.3">
      <c r="A251" s="2">
        <f t="shared" si="7"/>
        <v>0.61458333333333293</v>
      </c>
      <c r="B251" s="2">
        <f t="shared" si="7"/>
        <v>0.61805555555555514</v>
      </c>
      <c r="C251" s="6"/>
      <c r="D251" s="6"/>
      <c r="E251" s="6"/>
      <c r="F251" s="6"/>
      <c r="G251" s="6"/>
      <c r="H251" s="6">
        <v>2</v>
      </c>
      <c r="I251" s="6">
        <v>3</v>
      </c>
      <c r="J251" s="6">
        <v>19</v>
      </c>
      <c r="K251" s="6">
        <v>4</v>
      </c>
      <c r="L251" s="6">
        <v>2</v>
      </c>
      <c r="M251" s="6"/>
      <c r="N251" s="6">
        <v>30</v>
      </c>
      <c r="O251" s="6"/>
      <c r="P251" s="6">
        <v>37.5</v>
      </c>
      <c r="Q251" s="6">
        <v>38</v>
      </c>
      <c r="R251" s="6">
        <v>38</v>
      </c>
      <c r="S251" s="6">
        <v>304</v>
      </c>
      <c r="T251">
        <v>304</v>
      </c>
    </row>
    <row r="252" spans="1:20" x14ac:dyDescent="0.3">
      <c r="A252" s="2">
        <f t="shared" ref="A252:B267" si="8">A251+5*(1/24/60)</f>
        <v>0.61805555555555514</v>
      </c>
      <c r="B252" s="2">
        <f t="shared" si="8"/>
        <v>0.62152777777777735</v>
      </c>
      <c r="C252" s="6">
        <v>1</v>
      </c>
      <c r="D252" s="6">
        <v>4</v>
      </c>
      <c r="E252" s="6">
        <v>16</v>
      </c>
      <c r="F252" s="6">
        <v>4</v>
      </c>
      <c r="G252" s="6">
        <v>2</v>
      </c>
      <c r="H252" s="6"/>
      <c r="I252" s="6"/>
      <c r="J252" s="6"/>
      <c r="K252" s="6"/>
      <c r="L252" s="6"/>
      <c r="M252" s="6">
        <v>27</v>
      </c>
      <c r="N252" s="6"/>
      <c r="O252" s="6">
        <v>33.75</v>
      </c>
      <c r="P252" s="6"/>
      <c r="Q252" s="6">
        <v>34</v>
      </c>
      <c r="R252" s="6">
        <v>35</v>
      </c>
      <c r="S252" s="6">
        <v>272</v>
      </c>
      <c r="T252">
        <v>280</v>
      </c>
    </row>
    <row r="253" spans="1:20" x14ac:dyDescent="0.3">
      <c r="A253" s="2">
        <f t="shared" si="8"/>
        <v>0.62152777777777735</v>
      </c>
      <c r="B253" s="2">
        <f t="shared" si="8"/>
        <v>0.62499999999999956</v>
      </c>
      <c r="C253" s="6"/>
      <c r="D253" s="6"/>
      <c r="E253" s="6"/>
      <c r="F253" s="6"/>
      <c r="G253" s="6"/>
      <c r="H253" s="6">
        <v>0</v>
      </c>
      <c r="I253" s="6">
        <v>2</v>
      </c>
      <c r="J253" s="6">
        <v>13</v>
      </c>
      <c r="K253" s="6">
        <v>6</v>
      </c>
      <c r="L253" s="6">
        <v>4</v>
      </c>
      <c r="M253" s="6"/>
      <c r="N253" s="6">
        <v>25</v>
      </c>
      <c r="O253" s="6"/>
      <c r="P253" s="6">
        <v>31.25</v>
      </c>
      <c r="Q253" s="6">
        <v>44</v>
      </c>
      <c r="R253" s="6">
        <v>32</v>
      </c>
      <c r="S253" s="6">
        <v>352</v>
      </c>
      <c r="T253">
        <v>256</v>
      </c>
    </row>
    <row r="254" spans="1:20" x14ac:dyDescent="0.3">
      <c r="A254" s="2">
        <f t="shared" si="8"/>
        <v>0.62499999999999956</v>
      </c>
      <c r="B254" s="2">
        <f t="shared" si="8"/>
        <v>0.62847222222222177</v>
      </c>
      <c r="C254" s="6">
        <v>2</v>
      </c>
      <c r="D254" s="6">
        <v>3</v>
      </c>
      <c r="E254" s="6">
        <v>22</v>
      </c>
      <c r="F254" s="6">
        <v>11</v>
      </c>
      <c r="G254" s="6">
        <v>4</v>
      </c>
      <c r="H254" s="6"/>
      <c r="I254" s="6"/>
      <c r="J254" s="6"/>
      <c r="K254" s="6"/>
      <c r="L254" s="6"/>
      <c r="M254" s="6">
        <v>42</v>
      </c>
      <c r="N254" s="6"/>
      <c r="O254" s="6">
        <v>52.5</v>
      </c>
      <c r="P254" s="6"/>
      <c r="Q254" s="6">
        <v>53</v>
      </c>
      <c r="R254" s="6">
        <v>38</v>
      </c>
      <c r="S254" s="6">
        <v>424</v>
      </c>
      <c r="T254">
        <v>304</v>
      </c>
    </row>
    <row r="255" spans="1:20" x14ac:dyDescent="0.3">
      <c r="A255" s="2">
        <f t="shared" si="8"/>
        <v>0.62847222222222177</v>
      </c>
      <c r="B255" s="2">
        <f t="shared" si="8"/>
        <v>0.63194444444444398</v>
      </c>
      <c r="C255" s="6"/>
      <c r="D255" s="6"/>
      <c r="E255" s="6"/>
      <c r="F255" s="6"/>
      <c r="G255" s="6"/>
      <c r="H255" s="6">
        <v>2</v>
      </c>
      <c r="I255" s="6">
        <v>5</v>
      </c>
      <c r="J255" s="6">
        <v>18</v>
      </c>
      <c r="K255" s="6">
        <v>7</v>
      </c>
      <c r="L255" s="6">
        <v>3</v>
      </c>
      <c r="M255" s="6"/>
      <c r="N255" s="6">
        <v>35</v>
      </c>
      <c r="O255" s="6"/>
      <c r="P255" s="6">
        <v>43.75</v>
      </c>
      <c r="Q255" s="6">
        <v>44</v>
      </c>
      <c r="R255" s="6">
        <v>44</v>
      </c>
      <c r="S255" s="6">
        <v>352</v>
      </c>
      <c r="T255">
        <v>352</v>
      </c>
    </row>
    <row r="256" spans="1:20" x14ac:dyDescent="0.3">
      <c r="A256" s="2">
        <f t="shared" si="8"/>
        <v>0.63194444444444398</v>
      </c>
      <c r="B256" s="2">
        <f t="shared" si="8"/>
        <v>0.63541666666666619</v>
      </c>
      <c r="C256" s="6">
        <v>0</v>
      </c>
      <c r="D256" s="6">
        <v>2</v>
      </c>
      <c r="E256" s="6">
        <v>16</v>
      </c>
      <c r="F256" s="6">
        <v>6</v>
      </c>
      <c r="G256" s="6">
        <v>4</v>
      </c>
      <c r="H256" s="6"/>
      <c r="I256" s="6"/>
      <c r="J256" s="6"/>
      <c r="K256" s="6"/>
      <c r="L256" s="6"/>
      <c r="M256" s="6">
        <v>28</v>
      </c>
      <c r="N256" s="6"/>
      <c r="O256" s="6">
        <v>35</v>
      </c>
      <c r="P256" s="6"/>
      <c r="Q256" s="6">
        <v>35</v>
      </c>
      <c r="R256" s="6">
        <v>35</v>
      </c>
      <c r="S256" s="6">
        <v>280</v>
      </c>
      <c r="T256">
        <v>280</v>
      </c>
    </row>
    <row r="257" spans="1:20" x14ac:dyDescent="0.3">
      <c r="A257" s="2">
        <f t="shared" si="8"/>
        <v>0.63541666666666619</v>
      </c>
      <c r="B257" s="2">
        <f t="shared" si="8"/>
        <v>0.6388888888888884</v>
      </c>
      <c r="C257" s="6"/>
      <c r="D257" s="6"/>
      <c r="E257" s="6"/>
      <c r="F257" s="6"/>
      <c r="G257" s="6"/>
      <c r="H257" s="6">
        <v>0</v>
      </c>
      <c r="I257" s="6">
        <v>3</v>
      </c>
      <c r="J257" s="6">
        <v>9</v>
      </c>
      <c r="K257" s="6">
        <v>4</v>
      </c>
      <c r="L257" s="6">
        <v>4</v>
      </c>
      <c r="M257" s="6"/>
      <c r="N257" s="6">
        <v>20</v>
      </c>
      <c r="O257" s="6"/>
      <c r="P257" s="6">
        <v>25</v>
      </c>
      <c r="Q257" s="6">
        <v>38</v>
      </c>
      <c r="R257" s="6">
        <v>25</v>
      </c>
      <c r="S257" s="6">
        <v>304</v>
      </c>
      <c r="T257">
        <v>200</v>
      </c>
    </row>
    <row r="258" spans="1:20" x14ac:dyDescent="0.3">
      <c r="A258" s="2">
        <f t="shared" si="8"/>
        <v>0.6388888888888884</v>
      </c>
      <c r="B258" s="2">
        <f t="shared" si="8"/>
        <v>0.64236111111111061</v>
      </c>
      <c r="C258" s="6">
        <v>1</v>
      </c>
      <c r="D258" s="6">
        <v>1</v>
      </c>
      <c r="E258" s="6">
        <v>18</v>
      </c>
      <c r="F258" s="6">
        <v>12</v>
      </c>
      <c r="G258" s="6">
        <v>0</v>
      </c>
      <c r="H258" s="6"/>
      <c r="I258" s="6"/>
      <c r="J258" s="6"/>
      <c r="K258" s="6"/>
      <c r="L258" s="6"/>
      <c r="M258" s="6">
        <v>32</v>
      </c>
      <c r="N258" s="6"/>
      <c r="O258" s="6">
        <v>40</v>
      </c>
      <c r="P258" s="6"/>
      <c r="Q258" s="6">
        <v>40</v>
      </c>
      <c r="R258" s="6">
        <v>25</v>
      </c>
      <c r="S258" s="6">
        <v>320</v>
      </c>
      <c r="T258">
        <v>200</v>
      </c>
    </row>
    <row r="259" spans="1:20" x14ac:dyDescent="0.3">
      <c r="A259" s="2">
        <f t="shared" si="8"/>
        <v>0.64236111111111061</v>
      </c>
      <c r="B259" s="2">
        <f t="shared" si="8"/>
        <v>0.64583333333333282</v>
      </c>
      <c r="C259" s="6"/>
      <c r="D259" s="6"/>
      <c r="E259" s="6"/>
      <c r="F259" s="6"/>
      <c r="G259" s="6"/>
      <c r="H259" s="6">
        <v>1</v>
      </c>
      <c r="I259" s="6">
        <v>3</v>
      </c>
      <c r="J259" s="6">
        <v>9</v>
      </c>
      <c r="K259" s="6">
        <v>3</v>
      </c>
      <c r="L259" s="6">
        <v>4</v>
      </c>
      <c r="M259" s="6"/>
      <c r="N259" s="6">
        <v>20</v>
      </c>
      <c r="O259" s="6"/>
      <c r="P259" s="6">
        <v>25</v>
      </c>
      <c r="Q259" s="6">
        <v>38</v>
      </c>
      <c r="R259" s="6">
        <v>25</v>
      </c>
      <c r="S259" s="6">
        <v>304</v>
      </c>
      <c r="T259">
        <v>200</v>
      </c>
    </row>
    <row r="260" spans="1:20" x14ac:dyDescent="0.3">
      <c r="A260" s="2">
        <f t="shared" si="8"/>
        <v>0.64583333333333282</v>
      </c>
      <c r="B260" s="2">
        <f t="shared" si="8"/>
        <v>0.64930555555555503</v>
      </c>
      <c r="C260" s="6">
        <v>1</v>
      </c>
      <c r="D260" s="6">
        <v>0</v>
      </c>
      <c r="E260" s="6">
        <v>13</v>
      </c>
      <c r="F260" s="6">
        <v>11</v>
      </c>
      <c r="G260" s="6">
        <v>4</v>
      </c>
      <c r="H260" s="6"/>
      <c r="I260" s="6"/>
      <c r="J260" s="6"/>
      <c r="K260" s="6"/>
      <c r="L260" s="6"/>
      <c r="M260" s="6">
        <v>29</v>
      </c>
      <c r="N260" s="6"/>
      <c r="O260" s="6">
        <v>36.25</v>
      </c>
      <c r="P260" s="6"/>
      <c r="Q260" s="6">
        <v>36</v>
      </c>
      <c r="R260" s="6">
        <v>30</v>
      </c>
      <c r="S260" s="6">
        <v>288</v>
      </c>
      <c r="T260">
        <v>240</v>
      </c>
    </row>
    <row r="261" spans="1:20" x14ac:dyDescent="0.3">
      <c r="A261" s="2">
        <f t="shared" si="8"/>
        <v>0.64930555555555503</v>
      </c>
      <c r="B261" s="2">
        <f t="shared" si="8"/>
        <v>0.65277777777777724</v>
      </c>
      <c r="C261" s="6"/>
      <c r="D261" s="6"/>
      <c r="E261" s="6"/>
      <c r="F261" s="6"/>
      <c r="G261" s="6"/>
      <c r="H261" s="6">
        <v>2</v>
      </c>
      <c r="I261" s="6">
        <v>5</v>
      </c>
      <c r="J261" s="6">
        <v>6</v>
      </c>
      <c r="K261" s="6">
        <v>10</v>
      </c>
      <c r="L261" s="6">
        <v>4</v>
      </c>
      <c r="M261" s="6"/>
      <c r="N261" s="6">
        <v>27</v>
      </c>
      <c r="O261" s="6"/>
      <c r="P261" s="6">
        <v>33.75</v>
      </c>
      <c r="Q261" s="6">
        <v>36</v>
      </c>
      <c r="R261" s="6">
        <v>34</v>
      </c>
      <c r="S261" s="6">
        <v>288</v>
      </c>
      <c r="T261">
        <v>272</v>
      </c>
    </row>
    <row r="262" spans="1:20" x14ac:dyDescent="0.3">
      <c r="A262" s="2">
        <f t="shared" si="8"/>
        <v>0.65277777777777724</v>
      </c>
      <c r="B262" s="2">
        <f t="shared" si="8"/>
        <v>0.65624999999999944</v>
      </c>
      <c r="C262" s="6">
        <v>2</v>
      </c>
      <c r="D262" s="6">
        <v>4</v>
      </c>
      <c r="E262" s="6">
        <v>15</v>
      </c>
      <c r="F262" s="6">
        <v>8</v>
      </c>
      <c r="G262" s="6">
        <v>0</v>
      </c>
      <c r="H262" s="6"/>
      <c r="I262" s="6"/>
      <c r="J262" s="6"/>
      <c r="K262" s="6"/>
      <c r="L262" s="6"/>
      <c r="M262" s="6">
        <v>29</v>
      </c>
      <c r="N262" s="6"/>
      <c r="O262" s="6">
        <v>36.25</v>
      </c>
      <c r="P262" s="6"/>
      <c r="Q262" s="6">
        <v>36</v>
      </c>
      <c r="R262" s="6">
        <v>36</v>
      </c>
      <c r="S262" s="6">
        <v>288</v>
      </c>
      <c r="T262">
        <v>288</v>
      </c>
    </row>
    <row r="263" spans="1:20" x14ac:dyDescent="0.3">
      <c r="A263" s="2">
        <f t="shared" si="8"/>
        <v>0.65624999999999944</v>
      </c>
      <c r="B263" s="2">
        <f t="shared" si="8"/>
        <v>0.65972222222222165</v>
      </c>
      <c r="C263" s="6"/>
      <c r="D263" s="6"/>
      <c r="E263" s="6"/>
      <c r="F263" s="6"/>
      <c r="G263" s="6"/>
      <c r="H263" s="6">
        <v>2</v>
      </c>
      <c r="I263" s="6">
        <v>1</v>
      </c>
      <c r="J263" s="6">
        <v>15</v>
      </c>
      <c r="K263" s="6">
        <v>11</v>
      </c>
      <c r="L263" s="6">
        <v>1</v>
      </c>
      <c r="M263" s="6"/>
      <c r="N263" s="6">
        <v>30</v>
      </c>
      <c r="O263" s="6"/>
      <c r="P263" s="6">
        <v>37.5</v>
      </c>
      <c r="Q263" s="6">
        <v>32</v>
      </c>
      <c r="R263" s="6">
        <v>38</v>
      </c>
      <c r="S263" s="6">
        <v>256</v>
      </c>
      <c r="T263">
        <v>304</v>
      </c>
    </row>
    <row r="264" spans="1:20" x14ac:dyDescent="0.3">
      <c r="A264" s="2">
        <f t="shared" si="8"/>
        <v>0.65972222222222165</v>
      </c>
      <c r="B264" s="2">
        <f t="shared" si="8"/>
        <v>0.66319444444444386</v>
      </c>
      <c r="C264" s="6">
        <v>0</v>
      </c>
      <c r="D264" s="6">
        <v>2</v>
      </c>
      <c r="E264" s="6">
        <v>10</v>
      </c>
      <c r="F264" s="6">
        <v>10</v>
      </c>
      <c r="G264" s="6">
        <v>0</v>
      </c>
      <c r="H264" s="6"/>
      <c r="I264" s="6"/>
      <c r="J264" s="6"/>
      <c r="K264" s="6"/>
      <c r="L264" s="6"/>
      <c r="M264" s="6">
        <v>22</v>
      </c>
      <c r="N264" s="6"/>
      <c r="O264" s="6">
        <v>27.5</v>
      </c>
      <c r="P264" s="6"/>
      <c r="Q264" s="6">
        <v>28</v>
      </c>
      <c r="R264" s="6">
        <v>33</v>
      </c>
      <c r="S264" s="6">
        <v>224</v>
      </c>
      <c r="T264">
        <v>264</v>
      </c>
    </row>
    <row r="265" spans="1:20" x14ac:dyDescent="0.3">
      <c r="A265" s="2">
        <f t="shared" si="8"/>
        <v>0.66319444444444386</v>
      </c>
      <c r="B265" s="2">
        <f t="shared" si="8"/>
        <v>0.66666666666666607</v>
      </c>
      <c r="C265" s="6"/>
      <c r="D265" s="6"/>
      <c r="E265" s="6"/>
      <c r="F265" s="6"/>
      <c r="G265" s="6"/>
      <c r="H265" s="6">
        <v>2</v>
      </c>
      <c r="I265" s="6">
        <v>1</v>
      </c>
      <c r="J265" s="6">
        <v>5</v>
      </c>
      <c r="K265" s="6">
        <v>12</v>
      </c>
      <c r="L265" s="6">
        <v>1</v>
      </c>
      <c r="M265" s="6"/>
      <c r="N265" s="6">
        <v>21</v>
      </c>
      <c r="O265" s="6"/>
      <c r="P265" s="6">
        <v>26.25</v>
      </c>
      <c r="Q265" s="6">
        <v>27</v>
      </c>
      <c r="R265" s="6">
        <v>27</v>
      </c>
      <c r="S265" s="6">
        <v>216</v>
      </c>
      <c r="T265">
        <v>216</v>
      </c>
    </row>
    <row r="266" spans="1:20" x14ac:dyDescent="0.3">
      <c r="A266" s="2">
        <f t="shared" si="8"/>
        <v>0.66666666666666607</v>
      </c>
      <c r="B266" s="2">
        <f t="shared" si="8"/>
        <v>0.67013888888888828</v>
      </c>
      <c r="C266" s="6">
        <v>2</v>
      </c>
      <c r="D266" s="6">
        <v>2</v>
      </c>
      <c r="E266" s="6">
        <v>6</v>
      </c>
      <c r="F266" s="6">
        <v>10</v>
      </c>
      <c r="G266" s="6">
        <v>1</v>
      </c>
      <c r="H266" s="6"/>
      <c r="I266" s="6"/>
      <c r="J266" s="6"/>
      <c r="K266" s="6"/>
      <c r="L266" s="6"/>
      <c r="M266" s="6">
        <v>21</v>
      </c>
      <c r="N266" s="6"/>
      <c r="O266" s="6">
        <v>26.25</v>
      </c>
      <c r="P266" s="6"/>
      <c r="Q266" s="6">
        <v>26</v>
      </c>
      <c r="R266" s="6">
        <v>31</v>
      </c>
      <c r="S266" s="6">
        <v>208</v>
      </c>
      <c r="T266">
        <v>248</v>
      </c>
    </row>
    <row r="267" spans="1:20" x14ac:dyDescent="0.3">
      <c r="A267" s="2">
        <f t="shared" si="8"/>
        <v>0.67013888888888828</v>
      </c>
      <c r="B267" s="2">
        <f t="shared" si="8"/>
        <v>0.67361111111111049</v>
      </c>
      <c r="C267" s="6"/>
      <c r="D267" s="6"/>
      <c r="E267" s="6"/>
      <c r="F267" s="6"/>
      <c r="G267" s="6"/>
      <c r="H267" s="6">
        <v>0</v>
      </c>
      <c r="I267" s="6">
        <v>5</v>
      </c>
      <c r="J267" s="6">
        <v>13</v>
      </c>
      <c r="K267" s="6">
        <v>7</v>
      </c>
      <c r="L267" s="6">
        <v>2</v>
      </c>
      <c r="M267" s="6"/>
      <c r="N267" s="6">
        <v>27</v>
      </c>
      <c r="O267" s="6"/>
      <c r="P267" s="6">
        <v>33.75</v>
      </c>
      <c r="Q267" s="6">
        <v>34</v>
      </c>
      <c r="R267" s="6">
        <v>34</v>
      </c>
      <c r="S267" s="6">
        <v>272</v>
      </c>
      <c r="T267">
        <v>272</v>
      </c>
    </row>
    <row r="268" spans="1:20" x14ac:dyDescent="0.3">
      <c r="A268" s="2">
        <f t="shared" ref="A268:B283" si="9">A267+5*(1/24/60)</f>
        <v>0.67361111111111049</v>
      </c>
      <c r="B268" s="2">
        <f t="shared" si="9"/>
        <v>0.6770833333333327</v>
      </c>
      <c r="C268" s="6">
        <v>2</v>
      </c>
      <c r="D268" s="6">
        <v>4</v>
      </c>
      <c r="E268" s="6">
        <v>21</v>
      </c>
      <c r="F268" s="6">
        <v>4</v>
      </c>
      <c r="G268" s="6">
        <v>2</v>
      </c>
      <c r="H268" s="6"/>
      <c r="I268" s="6"/>
      <c r="J268" s="6"/>
      <c r="K268" s="6"/>
      <c r="L268" s="6"/>
      <c r="M268" s="6">
        <v>33</v>
      </c>
      <c r="N268" s="6"/>
      <c r="O268" s="6">
        <v>41.25</v>
      </c>
      <c r="P268" s="6"/>
      <c r="Q268" s="6">
        <v>41</v>
      </c>
      <c r="R268" s="6">
        <v>39</v>
      </c>
      <c r="S268" s="6">
        <v>328</v>
      </c>
      <c r="T268">
        <v>312</v>
      </c>
    </row>
    <row r="269" spans="1:20" x14ac:dyDescent="0.3">
      <c r="A269" s="2">
        <f t="shared" si="9"/>
        <v>0.6770833333333327</v>
      </c>
      <c r="B269" s="2">
        <f t="shared" si="9"/>
        <v>0.68055555555555491</v>
      </c>
      <c r="C269" s="6"/>
      <c r="D269" s="6"/>
      <c r="E269" s="6"/>
      <c r="F269" s="6"/>
      <c r="G269" s="6"/>
      <c r="H269" s="6">
        <v>2</v>
      </c>
      <c r="I269" s="6">
        <v>3</v>
      </c>
      <c r="J269" s="6">
        <v>22</v>
      </c>
      <c r="K269" s="6">
        <v>6</v>
      </c>
      <c r="L269" s="6">
        <v>2</v>
      </c>
      <c r="M269" s="6"/>
      <c r="N269" s="6">
        <v>35</v>
      </c>
      <c r="O269" s="6"/>
      <c r="P269" s="6">
        <v>43.75</v>
      </c>
      <c r="Q269" s="6">
        <v>38</v>
      </c>
      <c r="R269" s="6">
        <v>44</v>
      </c>
      <c r="S269" s="6">
        <v>304</v>
      </c>
      <c r="T269">
        <v>352</v>
      </c>
    </row>
    <row r="270" spans="1:20" x14ac:dyDescent="0.3">
      <c r="A270" s="2">
        <f t="shared" si="9"/>
        <v>0.68055555555555491</v>
      </c>
      <c r="B270" s="2">
        <f t="shared" si="9"/>
        <v>0.68402777777777712</v>
      </c>
      <c r="C270" s="6">
        <v>1</v>
      </c>
      <c r="D270" s="6">
        <v>1</v>
      </c>
      <c r="E270" s="6">
        <v>8</v>
      </c>
      <c r="F270" s="6">
        <v>14</v>
      </c>
      <c r="G270" s="6">
        <v>3</v>
      </c>
      <c r="H270" s="6"/>
      <c r="I270" s="6"/>
      <c r="J270" s="6"/>
      <c r="K270" s="6"/>
      <c r="L270" s="6">
        <v>1</v>
      </c>
      <c r="M270" s="6">
        <v>27</v>
      </c>
      <c r="N270" s="6"/>
      <c r="O270" s="6">
        <v>33.75</v>
      </c>
      <c r="P270" s="6"/>
      <c r="Q270" s="6">
        <v>34</v>
      </c>
      <c r="R270" s="6">
        <v>37</v>
      </c>
      <c r="S270" s="6">
        <v>272</v>
      </c>
      <c r="T270">
        <v>296</v>
      </c>
    </row>
    <row r="271" spans="1:20" x14ac:dyDescent="0.3">
      <c r="A271" s="2">
        <f t="shared" si="9"/>
        <v>0.68402777777777712</v>
      </c>
      <c r="B271" s="2">
        <f t="shared" si="9"/>
        <v>0.68749999999999933</v>
      </c>
      <c r="C271" s="6"/>
      <c r="D271" s="6"/>
      <c r="E271" s="6"/>
      <c r="F271" s="6"/>
      <c r="G271" s="6"/>
      <c r="H271" s="6">
        <v>1</v>
      </c>
      <c r="I271" s="6">
        <v>1</v>
      </c>
      <c r="J271" s="6">
        <v>9</v>
      </c>
      <c r="K271" s="6">
        <v>12</v>
      </c>
      <c r="L271" s="6">
        <v>1</v>
      </c>
      <c r="M271" s="6"/>
      <c r="N271" s="6">
        <v>24</v>
      </c>
      <c r="O271" s="6"/>
      <c r="P271" s="6">
        <v>30</v>
      </c>
      <c r="Q271" s="6">
        <v>30</v>
      </c>
      <c r="R271" s="6">
        <v>30</v>
      </c>
      <c r="S271" s="6">
        <v>240</v>
      </c>
      <c r="T271">
        <v>240</v>
      </c>
    </row>
    <row r="272" spans="1:20" x14ac:dyDescent="0.3">
      <c r="A272" s="2">
        <f t="shared" si="9"/>
        <v>0.68749999999999933</v>
      </c>
      <c r="B272" s="2">
        <f t="shared" si="9"/>
        <v>0.69097222222222154</v>
      </c>
      <c r="C272" s="6">
        <v>2</v>
      </c>
      <c r="D272" s="6">
        <v>4</v>
      </c>
      <c r="E272" s="6">
        <v>6</v>
      </c>
      <c r="F272" s="6">
        <v>8</v>
      </c>
      <c r="G272" s="6">
        <v>0</v>
      </c>
      <c r="H272" s="6"/>
      <c r="I272" s="6"/>
      <c r="J272" s="6"/>
      <c r="K272" s="6"/>
      <c r="L272" s="6"/>
      <c r="M272" s="6">
        <v>20</v>
      </c>
      <c r="N272" s="6"/>
      <c r="O272" s="6">
        <v>25</v>
      </c>
      <c r="P272" s="6"/>
      <c r="Q272" s="6">
        <v>25</v>
      </c>
      <c r="R272" s="6">
        <v>40</v>
      </c>
      <c r="S272" s="6">
        <v>200</v>
      </c>
      <c r="T272">
        <v>320</v>
      </c>
    </row>
    <row r="273" spans="1:20" x14ac:dyDescent="0.3">
      <c r="A273" s="2">
        <f t="shared" si="9"/>
        <v>0.69097222222222154</v>
      </c>
      <c r="B273" s="2">
        <f t="shared" si="9"/>
        <v>0.69444444444444375</v>
      </c>
      <c r="C273" s="6"/>
      <c r="D273" s="6"/>
      <c r="E273" s="6"/>
      <c r="F273" s="6"/>
      <c r="G273" s="6"/>
      <c r="H273" s="6">
        <v>2</v>
      </c>
      <c r="I273" s="6">
        <v>5</v>
      </c>
      <c r="J273" s="6">
        <v>19</v>
      </c>
      <c r="K273" s="6">
        <v>9</v>
      </c>
      <c r="L273" s="6">
        <v>4</v>
      </c>
      <c r="M273" s="6"/>
      <c r="N273" s="6">
        <v>39</v>
      </c>
      <c r="O273" s="6"/>
      <c r="P273" s="6">
        <v>48.75</v>
      </c>
      <c r="Q273" s="6">
        <v>28</v>
      </c>
      <c r="R273" s="6">
        <v>49</v>
      </c>
      <c r="S273" s="6">
        <v>224</v>
      </c>
      <c r="T273">
        <v>392</v>
      </c>
    </row>
    <row r="274" spans="1:20" x14ac:dyDescent="0.3">
      <c r="A274" s="2">
        <f t="shared" si="9"/>
        <v>0.69444444444444375</v>
      </c>
      <c r="B274" s="2">
        <f t="shared" si="9"/>
        <v>0.69791666666666596</v>
      </c>
      <c r="C274" s="6">
        <v>0</v>
      </c>
      <c r="D274" s="6">
        <v>0</v>
      </c>
      <c r="E274" s="6">
        <v>10</v>
      </c>
      <c r="F274" s="6">
        <v>13</v>
      </c>
      <c r="G274" s="6">
        <v>2</v>
      </c>
      <c r="H274" s="6"/>
      <c r="I274" s="6"/>
      <c r="J274" s="6"/>
      <c r="K274" s="6"/>
      <c r="L274" s="6"/>
      <c r="M274" s="6">
        <v>25</v>
      </c>
      <c r="N274" s="6"/>
      <c r="O274" s="6">
        <v>31.25</v>
      </c>
      <c r="P274" s="6"/>
      <c r="Q274" s="6">
        <v>31</v>
      </c>
      <c r="R274" s="6">
        <v>41</v>
      </c>
      <c r="S274" s="6">
        <v>248</v>
      </c>
      <c r="T274">
        <v>328</v>
      </c>
    </row>
    <row r="275" spans="1:20" x14ac:dyDescent="0.3">
      <c r="A275" s="2">
        <f t="shared" si="9"/>
        <v>0.69791666666666596</v>
      </c>
      <c r="B275" s="2">
        <f t="shared" si="9"/>
        <v>0.70138888888888817</v>
      </c>
      <c r="C275" s="6"/>
      <c r="D275" s="6"/>
      <c r="E275" s="6"/>
      <c r="F275" s="6"/>
      <c r="G275" s="6"/>
      <c r="H275" s="6">
        <v>0</v>
      </c>
      <c r="I275" s="6">
        <v>4</v>
      </c>
      <c r="J275" s="6">
        <v>9</v>
      </c>
      <c r="K275" s="6">
        <v>10</v>
      </c>
      <c r="L275" s="6">
        <v>3</v>
      </c>
      <c r="M275" s="6"/>
      <c r="N275" s="6">
        <v>26</v>
      </c>
      <c r="O275" s="6"/>
      <c r="P275" s="6">
        <v>32.5</v>
      </c>
      <c r="Q275" s="6">
        <v>40</v>
      </c>
      <c r="R275" s="6">
        <v>33</v>
      </c>
      <c r="S275" s="6">
        <v>320</v>
      </c>
      <c r="T275">
        <v>264</v>
      </c>
    </row>
    <row r="276" spans="1:20" x14ac:dyDescent="0.3">
      <c r="A276" s="2">
        <f t="shared" si="9"/>
        <v>0.70138888888888817</v>
      </c>
      <c r="B276" s="2">
        <f t="shared" si="9"/>
        <v>0.70486111111111038</v>
      </c>
      <c r="C276" s="6">
        <v>2</v>
      </c>
      <c r="D276" s="6">
        <v>2</v>
      </c>
      <c r="E276" s="6">
        <v>21</v>
      </c>
      <c r="F276" s="6">
        <v>12</v>
      </c>
      <c r="G276" s="6">
        <v>1</v>
      </c>
      <c r="H276" s="6"/>
      <c r="I276" s="6"/>
      <c r="J276" s="6"/>
      <c r="K276" s="6"/>
      <c r="L276" s="6"/>
      <c r="M276" s="6">
        <v>38</v>
      </c>
      <c r="N276" s="6"/>
      <c r="O276" s="6">
        <v>47.5</v>
      </c>
      <c r="P276" s="6"/>
      <c r="Q276" s="6">
        <v>48</v>
      </c>
      <c r="R276" s="6">
        <v>33</v>
      </c>
      <c r="S276" s="6">
        <v>384</v>
      </c>
      <c r="T276">
        <v>264</v>
      </c>
    </row>
    <row r="277" spans="1:20" x14ac:dyDescent="0.3">
      <c r="A277" s="2">
        <f t="shared" si="9"/>
        <v>0.70486111111111038</v>
      </c>
      <c r="B277" s="2">
        <f t="shared" si="9"/>
        <v>0.70833333333333259</v>
      </c>
      <c r="C277" s="6"/>
      <c r="D277" s="6"/>
      <c r="E277" s="6"/>
      <c r="F277" s="6"/>
      <c r="G277" s="6"/>
      <c r="H277" s="6">
        <v>0</v>
      </c>
      <c r="I277" s="6">
        <v>1</v>
      </c>
      <c r="J277" s="6">
        <v>16</v>
      </c>
      <c r="K277" s="6">
        <v>4</v>
      </c>
      <c r="L277" s="6">
        <v>4</v>
      </c>
      <c r="M277" s="6"/>
      <c r="N277" s="6">
        <v>25</v>
      </c>
      <c r="O277" s="6"/>
      <c r="P277" s="6">
        <v>31.25</v>
      </c>
      <c r="Q277" s="6">
        <v>46</v>
      </c>
      <c r="R277" s="6">
        <v>32</v>
      </c>
      <c r="S277" s="6">
        <v>368</v>
      </c>
      <c r="T277">
        <v>256</v>
      </c>
    </row>
    <row r="278" spans="1:20" x14ac:dyDescent="0.3">
      <c r="A278" s="2">
        <f t="shared" si="9"/>
        <v>0.70833333333333259</v>
      </c>
      <c r="B278" s="2">
        <f t="shared" si="9"/>
        <v>0.7118055555555548</v>
      </c>
      <c r="C278" s="6">
        <v>1</v>
      </c>
      <c r="D278" s="6">
        <v>2</v>
      </c>
      <c r="E278" s="6">
        <v>17</v>
      </c>
      <c r="F278" s="6">
        <v>13</v>
      </c>
      <c r="G278" s="6">
        <v>2</v>
      </c>
      <c r="H278" s="6"/>
      <c r="I278" s="6"/>
      <c r="J278" s="6"/>
      <c r="K278" s="6"/>
      <c r="L278" s="6"/>
      <c r="M278" s="6">
        <v>35</v>
      </c>
      <c r="N278" s="6"/>
      <c r="O278" s="6">
        <v>43.75</v>
      </c>
      <c r="P278" s="6"/>
      <c r="Q278" s="6">
        <v>44</v>
      </c>
      <c r="R278" s="6">
        <v>36</v>
      </c>
      <c r="S278" s="6">
        <v>352</v>
      </c>
      <c r="T278">
        <v>288</v>
      </c>
    </row>
    <row r="279" spans="1:20" x14ac:dyDescent="0.3">
      <c r="A279" s="2">
        <f t="shared" si="9"/>
        <v>0.7118055555555548</v>
      </c>
      <c r="B279" s="2">
        <f t="shared" si="9"/>
        <v>0.71527777777777701</v>
      </c>
      <c r="C279" s="6"/>
      <c r="D279" s="6"/>
      <c r="E279" s="6"/>
      <c r="F279" s="6"/>
      <c r="G279" s="6"/>
      <c r="H279" s="6">
        <v>1</v>
      </c>
      <c r="I279" s="6">
        <v>0</v>
      </c>
      <c r="J279" s="6">
        <v>18</v>
      </c>
      <c r="K279" s="6">
        <v>9</v>
      </c>
      <c r="L279" s="6">
        <v>3</v>
      </c>
      <c r="M279" s="6"/>
      <c r="N279" s="6">
        <v>31</v>
      </c>
      <c r="O279" s="6"/>
      <c r="P279" s="6">
        <v>38.75</v>
      </c>
      <c r="Q279" s="6">
        <v>43</v>
      </c>
      <c r="R279" s="6">
        <v>39</v>
      </c>
      <c r="S279" s="6">
        <v>344</v>
      </c>
      <c r="T279">
        <v>312</v>
      </c>
    </row>
    <row r="280" spans="1:20" x14ac:dyDescent="0.3">
      <c r="A280" s="2">
        <f t="shared" si="9"/>
        <v>0.71527777777777701</v>
      </c>
      <c r="B280" s="2">
        <f t="shared" si="9"/>
        <v>0.71874999999999922</v>
      </c>
      <c r="C280" s="6">
        <v>0</v>
      </c>
      <c r="D280" s="6">
        <v>2</v>
      </c>
      <c r="E280" s="6">
        <v>20</v>
      </c>
      <c r="F280" s="6">
        <v>9</v>
      </c>
      <c r="G280" s="6">
        <v>2</v>
      </c>
      <c r="H280" s="6"/>
      <c r="I280" s="6"/>
      <c r="J280" s="6"/>
      <c r="K280" s="6"/>
      <c r="L280" s="6"/>
      <c r="M280" s="6">
        <v>33</v>
      </c>
      <c r="N280" s="6"/>
      <c r="O280" s="6">
        <v>41.25</v>
      </c>
      <c r="P280" s="6"/>
      <c r="Q280" s="6">
        <v>41</v>
      </c>
      <c r="R280" s="6">
        <v>42</v>
      </c>
      <c r="S280" s="6">
        <v>328</v>
      </c>
      <c r="T280">
        <v>336</v>
      </c>
    </row>
    <row r="281" spans="1:20" x14ac:dyDescent="0.3">
      <c r="A281" s="2">
        <f t="shared" si="9"/>
        <v>0.71874999999999922</v>
      </c>
      <c r="B281" s="2">
        <f t="shared" si="9"/>
        <v>0.72222222222222143</v>
      </c>
      <c r="C281" s="6"/>
      <c r="D281" s="6"/>
      <c r="E281" s="6"/>
      <c r="F281" s="6"/>
      <c r="G281" s="6"/>
      <c r="H281" s="6">
        <v>2</v>
      </c>
      <c r="I281" s="6">
        <v>2</v>
      </c>
      <c r="J281" s="6">
        <v>17</v>
      </c>
      <c r="K281" s="6">
        <v>10</v>
      </c>
      <c r="L281" s="6">
        <v>4</v>
      </c>
      <c r="M281" s="6"/>
      <c r="N281" s="6">
        <v>35</v>
      </c>
      <c r="O281" s="6"/>
      <c r="P281" s="6">
        <v>43.75</v>
      </c>
      <c r="Q281" s="6">
        <v>38</v>
      </c>
      <c r="R281" s="6">
        <v>44</v>
      </c>
      <c r="S281" s="6">
        <v>304</v>
      </c>
      <c r="T281">
        <v>352</v>
      </c>
    </row>
    <row r="282" spans="1:20" x14ac:dyDescent="0.3">
      <c r="A282" s="2">
        <f t="shared" si="9"/>
        <v>0.72222222222222143</v>
      </c>
      <c r="B282" s="2">
        <f t="shared" si="9"/>
        <v>0.72569444444444364</v>
      </c>
      <c r="C282" s="6">
        <v>0</v>
      </c>
      <c r="D282" s="6">
        <v>4</v>
      </c>
      <c r="E282" s="6">
        <v>7</v>
      </c>
      <c r="F282" s="6">
        <v>14</v>
      </c>
      <c r="G282" s="6">
        <v>3</v>
      </c>
      <c r="H282" s="6"/>
      <c r="I282" s="6"/>
      <c r="J282" s="6"/>
      <c r="K282" s="6"/>
      <c r="L282" s="6"/>
      <c r="M282" s="6">
        <v>28</v>
      </c>
      <c r="N282" s="6"/>
      <c r="O282" s="6">
        <v>35</v>
      </c>
      <c r="P282" s="6"/>
      <c r="Q282" s="6">
        <v>35</v>
      </c>
      <c r="R282" s="6">
        <v>42</v>
      </c>
      <c r="S282" s="6">
        <v>280</v>
      </c>
      <c r="T282">
        <v>336</v>
      </c>
    </row>
    <row r="283" spans="1:20" x14ac:dyDescent="0.3">
      <c r="A283" s="2">
        <f t="shared" si="9"/>
        <v>0.72569444444444364</v>
      </c>
      <c r="B283" s="2">
        <f t="shared" si="9"/>
        <v>0.72916666666666585</v>
      </c>
      <c r="C283" s="6"/>
      <c r="D283" s="6"/>
      <c r="E283" s="6"/>
      <c r="F283" s="6"/>
      <c r="G283" s="6"/>
      <c r="H283" s="6">
        <v>1</v>
      </c>
      <c r="I283" s="6">
        <v>1</v>
      </c>
      <c r="J283" s="6">
        <v>17</v>
      </c>
      <c r="K283" s="6">
        <v>12</v>
      </c>
      <c r="L283" s="6">
        <v>1</v>
      </c>
      <c r="M283" s="6"/>
      <c r="N283" s="6">
        <v>32</v>
      </c>
      <c r="O283" s="6"/>
      <c r="P283" s="6">
        <v>40</v>
      </c>
      <c r="Q283" s="6">
        <v>42</v>
      </c>
      <c r="R283" s="6">
        <v>40</v>
      </c>
      <c r="S283" s="6">
        <v>336</v>
      </c>
      <c r="T283">
        <v>320</v>
      </c>
    </row>
    <row r="284" spans="1:20" x14ac:dyDescent="0.3">
      <c r="A284" s="2">
        <f t="shared" ref="A284:B299" si="10">A283+5*(1/24/60)</f>
        <v>0.72916666666666585</v>
      </c>
      <c r="B284" s="2">
        <f t="shared" si="10"/>
        <v>0.73263888888888806</v>
      </c>
      <c r="C284" s="6">
        <v>2</v>
      </c>
      <c r="D284" s="6">
        <v>1</v>
      </c>
      <c r="E284" s="6">
        <v>16</v>
      </c>
      <c r="F284" s="6">
        <v>15</v>
      </c>
      <c r="G284" s="6">
        <v>4</v>
      </c>
      <c r="H284" s="6"/>
      <c r="I284" s="6"/>
      <c r="J284" s="6"/>
      <c r="K284" s="6"/>
      <c r="L284" s="6"/>
      <c r="M284" s="6">
        <v>38</v>
      </c>
      <c r="N284" s="6"/>
      <c r="O284" s="6">
        <v>47.5</v>
      </c>
      <c r="P284" s="6"/>
      <c r="Q284" s="6">
        <v>48</v>
      </c>
      <c r="R284" s="6">
        <v>39</v>
      </c>
      <c r="S284" s="6">
        <v>384</v>
      </c>
      <c r="T284">
        <v>312</v>
      </c>
    </row>
    <row r="285" spans="1:20" x14ac:dyDescent="0.3">
      <c r="A285" s="2">
        <f t="shared" si="10"/>
        <v>0.73263888888888806</v>
      </c>
      <c r="B285" s="2">
        <f t="shared" si="10"/>
        <v>0.73611111111111027</v>
      </c>
      <c r="C285" s="6"/>
      <c r="D285" s="6"/>
      <c r="E285" s="6"/>
      <c r="F285" s="6"/>
      <c r="G285" s="6"/>
      <c r="H285" s="6">
        <v>1</v>
      </c>
      <c r="I285" s="6">
        <v>4</v>
      </c>
      <c r="J285" s="6">
        <v>15</v>
      </c>
      <c r="K285" s="6">
        <v>8</v>
      </c>
      <c r="L285" s="6">
        <v>2</v>
      </c>
      <c r="M285" s="6"/>
      <c r="N285" s="6">
        <v>30</v>
      </c>
      <c r="O285" s="6"/>
      <c r="P285" s="6">
        <v>37.5</v>
      </c>
      <c r="Q285" s="6">
        <v>41</v>
      </c>
      <c r="R285" s="6">
        <v>38</v>
      </c>
      <c r="S285" s="6">
        <v>328</v>
      </c>
      <c r="T285">
        <v>304</v>
      </c>
    </row>
    <row r="286" spans="1:20" x14ac:dyDescent="0.3">
      <c r="A286" s="2">
        <f t="shared" si="10"/>
        <v>0.73611111111111027</v>
      </c>
      <c r="B286" s="2">
        <f t="shared" si="10"/>
        <v>0.73958333333333248</v>
      </c>
      <c r="C286" s="6">
        <v>0</v>
      </c>
      <c r="D286" s="6">
        <v>3</v>
      </c>
      <c r="E286" s="6">
        <v>20</v>
      </c>
      <c r="F286" s="6">
        <v>4</v>
      </c>
      <c r="G286" s="6">
        <v>0</v>
      </c>
      <c r="H286" s="6"/>
      <c r="I286" s="6"/>
      <c r="J286" s="6"/>
      <c r="K286" s="6"/>
      <c r="L286" s="6"/>
      <c r="M286" s="6">
        <v>27</v>
      </c>
      <c r="N286" s="6"/>
      <c r="O286" s="6">
        <v>33.75</v>
      </c>
      <c r="P286" s="6"/>
      <c r="Q286" s="6">
        <v>34</v>
      </c>
      <c r="R286" s="6">
        <v>32</v>
      </c>
      <c r="S286" s="6">
        <v>272</v>
      </c>
      <c r="T286">
        <v>256</v>
      </c>
    </row>
    <row r="287" spans="1:20" x14ac:dyDescent="0.3">
      <c r="A287" s="2">
        <f t="shared" si="10"/>
        <v>0.73958333333333248</v>
      </c>
      <c r="B287" s="2">
        <f t="shared" si="10"/>
        <v>0.74305555555555469</v>
      </c>
      <c r="C287" s="6"/>
      <c r="D287" s="6"/>
      <c r="E287" s="6"/>
      <c r="F287" s="6"/>
      <c r="G287" s="6"/>
      <c r="H287" s="6">
        <v>2</v>
      </c>
      <c r="I287" s="6">
        <v>0</v>
      </c>
      <c r="J287" s="6">
        <v>11</v>
      </c>
      <c r="K287" s="6">
        <v>6</v>
      </c>
      <c r="L287" s="6">
        <v>1</v>
      </c>
      <c r="M287" s="6"/>
      <c r="N287" s="6">
        <v>20</v>
      </c>
      <c r="O287" s="6"/>
      <c r="P287" s="6">
        <v>25</v>
      </c>
      <c r="Q287" s="6">
        <v>33</v>
      </c>
      <c r="R287" s="6">
        <v>25</v>
      </c>
      <c r="S287" s="6">
        <v>264</v>
      </c>
      <c r="T287">
        <v>200</v>
      </c>
    </row>
    <row r="288" spans="1:20" x14ac:dyDescent="0.3">
      <c r="A288" s="2">
        <f t="shared" si="10"/>
        <v>0.74305555555555469</v>
      </c>
      <c r="B288" s="2">
        <f t="shared" si="10"/>
        <v>0.7465277777777769</v>
      </c>
      <c r="C288" s="6">
        <v>1</v>
      </c>
      <c r="D288" s="6">
        <v>1</v>
      </c>
      <c r="E288" s="6">
        <v>7</v>
      </c>
      <c r="F288" s="6">
        <v>12</v>
      </c>
      <c r="G288" s="6">
        <v>4</v>
      </c>
      <c r="H288" s="6"/>
      <c r="I288" s="6"/>
      <c r="J288" s="6"/>
      <c r="K288" s="6"/>
      <c r="L288" s="6"/>
      <c r="M288" s="6">
        <v>25</v>
      </c>
      <c r="N288" s="6"/>
      <c r="O288" s="6">
        <v>31.25</v>
      </c>
      <c r="P288" s="6"/>
      <c r="Q288" s="6">
        <v>31</v>
      </c>
      <c r="R288" s="6">
        <v>23</v>
      </c>
      <c r="S288" s="6">
        <v>248</v>
      </c>
      <c r="T288">
        <v>184</v>
      </c>
    </row>
    <row r="289" spans="1:20" x14ac:dyDescent="0.3">
      <c r="A289" s="2">
        <f t="shared" si="10"/>
        <v>0.7465277777777769</v>
      </c>
      <c r="B289" s="2">
        <f t="shared" si="10"/>
        <v>0.74999999999999911</v>
      </c>
      <c r="C289" s="6"/>
      <c r="D289" s="6"/>
      <c r="E289" s="6"/>
      <c r="F289" s="6"/>
      <c r="G289" s="6"/>
      <c r="H289" s="6">
        <v>2</v>
      </c>
      <c r="I289" s="6">
        <v>0</v>
      </c>
      <c r="J289" s="6">
        <v>5</v>
      </c>
      <c r="K289" s="6">
        <v>8</v>
      </c>
      <c r="L289" s="6">
        <v>1</v>
      </c>
      <c r="M289" s="6"/>
      <c r="N289" s="6">
        <v>16</v>
      </c>
      <c r="O289" s="6"/>
      <c r="P289" s="6">
        <v>20</v>
      </c>
      <c r="Q289" s="6">
        <v>30</v>
      </c>
      <c r="R289" s="6">
        <v>20</v>
      </c>
      <c r="S289" s="6">
        <v>240</v>
      </c>
      <c r="T289">
        <v>160</v>
      </c>
    </row>
    <row r="290" spans="1:20" x14ac:dyDescent="0.3">
      <c r="A290" s="2">
        <f t="shared" si="10"/>
        <v>0.74999999999999911</v>
      </c>
      <c r="B290" s="2">
        <f t="shared" si="10"/>
        <v>0.75347222222222132</v>
      </c>
      <c r="C290" s="6">
        <v>2</v>
      </c>
      <c r="D290" s="6">
        <v>1</v>
      </c>
      <c r="E290" s="6">
        <v>11</v>
      </c>
      <c r="F290" s="6">
        <v>7</v>
      </c>
      <c r="G290" s="6">
        <v>1</v>
      </c>
      <c r="H290" s="6"/>
      <c r="I290" s="6"/>
      <c r="J290" s="6"/>
      <c r="K290" s="6"/>
      <c r="L290" s="6"/>
      <c r="M290" s="6">
        <v>22</v>
      </c>
      <c r="N290" s="6"/>
      <c r="O290" s="6">
        <v>27.5</v>
      </c>
      <c r="P290" s="6"/>
      <c r="Q290" s="6">
        <v>28</v>
      </c>
      <c r="R290" s="6">
        <v>27</v>
      </c>
      <c r="S290" s="6">
        <v>224</v>
      </c>
      <c r="T290">
        <v>216</v>
      </c>
    </row>
    <row r="291" spans="1:20" x14ac:dyDescent="0.3">
      <c r="A291" s="2">
        <f t="shared" si="10"/>
        <v>0.75347222222222132</v>
      </c>
      <c r="B291" s="2">
        <f t="shared" si="10"/>
        <v>0.75694444444444353</v>
      </c>
      <c r="C291" s="6"/>
      <c r="D291" s="6"/>
      <c r="E291" s="6"/>
      <c r="F291" s="6"/>
      <c r="G291" s="6"/>
      <c r="H291" s="6">
        <v>1</v>
      </c>
      <c r="I291" s="6">
        <v>4</v>
      </c>
      <c r="J291" s="6">
        <v>14</v>
      </c>
      <c r="K291" s="6">
        <v>4</v>
      </c>
      <c r="L291" s="6">
        <v>3</v>
      </c>
      <c r="M291" s="6"/>
      <c r="N291" s="6">
        <v>26</v>
      </c>
      <c r="O291" s="6"/>
      <c r="P291" s="6">
        <v>32.5</v>
      </c>
      <c r="Q291" s="6">
        <v>32</v>
      </c>
      <c r="R291" s="6">
        <v>33</v>
      </c>
      <c r="S291" s="6">
        <v>256</v>
      </c>
      <c r="T291">
        <v>264</v>
      </c>
    </row>
    <row r="292" spans="1:20" x14ac:dyDescent="0.3">
      <c r="A292" s="2">
        <f t="shared" si="10"/>
        <v>0.75694444444444353</v>
      </c>
      <c r="B292" s="2">
        <f t="shared" si="10"/>
        <v>0.76041666666666574</v>
      </c>
      <c r="C292" s="6">
        <v>1</v>
      </c>
      <c r="D292" s="6">
        <v>4</v>
      </c>
      <c r="E292" s="6">
        <v>15</v>
      </c>
      <c r="F292" s="6">
        <v>7</v>
      </c>
      <c r="G292" s="6">
        <v>1</v>
      </c>
      <c r="H292" s="6"/>
      <c r="I292" s="6"/>
      <c r="J292" s="6"/>
      <c r="K292" s="6"/>
      <c r="L292" s="6"/>
      <c r="M292" s="6">
        <v>28</v>
      </c>
      <c r="N292" s="6"/>
      <c r="O292" s="6">
        <v>35</v>
      </c>
      <c r="P292" s="6"/>
      <c r="Q292" s="6">
        <v>35</v>
      </c>
      <c r="R292" s="6">
        <v>36</v>
      </c>
      <c r="S292" s="6">
        <v>280</v>
      </c>
      <c r="T292">
        <v>288</v>
      </c>
    </row>
    <row r="293" spans="1:20" x14ac:dyDescent="0.3">
      <c r="A293" s="2">
        <f t="shared" si="10"/>
        <v>0.76041666666666574</v>
      </c>
      <c r="B293" s="2">
        <f t="shared" si="10"/>
        <v>0.76388888888888795</v>
      </c>
      <c r="C293" s="6"/>
      <c r="D293" s="6"/>
      <c r="E293" s="6"/>
      <c r="F293" s="6"/>
      <c r="G293" s="6"/>
      <c r="H293" s="6">
        <v>1</v>
      </c>
      <c r="I293" s="6">
        <v>5</v>
      </c>
      <c r="J293" s="6">
        <v>11</v>
      </c>
      <c r="K293" s="6">
        <v>11</v>
      </c>
      <c r="L293" s="6">
        <v>2</v>
      </c>
      <c r="M293" s="6"/>
      <c r="N293" s="6">
        <v>30</v>
      </c>
      <c r="O293" s="6"/>
      <c r="P293" s="6">
        <v>37.5</v>
      </c>
      <c r="Q293" s="6">
        <v>37</v>
      </c>
      <c r="R293" s="6">
        <v>38</v>
      </c>
      <c r="S293" s="6">
        <v>296</v>
      </c>
      <c r="T293">
        <v>304</v>
      </c>
    </row>
    <row r="294" spans="1:20" x14ac:dyDescent="0.3">
      <c r="A294" s="2">
        <f t="shared" si="10"/>
        <v>0.76388888888888795</v>
      </c>
      <c r="B294" s="2">
        <f t="shared" si="10"/>
        <v>0.76736111111111016</v>
      </c>
      <c r="C294" s="6">
        <v>2</v>
      </c>
      <c r="D294" s="6">
        <v>0</v>
      </c>
      <c r="E294" s="6">
        <v>18</v>
      </c>
      <c r="F294" s="6">
        <v>10</v>
      </c>
      <c r="G294" s="6">
        <v>0</v>
      </c>
      <c r="H294" s="6"/>
      <c r="I294" s="6"/>
      <c r="J294" s="6"/>
      <c r="K294" s="6"/>
      <c r="L294" s="6"/>
      <c r="M294" s="6">
        <v>30</v>
      </c>
      <c r="N294" s="6"/>
      <c r="O294" s="6">
        <v>37.5</v>
      </c>
      <c r="P294" s="6"/>
      <c r="Q294" s="6">
        <v>38</v>
      </c>
      <c r="R294" s="6">
        <v>35</v>
      </c>
      <c r="S294" s="6">
        <v>304</v>
      </c>
      <c r="T294">
        <v>280</v>
      </c>
    </row>
    <row r="295" spans="1:20" x14ac:dyDescent="0.3">
      <c r="A295" s="2">
        <f t="shared" si="10"/>
        <v>0.76736111111111016</v>
      </c>
      <c r="B295" s="2">
        <f t="shared" si="10"/>
        <v>0.77083333333333237</v>
      </c>
      <c r="C295" s="6"/>
      <c r="D295" s="6"/>
      <c r="E295" s="6"/>
      <c r="F295" s="6"/>
      <c r="G295" s="6"/>
      <c r="H295" s="6">
        <v>1</v>
      </c>
      <c r="I295" s="6">
        <v>1</v>
      </c>
      <c r="J295" s="6">
        <v>19</v>
      </c>
      <c r="K295" s="6">
        <v>3</v>
      </c>
      <c r="L295" s="6">
        <v>1</v>
      </c>
      <c r="M295" s="6"/>
      <c r="N295" s="6">
        <v>25</v>
      </c>
      <c r="O295" s="6"/>
      <c r="P295" s="6">
        <v>31.25</v>
      </c>
      <c r="Q295" s="6">
        <v>34</v>
      </c>
      <c r="R295" s="6">
        <v>32</v>
      </c>
      <c r="S295" s="6">
        <v>272</v>
      </c>
      <c r="T295">
        <v>256</v>
      </c>
    </row>
    <row r="296" spans="1:20" x14ac:dyDescent="0.3">
      <c r="A296" s="2">
        <f t="shared" si="10"/>
        <v>0.77083333333333237</v>
      </c>
      <c r="B296" s="2">
        <f t="shared" si="10"/>
        <v>0.77430555555555458</v>
      </c>
      <c r="C296" s="6">
        <v>1</v>
      </c>
      <c r="D296" s="6">
        <v>3</v>
      </c>
      <c r="E296" s="6">
        <v>15</v>
      </c>
      <c r="F296" s="6">
        <v>4</v>
      </c>
      <c r="G296" s="6">
        <v>0</v>
      </c>
      <c r="H296" s="6"/>
      <c r="I296" s="6"/>
      <c r="J296" s="6"/>
      <c r="K296" s="6"/>
      <c r="L296" s="6"/>
      <c r="M296" s="6">
        <v>23</v>
      </c>
      <c r="N296" s="6"/>
      <c r="O296" s="6">
        <v>28.75</v>
      </c>
      <c r="P296" s="6"/>
      <c r="Q296" s="6">
        <v>29</v>
      </c>
      <c r="R296" s="6">
        <v>24</v>
      </c>
      <c r="S296" s="6">
        <v>232</v>
      </c>
      <c r="T296">
        <v>192</v>
      </c>
    </row>
    <row r="297" spans="1:20" x14ac:dyDescent="0.3">
      <c r="A297" s="2">
        <f t="shared" si="10"/>
        <v>0.77430555555555458</v>
      </c>
      <c r="B297" s="2">
        <f t="shared" si="10"/>
        <v>0.77777777777777679</v>
      </c>
      <c r="C297" s="6"/>
      <c r="D297" s="6"/>
      <c r="E297" s="6"/>
      <c r="F297" s="6"/>
      <c r="G297" s="6"/>
      <c r="H297" s="6">
        <v>1</v>
      </c>
      <c r="I297" s="6">
        <v>1</v>
      </c>
      <c r="J297" s="6">
        <v>5</v>
      </c>
      <c r="K297" s="6">
        <v>4</v>
      </c>
      <c r="L297" s="6">
        <v>1</v>
      </c>
      <c r="M297" s="6"/>
      <c r="N297" s="6">
        <v>12</v>
      </c>
      <c r="O297" s="6"/>
      <c r="P297" s="6">
        <v>15</v>
      </c>
      <c r="Q297" s="6">
        <v>34</v>
      </c>
      <c r="R297" s="6">
        <v>15</v>
      </c>
      <c r="S297" s="6">
        <v>272</v>
      </c>
      <c r="T297">
        <v>120</v>
      </c>
    </row>
    <row r="298" spans="1:20" x14ac:dyDescent="0.3">
      <c r="A298" s="2">
        <f t="shared" si="10"/>
        <v>0.77777777777777679</v>
      </c>
      <c r="B298" s="2">
        <f t="shared" si="10"/>
        <v>0.781249999999999</v>
      </c>
      <c r="C298" s="6">
        <v>1</v>
      </c>
      <c r="D298" s="6">
        <v>3</v>
      </c>
      <c r="E298" s="6">
        <v>21</v>
      </c>
      <c r="F298" s="6">
        <v>5</v>
      </c>
      <c r="G298" s="6">
        <v>0</v>
      </c>
      <c r="H298" s="6"/>
      <c r="I298" s="6"/>
      <c r="J298" s="6"/>
      <c r="K298" s="6"/>
      <c r="L298" s="6"/>
      <c r="M298" s="6">
        <v>30</v>
      </c>
      <c r="N298" s="6"/>
      <c r="O298" s="6">
        <v>37.5</v>
      </c>
      <c r="P298" s="6"/>
      <c r="Q298" s="6">
        <v>38</v>
      </c>
      <c r="R298" s="6">
        <v>30</v>
      </c>
      <c r="S298" s="6">
        <v>304</v>
      </c>
      <c r="T298">
        <v>240</v>
      </c>
    </row>
    <row r="299" spans="1:20" x14ac:dyDescent="0.3">
      <c r="A299" s="2">
        <f t="shared" si="10"/>
        <v>0.781249999999999</v>
      </c>
      <c r="B299" s="2">
        <f t="shared" si="10"/>
        <v>0.78472222222222121</v>
      </c>
      <c r="C299" s="6"/>
      <c r="D299" s="6"/>
      <c r="E299" s="6"/>
      <c r="F299" s="6"/>
      <c r="G299" s="6"/>
      <c r="H299" s="6">
        <v>2</v>
      </c>
      <c r="I299" s="6">
        <v>4</v>
      </c>
      <c r="J299" s="6">
        <v>22</v>
      </c>
      <c r="K299" s="6">
        <v>5</v>
      </c>
      <c r="L299" s="6">
        <v>3</v>
      </c>
      <c r="M299" s="6"/>
      <c r="N299" s="6">
        <v>36</v>
      </c>
      <c r="O299" s="6"/>
      <c r="P299" s="6">
        <v>45</v>
      </c>
      <c r="Q299" s="6">
        <v>33</v>
      </c>
      <c r="R299" s="6">
        <v>45</v>
      </c>
      <c r="S299" s="6">
        <v>264</v>
      </c>
      <c r="T299">
        <v>360</v>
      </c>
    </row>
    <row r="300" spans="1:20" x14ac:dyDescent="0.3">
      <c r="A300" s="2">
        <f t="shared" ref="A300:B313" si="11">A299+5*(1/24/60)</f>
        <v>0.78472222222222121</v>
      </c>
      <c r="B300" s="2">
        <f t="shared" si="11"/>
        <v>0.78819444444444342</v>
      </c>
      <c r="C300" s="6">
        <v>2</v>
      </c>
      <c r="D300" s="6">
        <v>0</v>
      </c>
      <c r="E300" s="6">
        <v>12</v>
      </c>
      <c r="F300" s="6">
        <v>8</v>
      </c>
      <c r="G300" s="6">
        <v>0</v>
      </c>
      <c r="H300" s="6"/>
      <c r="I300" s="6"/>
      <c r="J300" s="6"/>
      <c r="K300" s="6"/>
      <c r="L300" s="6"/>
      <c r="M300" s="6">
        <v>22</v>
      </c>
      <c r="N300" s="6"/>
      <c r="O300" s="6">
        <v>27.5</v>
      </c>
      <c r="P300" s="6"/>
      <c r="Q300" s="6">
        <v>28</v>
      </c>
      <c r="R300" s="6">
        <v>42</v>
      </c>
      <c r="S300" s="6">
        <v>224</v>
      </c>
      <c r="T300">
        <v>336</v>
      </c>
    </row>
    <row r="301" spans="1:20" x14ac:dyDescent="0.3">
      <c r="A301" s="2">
        <f t="shared" si="11"/>
        <v>0.78819444444444342</v>
      </c>
      <c r="B301" s="2">
        <f t="shared" si="11"/>
        <v>0.79166666666666563</v>
      </c>
      <c r="C301" s="6"/>
      <c r="D301" s="6"/>
      <c r="E301" s="6"/>
      <c r="F301" s="6"/>
      <c r="G301" s="6"/>
      <c r="H301" s="6">
        <v>0</v>
      </c>
      <c r="I301" s="6">
        <v>4</v>
      </c>
      <c r="J301" s="6">
        <v>18</v>
      </c>
      <c r="K301" s="6">
        <v>6</v>
      </c>
      <c r="L301" s="6">
        <v>3</v>
      </c>
      <c r="M301" s="6"/>
      <c r="N301" s="6">
        <v>31</v>
      </c>
      <c r="O301" s="6"/>
      <c r="P301" s="6">
        <v>38.75</v>
      </c>
      <c r="Q301" s="6">
        <v>33</v>
      </c>
      <c r="R301" s="6">
        <v>39</v>
      </c>
      <c r="S301" s="6">
        <v>264</v>
      </c>
      <c r="T301">
        <v>312</v>
      </c>
    </row>
    <row r="302" spans="1:20" x14ac:dyDescent="0.3">
      <c r="A302" s="2">
        <f t="shared" si="11"/>
        <v>0.79166666666666563</v>
      </c>
      <c r="B302" s="2">
        <f t="shared" si="11"/>
        <v>0.79513888888888784</v>
      </c>
      <c r="C302" s="6">
        <v>2</v>
      </c>
      <c r="D302" s="6">
        <v>1</v>
      </c>
      <c r="E302" s="6">
        <v>17</v>
      </c>
      <c r="F302" s="6">
        <v>6</v>
      </c>
      <c r="G302" s="6">
        <v>4</v>
      </c>
      <c r="H302" s="6"/>
      <c r="I302" s="6"/>
      <c r="J302" s="6"/>
      <c r="K302" s="6"/>
      <c r="L302" s="6"/>
      <c r="M302" s="6">
        <v>30</v>
      </c>
      <c r="N302" s="6"/>
      <c r="O302" s="6">
        <v>37.5</v>
      </c>
      <c r="P302" s="6"/>
      <c r="Q302" s="6">
        <v>38</v>
      </c>
      <c r="R302" s="6">
        <v>36</v>
      </c>
      <c r="S302" s="6">
        <v>304</v>
      </c>
      <c r="T302">
        <v>288</v>
      </c>
    </row>
    <row r="303" spans="1:20" x14ac:dyDescent="0.3">
      <c r="A303" s="2">
        <f t="shared" si="11"/>
        <v>0.79513888888888784</v>
      </c>
      <c r="B303" s="2">
        <f t="shared" si="11"/>
        <v>0.79861111111111005</v>
      </c>
      <c r="C303" s="6"/>
      <c r="D303" s="6"/>
      <c r="E303" s="6"/>
      <c r="F303" s="6"/>
      <c r="G303" s="6"/>
      <c r="H303" s="6">
        <v>0</v>
      </c>
      <c r="I303" s="6">
        <v>5</v>
      </c>
      <c r="J303" s="6">
        <v>14</v>
      </c>
      <c r="K303" s="6">
        <v>5</v>
      </c>
      <c r="L303" s="6">
        <v>1</v>
      </c>
      <c r="M303" s="6"/>
      <c r="N303" s="6">
        <v>25</v>
      </c>
      <c r="O303" s="6"/>
      <c r="P303" s="6">
        <v>31.25</v>
      </c>
      <c r="Q303" s="6">
        <v>42</v>
      </c>
      <c r="R303" s="6">
        <v>32</v>
      </c>
      <c r="S303" s="6">
        <v>336</v>
      </c>
      <c r="T303">
        <v>256</v>
      </c>
    </row>
    <row r="304" spans="1:20" x14ac:dyDescent="0.3">
      <c r="A304" s="2">
        <f t="shared" si="11"/>
        <v>0.79861111111111005</v>
      </c>
      <c r="B304" s="2">
        <f t="shared" si="11"/>
        <v>0.80208333333333226</v>
      </c>
      <c r="C304" s="6">
        <v>2</v>
      </c>
      <c r="D304" s="6">
        <v>2</v>
      </c>
      <c r="E304" s="6">
        <v>22</v>
      </c>
      <c r="F304" s="6">
        <v>7</v>
      </c>
      <c r="G304" s="6">
        <v>3</v>
      </c>
      <c r="H304" s="6"/>
      <c r="I304" s="6"/>
      <c r="J304" s="6"/>
      <c r="K304" s="6"/>
      <c r="L304" s="6"/>
      <c r="M304" s="6">
        <v>36</v>
      </c>
      <c r="N304" s="6"/>
      <c r="O304" s="6">
        <v>45</v>
      </c>
      <c r="P304" s="6"/>
      <c r="Q304" s="6">
        <v>45</v>
      </c>
      <c r="R304" s="6">
        <v>40</v>
      </c>
      <c r="S304" s="6">
        <v>360</v>
      </c>
      <c r="T304">
        <v>320</v>
      </c>
    </row>
    <row r="305" spans="1:20" x14ac:dyDescent="0.3">
      <c r="A305" s="2">
        <f t="shared" si="11"/>
        <v>0.80208333333333226</v>
      </c>
      <c r="B305" s="2">
        <f t="shared" si="11"/>
        <v>0.80555555555555447</v>
      </c>
      <c r="C305" s="6"/>
      <c r="D305" s="6"/>
      <c r="E305" s="6"/>
      <c r="F305" s="6"/>
      <c r="G305" s="6"/>
      <c r="H305" s="6">
        <v>1</v>
      </c>
      <c r="I305" s="6">
        <v>2</v>
      </c>
      <c r="J305" s="6">
        <v>21</v>
      </c>
      <c r="K305" s="6">
        <v>9</v>
      </c>
      <c r="L305" s="6">
        <v>4</v>
      </c>
      <c r="M305" s="6"/>
      <c r="N305" s="6">
        <v>37</v>
      </c>
      <c r="O305" s="6"/>
      <c r="P305" s="6">
        <v>46.25</v>
      </c>
      <c r="Q305" s="6">
        <v>41</v>
      </c>
      <c r="R305" s="6">
        <v>47</v>
      </c>
      <c r="S305" s="6">
        <v>328</v>
      </c>
      <c r="T305">
        <v>376</v>
      </c>
    </row>
    <row r="306" spans="1:20" x14ac:dyDescent="0.3">
      <c r="A306" s="2">
        <f t="shared" si="11"/>
        <v>0.80555555555555447</v>
      </c>
      <c r="B306" s="2">
        <f t="shared" si="11"/>
        <v>0.80902777777777668</v>
      </c>
      <c r="C306" s="6">
        <v>0</v>
      </c>
      <c r="D306" s="6">
        <v>3</v>
      </c>
      <c r="E306" s="6">
        <v>12</v>
      </c>
      <c r="F306" s="6">
        <v>10</v>
      </c>
      <c r="G306" s="6">
        <v>4</v>
      </c>
      <c r="H306" s="6"/>
      <c r="I306" s="6"/>
      <c r="J306" s="6"/>
      <c r="K306" s="6"/>
      <c r="L306" s="6"/>
      <c r="M306" s="6">
        <v>29</v>
      </c>
      <c r="N306" s="6"/>
      <c r="O306" s="6">
        <v>36.25</v>
      </c>
      <c r="P306" s="6"/>
      <c r="Q306" s="6">
        <v>36</v>
      </c>
      <c r="R306" s="6">
        <v>44</v>
      </c>
      <c r="S306" s="6">
        <v>288</v>
      </c>
      <c r="T306">
        <v>352</v>
      </c>
    </row>
    <row r="307" spans="1:20" x14ac:dyDescent="0.3">
      <c r="A307" s="2">
        <f t="shared" si="11"/>
        <v>0.80902777777777668</v>
      </c>
      <c r="B307" s="2">
        <f t="shared" si="11"/>
        <v>0.81249999999999889</v>
      </c>
      <c r="C307" s="6"/>
      <c r="D307" s="6"/>
      <c r="E307" s="6"/>
      <c r="F307" s="6"/>
      <c r="G307" s="6"/>
      <c r="H307" s="6">
        <v>1</v>
      </c>
      <c r="I307" s="6">
        <v>2</v>
      </c>
      <c r="J307" s="6">
        <v>18</v>
      </c>
      <c r="K307" s="6">
        <v>7</v>
      </c>
      <c r="L307" s="6">
        <v>4</v>
      </c>
      <c r="M307" s="6"/>
      <c r="N307" s="6">
        <v>32</v>
      </c>
      <c r="O307" s="6"/>
      <c r="P307" s="6">
        <v>40</v>
      </c>
      <c r="Q307" s="6">
        <v>30</v>
      </c>
      <c r="R307" s="6">
        <v>40</v>
      </c>
      <c r="S307" s="6">
        <v>240</v>
      </c>
      <c r="T307">
        <v>320</v>
      </c>
    </row>
    <row r="308" spans="1:20" x14ac:dyDescent="0.3">
      <c r="A308" s="2">
        <f t="shared" si="11"/>
        <v>0.81249999999999889</v>
      </c>
      <c r="B308" s="2">
        <f t="shared" si="11"/>
        <v>0.8159722222222211</v>
      </c>
      <c r="C308" s="6">
        <v>2</v>
      </c>
      <c r="D308" s="6">
        <v>0</v>
      </c>
      <c r="E308" s="6">
        <v>8</v>
      </c>
      <c r="F308" s="6">
        <v>4</v>
      </c>
      <c r="G308" s="6">
        <v>4</v>
      </c>
      <c r="H308" s="6"/>
      <c r="I308" s="6"/>
      <c r="J308" s="6"/>
      <c r="K308" s="6"/>
      <c r="L308" s="6"/>
      <c r="M308" s="6">
        <v>18</v>
      </c>
      <c r="N308" s="6"/>
      <c r="O308" s="6">
        <v>22.5</v>
      </c>
      <c r="P308" s="6"/>
      <c r="Q308" s="6">
        <v>23</v>
      </c>
      <c r="R308" s="6">
        <v>42</v>
      </c>
      <c r="S308" s="6">
        <v>184</v>
      </c>
      <c r="T308">
        <v>336</v>
      </c>
    </row>
    <row r="309" spans="1:20" x14ac:dyDescent="0.3">
      <c r="A309" s="2">
        <f t="shared" si="11"/>
        <v>0.8159722222222211</v>
      </c>
      <c r="B309" s="2">
        <f t="shared" si="11"/>
        <v>0.81944444444444331</v>
      </c>
      <c r="C309" s="6"/>
      <c r="D309" s="6"/>
      <c r="E309" s="6"/>
      <c r="F309" s="6"/>
      <c r="G309" s="6"/>
      <c r="H309" s="6">
        <v>1</v>
      </c>
      <c r="I309" s="6">
        <v>3</v>
      </c>
      <c r="J309" s="6">
        <v>22</v>
      </c>
      <c r="K309" s="6">
        <v>8</v>
      </c>
      <c r="L309" s="6">
        <v>1</v>
      </c>
      <c r="M309" s="6"/>
      <c r="N309" s="6">
        <v>35</v>
      </c>
      <c r="O309" s="6"/>
      <c r="P309" s="6">
        <v>43.75</v>
      </c>
      <c r="Q309" s="6">
        <v>32</v>
      </c>
      <c r="R309" s="6">
        <v>44</v>
      </c>
      <c r="S309" s="6">
        <v>256</v>
      </c>
      <c r="T309">
        <v>352</v>
      </c>
    </row>
    <row r="310" spans="1:20" x14ac:dyDescent="0.3">
      <c r="A310" s="2">
        <f t="shared" si="11"/>
        <v>0.81944444444444331</v>
      </c>
      <c r="B310" s="2">
        <f t="shared" si="11"/>
        <v>0.82291666666666552</v>
      </c>
      <c r="C310" s="6">
        <v>2</v>
      </c>
      <c r="D310" s="6">
        <v>4</v>
      </c>
      <c r="E310" s="6">
        <v>10</v>
      </c>
      <c r="F310" s="6">
        <v>15</v>
      </c>
      <c r="G310" s="6">
        <v>1</v>
      </c>
      <c r="H310" s="6"/>
      <c r="I310" s="6"/>
      <c r="J310" s="6"/>
      <c r="K310" s="6"/>
      <c r="L310" s="6"/>
      <c r="M310" s="6">
        <v>32</v>
      </c>
      <c r="N310" s="6"/>
      <c r="O310" s="6">
        <v>40</v>
      </c>
      <c r="P310" s="6"/>
      <c r="Q310" s="6">
        <v>40</v>
      </c>
      <c r="R310" s="6">
        <v>39</v>
      </c>
      <c r="S310" s="6">
        <v>320</v>
      </c>
      <c r="T310">
        <v>312</v>
      </c>
    </row>
    <row r="311" spans="1:20" x14ac:dyDescent="0.3">
      <c r="A311" s="2">
        <f t="shared" si="11"/>
        <v>0.82291666666666552</v>
      </c>
      <c r="B311" s="2">
        <f t="shared" si="11"/>
        <v>0.82638888888888773</v>
      </c>
      <c r="C311" s="6"/>
      <c r="D311" s="6"/>
      <c r="E311" s="6"/>
      <c r="F311" s="6"/>
      <c r="G311" s="6"/>
      <c r="H311" s="6">
        <v>1</v>
      </c>
      <c r="I311" s="6">
        <v>3</v>
      </c>
      <c r="J311" s="6">
        <v>10</v>
      </c>
      <c r="K311" s="6">
        <v>10</v>
      </c>
      <c r="L311" s="6">
        <v>2</v>
      </c>
      <c r="M311" s="6"/>
      <c r="N311" s="6">
        <v>26</v>
      </c>
      <c r="O311" s="6"/>
      <c r="P311" s="6">
        <v>32.5</v>
      </c>
      <c r="Q311" s="6">
        <v>34</v>
      </c>
      <c r="R311" s="6">
        <v>33</v>
      </c>
      <c r="S311" s="6">
        <v>272</v>
      </c>
      <c r="T311">
        <v>264</v>
      </c>
    </row>
    <row r="312" spans="1:20" x14ac:dyDescent="0.3">
      <c r="A312" s="2">
        <f t="shared" si="11"/>
        <v>0.82638888888888773</v>
      </c>
      <c r="B312" s="2">
        <f t="shared" si="11"/>
        <v>0.82986111111110994</v>
      </c>
      <c r="C312" s="6">
        <v>0</v>
      </c>
      <c r="D312" s="6">
        <v>0</v>
      </c>
      <c r="E312" s="6">
        <v>11</v>
      </c>
      <c r="F312" s="6">
        <v>9</v>
      </c>
      <c r="G312" s="6">
        <v>2</v>
      </c>
      <c r="H312" s="6"/>
      <c r="I312" s="6"/>
      <c r="J312" s="6"/>
      <c r="K312" s="6"/>
      <c r="L312" s="6"/>
      <c r="M312" s="6">
        <v>22</v>
      </c>
      <c r="N312" s="6"/>
      <c r="O312" s="6">
        <v>27.5</v>
      </c>
      <c r="P312" s="6"/>
      <c r="Q312" s="6">
        <v>28</v>
      </c>
      <c r="R312" s="6">
        <v>34</v>
      </c>
      <c r="S312" s="6">
        <v>224</v>
      </c>
      <c r="T312">
        <v>272</v>
      </c>
    </row>
    <row r="313" spans="1:20" x14ac:dyDescent="0.3">
      <c r="A313" s="2">
        <f t="shared" si="11"/>
        <v>0.82986111111110994</v>
      </c>
      <c r="B313" s="2">
        <f t="shared" si="11"/>
        <v>0.83333333333333215</v>
      </c>
      <c r="C313" s="6"/>
      <c r="D313" s="6"/>
      <c r="E313" s="6"/>
      <c r="F313" s="6"/>
      <c r="G313" s="6"/>
      <c r="H313" s="6">
        <v>0</v>
      </c>
      <c r="I313" s="6">
        <v>2</v>
      </c>
      <c r="J313" s="6">
        <v>17</v>
      </c>
      <c r="K313" s="6">
        <v>4</v>
      </c>
      <c r="L313" s="6">
        <v>4</v>
      </c>
      <c r="M313" s="6"/>
      <c r="N313" s="6">
        <v>27</v>
      </c>
      <c r="O313" s="6"/>
      <c r="P313" s="6">
        <v>33.75</v>
      </c>
      <c r="Q313" s="6">
        <v>40</v>
      </c>
      <c r="R313" s="6">
        <v>34</v>
      </c>
      <c r="S313" s="6">
        <v>320</v>
      </c>
      <c r="T313">
        <v>272</v>
      </c>
    </row>
    <row r="314" spans="1:20" x14ac:dyDescent="0.3">
      <c r="A314" s="46" t="s">
        <v>8</v>
      </c>
      <c r="B314" s="4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20" x14ac:dyDescent="0.3">
      <c r="A315" s="46" t="s">
        <v>17</v>
      </c>
      <c r="B315" s="4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20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20" ht="15.6" x14ac:dyDescent="0.3">
      <c r="A317" s="45" t="s">
        <v>7</v>
      </c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</row>
    <row r="318" spans="1:20" ht="15.6" x14ac:dyDescent="0.3">
      <c r="A318" s="45" t="s">
        <v>19</v>
      </c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</row>
    <row r="319" spans="1:20" ht="15.6" x14ac:dyDescent="0.3">
      <c r="A319" s="45" t="s">
        <v>20</v>
      </c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</row>
    <row r="320" spans="1:20" ht="14.4" customHeight="1" x14ac:dyDescent="0.3">
      <c r="A320" s="49" t="s">
        <v>0</v>
      </c>
      <c r="B320" s="49"/>
      <c r="C320" s="49" t="s">
        <v>5</v>
      </c>
      <c r="D320" s="49"/>
      <c r="E320" s="49"/>
      <c r="F320" s="49"/>
      <c r="G320" s="49"/>
      <c r="H320" s="49" t="s">
        <v>6</v>
      </c>
      <c r="I320" s="49"/>
      <c r="J320" s="49"/>
      <c r="K320" s="49"/>
      <c r="L320" s="49"/>
      <c r="M320" s="48" t="s">
        <v>10</v>
      </c>
      <c r="N320" s="48"/>
      <c r="O320" s="48" t="s">
        <v>15</v>
      </c>
      <c r="P320" s="48"/>
      <c r="Q320" s="48" t="s">
        <v>11</v>
      </c>
      <c r="R320" s="48"/>
      <c r="S320" s="48" t="s">
        <v>12</v>
      </c>
      <c r="T320" s="48"/>
    </row>
    <row r="321" spans="1:20" x14ac:dyDescent="0.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8"/>
      <c r="N321" s="48"/>
      <c r="O321" s="48"/>
      <c r="P321" s="48"/>
      <c r="Q321" s="48"/>
      <c r="R321" s="48"/>
      <c r="S321" s="48"/>
      <c r="T321" s="48"/>
    </row>
    <row r="322" spans="1:20" ht="28.8" x14ac:dyDescent="0.3">
      <c r="A322" s="49"/>
      <c r="B322" s="49"/>
      <c r="C322" s="8" t="s">
        <v>1</v>
      </c>
      <c r="D322" s="8" t="s">
        <v>2</v>
      </c>
      <c r="E322" s="8" t="s">
        <v>4</v>
      </c>
      <c r="F322" s="8" t="s">
        <v>3</v>
      </c>
      <c r="G322" s="8" t="s">
        <v>16</v>
      </c>
      <c r="H322" s="8" t="s">
        <v>1</v>
      </c>
      <c r="I322" s="8" t="s">
        <v>2</v>
      </c>
      <c r="J322" s="8" t="s">
        <v>4</v>
      </c>
      <c r="K322" s="8" t="s">
        <v>3</v>
      </c>
      <c r="L322" s="8" t="s">
        <v>16</v>
      </c>
      <c r="M322" s="7" t="s">
        <v>9</v>
      </c>
      <c r="N322" s="7" t="s">
        <v>6</v>
      </c>
      <c r="O322" s="7" t="s">
        <v>9</v>
      </c>
      <c r="P322" s="7" t="s">
        <v>6</v>
      </c>
      <c r="Q322" s="7" t="s">
        <v>9</v>
      </c>
      <c r="R322" s="7" t="s">
        <v>6</v>
      </c>
      <c r="S322" s="7" t="s">
        <v>9</v>
      </c>
      <c r="T322" s="7" t="s">
        <v>6</v>
      </c>
    </row>
    <row r="323" spans="1:20" x14ac:dyDescent="0.3">
      <c r="A323" s="2">
        <v>0.5</v>
      </c>
      <c r="B323" s="2">
        <v>0.50347222222222221</v>
      </c>
      <c r="C323" s="6">
        <v>1</v>
      </c>
      <c r="D323" s="6">
        <v>1</v>
      </c>
      <c r="E323" s="6">
        <v>14</v>
      </c>
      <c r="F323" s="6">
        <v>12</v>
      </c>
      <c r="G323" s="6">
        <v>0</v>
      </c>
      <c r="H323" s="6"/>
      <c r="I323" s="6"/>
      <c r="J323" s="6"/>
      <c r="K323" s="6"/>
      <c r="L323" s="6"/>
      <c r="M323" s="6">
        <v>28</v>
      </c>
      <c r="N323" s="6"/>
      <c r="O323" s="6">
        <v>35</v>
      </c>
      <c r="P323" s="6"/>
      <c r="Q323" s="6">
        <v>35</v>
      </c>
      <c r="R323" s="6">
        <v>42</v>
      </c>
      <c r="S323" s="6">
        <v>280</v>
      </c>
      <c r="T323">
        <v>336</v>
      </c>
    </row>
    <row r="324" spans="1:20" x14ac:dyDescent="0.3">
      <c r="A324" s="2">
        <f>A323+5*(1/24/60)</f>
        <v>0.50347222222222221</v>
      </c>
      <c r="B324" s="2">
        <f>B323+5*(1/24/60)</f>
        <v>0.50694444444444442</v>
      </c>
      <c r="C324" s="6"/>
      <c r="D324" s="6"/>
      <c r="E324" s="6"/>
      <c r="F324" s="6"/>
      <c r="G324" s="6"/>
      <c r="H324" s="6">
        <v>0</v>
      </c>
      <c r="I324" s="6">
        <v>0</v>
      </c>
      <c r="J324" s="6">
        <v>7</v>
      </c>
      <c r="K324" s="6">
        <v>7</v>
      </c>
      <c r="L324" s="6">
        <v>1</v>
      </c>
      <c r="M324" s="6"/>
      <c r="N324" s="6">
        <v>15</v>
      </c>
      <c r="O324" s="6"/>
      <c r="P324" s="6">
        <v>18.75</v>
      </c>
      <c r="Q324" s="6">
        <v>35</v>
      </c>
      <c r="R324" s="6">
        <v>19</v>
      </c>
      <c r="S324" s="6">
        <v>280</v>
      </c>
      <c r="T324">
        <v>152</v>
      </c>
    </row>
    <row r="325" spans="1:20" x14ac:dyDescent="0.3">
      <c r="A325" s="2">
        <f t="shared" ref="A325:B340" si="12">A324+5*(1/24/60)</f>
        <v>0.50694444444444442</v>
      </c>
      <c r="B325" s="2">
        <f t="shared" si="12"/>
        <v>0.51041666666666663</v>
      </c>
      <c r="C325" s="6">
        <v>0</v>
      </c>
      <c r="D325" s="6">
        <v>2</v>
      </c>
      <c r="E325" s="6">
        <v>15</v>
      </c>
      <c r="F325" s="6">
        <v>8</v>
      </c>
      <c r="G325" s="6">
        <v>3</v>
      </c>
      <c r="H325" s="6"/>
      <c r="I325" s="6"/>
      <c r="J325" s="6"/>
      <c r="K325" s="6"/>
      <c r="L325" s="6"/>
      <c r="M325" s="6">
        <v>28</v>
      </c>
      <c r="N325" s="6"/>
      <c r="O325" s="6">
        <v>35</v>
      </c>
      <c r="P325" s="6"/>
      <c r="Q325" s="6">
        <v>35</v>
      </c>
      <c r="R325" s="6">
        <v>29</v>
      </c>
      <c r="S325" s="6">
        <v>280</v>
      </c>
      <c r="T325">
        <v>232</v>
      </c>
    </row>
    <row r="326" spans="1:20" x14ac:dyDescent="0.3">
      <c r="A326" s="2">
        <f t="shared" si="12"/>
        <v>0.51041666666666663</v>
      </c>
      <c r="B326" s="2">
        <f t="shared" si="12"/>
        <v>0.51388888888888884</v>
      </c>
      <c r="C326" s="6"/>
      <c r="D326" s="6"/>
      <c r="E326" s="6"/>
      <c r="F326" s="6"/>
      <c r="G326" s="6"/>
      <c r="H326" s="6">
        <v>2</v>
      </c>
      <c r="I326" s="6">
        <v>4</v>
      </c>
      <c r="J326" s="6">
        <v>16</v>
      </c>
      <c r="K326" s="6">
        <v>7</v>
      </c>
      <c r="L326" s="6">
        <v>1</v>
      </c>
      <c r="M326" s="6"/>
      <c r="N326" s="6">
        <v>30</v>
      </c>
      <c r="O326" s="6"/>
      <c r="P326" s="6">
        <v>37.5</v>
      </c>
      <c r="Q326" s="6">
        <v>40</v>
      </c>
      <c r="R326" s="6">
        <v>38</v>
      </c>
      <c r="S326" s="6">
        <v>320</v>
      </c>
      <c r="T326">
        <v>304</v>
      </c>
    </row>
    <row r="327" spans="1:20" x14ac:dyDescent="0.3">
      <c r="A327" s="2">
        <f t="shared" si="12"/>
        <v>0.51388888888888884</v>
      </c>
      <c r="B327" s="2">
        <f t="shared" si="12"/>
        <v>0.51736111111111105</v>
      </c>
      <c r="C327" s="6">
        <v>0</v>
      </c>
      <c r="D327" s="6">
        <v>3</v>
      </c>
      <c r="E327" s="6">
        <v>21</v>
      </c>
      <c r="F327" s="6">
        <v>10</v>
      </c>
      <c r="G327" s="6">
        <v>2</v>
      </c>
      <c r="H327" s="6"/>
      <c r="I327" s="6"/>
      <c r="J327" s="6"/>
      <c r="K327" s="6"/>
      <c r="L327" s="6"/>
      <c r="M327" s="6">
        <v>36</v>
      </c>
      <c r="N327" s="6"/>
      <c r="O327" s="6">
        <v>45</v>
      </c>
      <c r="P327" s="6"/>
      <c r="Q327" s="6">
        <v>45</v>
      </c>
      <c r="R327" s="6">
        <v>31</v>
      </c>
      <c r="S327" s="6">
        <v>360</v>
      </c>
      <c r="T327">
        <v>248</v>
      </c>
    </row>
    <row r="328" spans="1:20" x14ac:dyDescent="0.3">
      <c r="A328" s="2">
        <f t="shared" si="12"/>
        <v>0.51736111111111105</v>
      </c>
      <c r="B328" s="2">
        <f t="shared" si="12"/>
        <v>0.52083333333333326</v>
      </c>
      <c r="C328" s="6"/>
      <c r="D328" s="6"/>
      <c r="E328" s="6"/>
      <c r="F328" s="6"/>
      <c r="G328" s="6"/>
      <c r="H328" s="6">
        <v>0</v>
      </c>
      <c r="I328" s="6">
        <v>2</v>
      </c>
      <c r="J328" s="6">
        <v>5</v>
      </c>
      <c r="K328" s="6">
        <v>10</v>
      </c>
      <c r="L328" s="6">
        <v>1</v>
      </c>
      <c r="M328" s="6"/>
      <c r="N328" s="6">
        <v>18</v>
      </c>
      <c r="O328" s="6"/>
      <c r="P328" s="6">
        <v>22.5</v>
      </c>
      <c r="Q328" s="6">
        <v>39</v>
      </c>
      <c r="R328" s="6">
        <v>23</v>
      </c>
      <c r="S328" s="6">
        <v>312</v>
      </c>
      <c r="T328">
        <v>184</v>
      </c>
    </row>
    <row r="329" spans="1:20" x14ac:dyDescent="0.3">
      <c r="A329" s="2">
        <f t="shared" si="12"/>
        <v>0.52083333333333326</v>
      </c>
      <c r="B329" s="2">
        <f t="shared" si="12"/>
        <v>0.52430555555555547</v>
      </c>
      <c r="C329" s="6">
        <v>1</v>
      </c>
      <c r="D329" s="6">
        <v>2</v>
      </c>
      <c r="E329" s="6">
        <v>12</v>
      </c>
      <c r="F329" s="6">
        <v>7</v>
      </c>
      <c r="G329" s="6">
        <v>4</v>
      </c>
      <c r="H329" s="6"/>
      <c r="I329" s="6"/>
      <c r="J329" s="6"/>
      <c r="K329" s="6"/>
      <c r="L329" s="6"/>
      <c r="M329" s="6">
        <v>26</v>
      </c>
      <c r="N329" s="6"/>
      <c r="O329" s="6">
        <v>32.5</v>
      </c>
      <c r="P329" s="6"/>
      <c r="Q329" s="6">
        <v>33</v>
      </c>
      <c r="R329" s="6">
        <v>35</v>
      </c>
      <c r="S329" s="6">
        <v>264</v>
      </c>
      <c r="T329">
        <v>280</v>
      </c>
    </row>
    <row r="330" spans="1:20" x14ac:dyDescent="0.3">
      <c r="A330" s="2">
        <f t="shared" si="12"/>
        <v>0.52430555555555547</v>
      </c>
      <c r="B330" s="2">
        <f t="shared" si="12"/>
        <v>0.52777777777777768</v>
      </c>
      <c r="C330" s="6"/>
      <c r="D330" s="6"/>
      <c r="E330" s="6"/>
      <c r="F330" s="6"/>
      <c r="G330" s="6"/>
      <c r="H330" s="6">
        <v>2</v>
      </c>
      <c r="I330" s="6">
        <v>1</v>
      </c>
      <c r="J330" s="6">
        <v>20</v>
      </c>
      <c r="K330" s="6">
        <v>11</v>
      </c>
      <c r="L330" s="6">
        <v>3</v>
      </c>
      <c r="M330" s="6"/>
      <c r="N330" s="6">
        <v>37</v>
      </c>
      <c r="O330" s="6"/>
      <c r="P330" s="6">
        <v>46.25</v>
      </c>
      <c r="Q330" s="6">
        <v>36</v>
      </c>
      <c r="R330" s="6">
        <v>47</v>
      </c>
      <c r="S330" s="6">
        <v>288</v>
      </c>
      <c r="T330">
        <v>376</v>
      </c>
    </row>
    <row r="331" spans="1:20" x14ac:dyDescent="0.3">
      <c r="A331" s="2">
        <f t="shared" si="12"/>
        <v>0.52777777777777768</v>
      </c>
      <c r="B331" s="2">
        <f t="shared" si="12"/>
        <v>0.53124999999999989</v>
      </c>
      <c r="C331" s="6">
        <v>2</v>
      </c>
      <c r="D331" s="6">
        <v>4</v>
      </c>
      <c r="E331" s="6">
        <v>10</v>
      </c>
      <c r="F331" s="6">
        <v>10</v>
      </c>
      <c r="G331" s="6">
        <v>4</v>
      </c>
      <c r="H331" s="6"/>
      <c r="I331" s="6"/>
      <c r="J331" s="6"/>
      <c r="K331" s="6"/>
      <c r="L331" s="6"/>
      <c r="M331" s="6">
        <v>30</v>
      </c>
      <c r="N331" s="6"/>
      <c r="O331" s="6">
        <v>37.5</v>
      </c>
      <c r="P331" s="6"/>
      <c r="Q331" s="6">
        <v>38</v>
      </c>
      <c r="R331" s="6">
        <v>43</v>
      </c>
      <c r="S331" s="6">
        <v>304</v>
      </c>
      <c r="T331">
        <v>344</v>
      </c>
    </row>
    <row r="332" spans="1:20" x14ac:dyDescent="0.3">
      <c r="A332" s="2">
        <f t="shared" si="12"/>
        <v>0.53124999999999989</v>
      </c>
      <c r="B332" s="2">
        <f t="shared" si="12"/>
        <v>0.5347222222222221</v>
      </c>
      <c r="C332" s="6"/>
      <c r="D332" s="6"/>
      <c r="E332" s="6"/>
      <c r="F332" s="6"/>
      <c r="G332" s="6"/>
      <c r="H332" s="6">
        <v>1</v>
      </c>
      <c r="I332" s="6">
        <v>5</v>
      </c>
      <c r="J332" s="6">
        <v>17</v>
      </c>
      <c r="K332" s="6">
        <v>7</v>
      </c>
      <c r="L332" s="6">
        <v>1</v>
      </c>
      <c r="M332" s="6"/>
      <c r="N332" s="6">
        <v>31</v>
      </c>
      <c r="O332" s="6"/>
      <c r="P332" s="6">
        <v>38.75</v>
      </c>
      <c r="Q332" s="6">
        <v>45</v>
      </c>
      <c r="R332" s="6">
        <v>39</v>
      </c>
      <c r="S332" s="6">
        <v>360</v>
      </c>
      <c r="T332">
        <v>312</v>
      </c>
    </row>
    <row r="333" spans="1:20" x14ac:dyDescent="0.3">
      <c r="A333" s="2">
        <f t="shared" si="12"/>
        <v>0.5347222222222221</v>
      </c>
      <c r="B333" s="2">
        <f t="shared" si="12"/>
        <v>0.53819444444444431</v>
      </c>
      <c r="C333" s="6">
        <v>2</v>
      </c>
      <c r="D333" s="6">
        <v>0</v>
      </c>
      <c r="E333" s="6">
        <v>20</v>
      </c>
      <c r="F333" s="6">
        <v>15</v>
      </c>
      <c r="G333" s="6">
        <v>4</v>
      </c>
      <c r="H333" s="6"/>
      <c r="I333" s="6"/>
      <c r="J333" s="6"/>
      <c r="K333" s="6"/>
      <c r="L333" s="6"/>
      <c r="M333" s="6">
        <v>41</v>
      </c>
      <c r="N333" s="6"/>
      <c r="O333" s="6">
        <v>51.25</v>
      </c>
      <c r="P333" s="6"/>
      <c r="Q333" s="6">
        <v>51</v>
      </c>
      <c r="R333" s="6">
        <v>36</v>
      </c>
      <c r="S333" s="6">
        <v>408</v>
      </c>
      <c r="T333">
        <v>288</v>
      </c>
    </row>
    <row r="334" spans="1:20" x14ac:dyDescent="0.3">
      <c r="A334" s="2">
        <f t="shared" si="12"/>
        <v>0.53819444444444431</v>
      </c>
      <c r="B334" s="2">
        <f t="shared" si="12"/>
        <v>0.54166666666666652</v>
      </c>
      <c r="C334" s="6"/>
      <c r="D334" s="6"/>
      <c r="E334" s="6"/>
      <c r="F334" s="6"/>
      <c r="G334" s="6"/>
      <c r="H334" s="6">
        <v>1</v>
      </c>
      <c r="I334" s="6">
        <v>2</v>
      </c>
      <c r="J334" s="6">
        <v>10</v>
      </c>
      <c r="K334" s="6">
        <v>9</v>
      </c>
      <c r="L334" s="6">
        <v>3</v>
      </c>
      <c r="M334" s="6"/>
      <c r="N334" s="6">
        <v>25</v>
      </c>
      <c r="O334" s="6"/>
      <c r="P334" s="6">
        <v>31.25</v>
      </c>
      <c r="Q334" s="6">
        <v>43</v>
      </c>
      <c r="R334" s="6">
        <v>32</v>
      </c>
      <c r="S334" s="6">
        <v>344</v>
      </c>
      <c r="T334">
        <v>256</v>
      </c>
    </row>
    <row r="335" spans="1:20" x14ac:dyDescent="0.3">
      <c r="A335" s="2">
        <f t="shared" si="12"/>
        <v>0.54166666666666652</v>
      </c>
      <c r="B335" s="2">
        <f t="shared" si="12"/>
        <v>0.54513888888888873</v>
      </c>
      <c r="C335" s="6">
        <v>1</v>
      </c>
      <c r="D335" s="6">
        <v>1</v>
      </c>
      <c r="E335" s="6">
        <v>8</v>
      </c>
      <c r="F335" s="6">
        <v>15</v>
      </c>
      <c r="G335" s="6">
        <v>3</v>
      </c>
      <c r="H335" s="6"/>
      <c r="I335" s="6"/>
      <c r="J335" s="6"/>
      <c r="K335" s="6"/>
      <c r="L335" s="6"/>
      <c r="M335" s="6">
        <v>28</v>
      </c>
      <c r="N335" s="6"/>
      <c r="O335" s="6">
        <v>35</v>
      </c>
      <c r="P335" s="6"/>
      <c r="Q335" s="6">
        <v>35</v>
      </c>
      <c r="R335" s="6">
        <v>40</v>
      </c>
      <c r="S335" s="6">
        <v>280</v>
      </c>
      <c r="T335">
        <v>320</v>
      </c>
    </row>
    <row r="336" spans="1:20" x14ac:dyDescent="0.3">
      <c r="A336" s="2">
        <f t="shared" si="12"/>
        <v>0.54513888888888873</v>
      </c>
      <c r="B336" s="2">
        <f t="shared" si="12"/>
        <v>0.54861111111111094</v>
      </c>
      <c r="C336" s="6"/>
      <c r="D336" s="6"/>
      <c r="E336" s="6"/>
      <c r="F336" s="6"/>
      <c r="G336" s="6"/>
      <c r="H336" s="6">
        <v>2</v>
      </c>
      <c r="I336" s="6">
        <v>2</v>
      </c>
      <c r="J336" s="6">
        <v>22</v>
      </c>
      <c r="K336" s="6">
        <v>9</v>
      </c>
      <c r="L336" s="6">
        <v>3</v>
      </c>
      <c r="M336" s="6"/>
      <c r="N336" s="6">
        <v>38</v>
      </c>
      <c r="O336" s="6"/>
      <c r="P336" s="6">
        <v>47.5</v>
      </c>
      <c r="Q336" s="6">
        <v>30</v>
      </c>
      <c r="R336" s="6">
        <v>48</v>
      </c>
      <c r="S336" s="6">
        <v>240</v>
      </c>
      <c r="T336">
        <v>384</v>
      </c>
    </row>
    <row r="337" spans="1:20" x14ac:dyDescent="0.3">
      <c r="A337" s="2">
        <f t="shared" si="12"/>
        <v>0.54861111111111094</v>
      </c>
      <c r="B337" s="2">
        <f t="shared" si="12"/>
        <v>0.55208333333333315</v>
      </c>
      <c r="C337" s="6">
        <v>1</v>
      </c>
      <c r="D337" s="6">
        <v>2</v>
      </c>
      <c r="E337" s="6">
        <v>10</v>
      </c>
      <c r="F337" s="6">
        <v>4</v>
      </c>
      <c r="G337" s="6">
        <v>2</v>
      </c>
      <c r="H337" s="6"/>
      <c r="I337" s="6"/>
      <c r="J337" s="6"/>
      <c r="K337" s="6"/>
      <c r="L337" s="6"/>
      <c r="M337" s="6">
        <v>19</v>
      </c>
      <c r="N337" s="6"/>
      <c r="O337" s="6">
        <v>23.75</v>
      </c>
      <c r="P337" s="6"/>
      <c r="Q337" s="6">
        <v>24</v>
      </c>
      <c r="R337" s="6">
        <v>48</v>
      </c>
      <c r="S337" s="6">
        <v>192</v>
      </c>
      <c r="T337">
        <v>384</v>
      </c>
    </row>
    <row r="338" spans="1:20" x14ac:dyDescent="0.3">
      <c r="A338" s="2">
        <f t="shared" si="12"/>
        <v>0.55208333333333315</v>
      </c>
      <c r="B338" s="2">
        <f t="shared" si="12"/>
        <v>0.55555555555555536</v>
      </c>
      <c r="C338" s="6"/>
      <c r="D338" s="6"/>
      <c r="E338" s="6"/>
      <c r="F338" s="6"/>
      <c r="G338" s="6"/>
      <c r="H338" s="6">
        <v>1</v>
      </c>
      <c r="I338" s="6">
        <v>2</v>
      </c>
      <c r="J338" s="6">
        <v>20</v>
      </c>
      <c r="K338" s="6">
        <v>11</v>
      </c>
      <c r="L338" s="6">
        <v>4</v>
      </c>
      <c r="M338" s="6"/>
      <c r="N338" s="6">
        <v>38</v>
      </c>
      <c r="O338" s="6"/>
      <c r="P338" s="6">
        <v>47.5</v>
      </c>
      <c r="Q338" s="6">
        <v>36</v>
      </c>
      <c r="R338" s="6">
        <v>48</v>
      </c>
      <c r="S338" s="6">
        <v>288</v>
      </c>
      <c r="T338">
        <v>384</v>
      </c>
    </row>
    <row r="339" spans="1:20" x14ac:dyDescent="0.3">
      <c r="A339" s="2">
        <f t="shared" si="12"/>
        <v>0.55555555555555536</v>
      </c>
      <c r="B339" s="2">
        <f t="shared" si="12"/>
        <v>0.55902777777777757</v>
      </c>
      <c r="C339" s="6">
        <v>2</v>
      </c>
      <c r="D339" s="6">
        <v>4</v>
      </c>
      <c r="E339" s="6">
        <v>22</v>
      </c>
      <c r="F339" s="6">
        <v>9</v>
      </c>
      <c r="G339" s="6">
        <v>1</v>
      </c>
      <c r="H339" s="6"/>
      <c r="I339" s="6"/>
      <c r="J339" s="6"/>
      <c r="K339" s="6"/>
      <c r="L339" s="6"/>
      <c r="M339" s="6">
        <v>38</v>
      </c>
      <c r="N339" s="6"/>
      <c r="O339" s="6">
        <v>47.5</v>
      </c>
      <c r="P339" s="6"/>
      <c r="Q339" s="6">
        <v>48</v>
      </c>
      <c r="R339" s="6">
        <v>44</v>
      </c>
      <c r="S339" s="6">
        <v>384</v>
      </c>
      <c r="T339">
        <v>352</v>
      </c>
    </row>
    <row r="340" spans="1:20" x14ac:dyDescent="0.3">
      <c r="A340" s="2">
        <f t="shared" si="12"/>
        <v>0.55902777777777757</v>
      </c>
      <c r="B340" s="2">
        <f t="shared" si="12"/>
        <v>0.56249999999999978</v>
      </c>
      <c r="C340" s="6"/>
      <c r="D340" s="6"/>
      <c r="E340" s="6"/>
      <c r="F340" s="6"/>
      <c r="G340" s="6"/>
      <c r="H340" s="6">
        <v>2</v>
      </c>
      <c r="I340" s="6">
        <v>0</v>
      </c>
      <c r="J340" s="6">
        <v>14</v>
      </c>
      <c r="K340" s="6">
        <v>11</v>
      </c>
      <c r="L340" s="6">
        <v>4</v>
      </c>
      <c r="M340" s="6"/>
      <c r="N340" s="6">
        <v>31</v>
      </c>
      <c r="O340" s="6"/>
      <c r="P340" s="6">
        <v>38.75</v>
      </c>
      <c r="Q340" s="6">
        <v>42</v>
      </c>
      <c r="R340" s="6">
        <v>39</v>
      </c>
      <c r="S340" s="6">
        <v>336</v>
      </c>
      <c r="T340">
        <v>312</v>
      </c>
    </row>
    <row r="341" spans="1:20" x14ac:dyDescent="0.3">
      <c r="A341" s="2">
        <f t="shared" ref="A341:B356" si="13">A340+5*(1/24/60)</f>
        <v>0.56249999999999978</v>
      </c>
      <c r="B341" s="2">
        <f t="shared" si="13"/>
        <v>0.56597222222222199</v>
      </c>
      <c r="C341" s="6">
        <v>2</v>
      </c>
      <c r="D341" s="6">
        <v>4</v>
      </c>
      <c r="E341" s="6">
        <v>16</v>
      </c>
      <c r="F341" s="6">
        <v>4</v>
      </c>
      <c r="G341" s="6">
        <v>2</v>
      </c>
      <c r="H341" s="6"/>
      <c r="I341" s="6"/>
      <c r="J341" s="6"/>
      <c r="K341" s="6"/>
      <c r="L341" s="6"/>
      <c r="M341" s="6">
        <v>28</v>
      </c>
      <c r="N341" s="6"/>
      <c r="O341" s="6">
        <v>35</v>
      </c>
      <c r="P341" s="6"/>
      <c r="Q341" s="6">
        <v>35</v>
      </c>
      <c r="R341" s="6">
        <v>42</v>
      </c>
      <c r="S341" s="6">
        <v>280</v>
      </c>
      <c r="T341">
        <v>336</v>
      </c>
    </row>
    <row r="342" spans="1:20" x14ac:dyDescent="0.3">
      <c r="A342" s="2">
        <f t="shared" si="13"/>
        <v>0.56597222222222199</v>
      </c>
      <c r="B342" s="2">
        <f t="shared" si="13"/>
        <v>0.5694444444444442</v>
      </c>
      <c r="C342" s="6"/>
      <c r="D342" s="6"/>
      <c r="E342" s="6"/>
      <c r="F342" s="6"/>
      <c r="G342" s="6"/>
      <c r="H342" s="6">
        <v>2</v>
      </c>
      <c r="I342" s="6">
        <v>4</v>
      </c>
      <c r="J342" s="6">
        <v>19</v>
      </c>
      <c r="K342" s="6">
        <v>7</v>
      </c>
      <c r="L342" s="6">
        <v>3</v>
      </c>
      <c r="M342" s="6"/>
      <c r="N342" s="6">
        <v>35</v>
      </c>
      <c r="O342" s="6"/>
      <c r="P342" s="6">
        <v>43.75</v>
      </c>
      <c r="Q342" s="6">
        <v>43</v>
      </c>
      <c r="R342" s="6">
        <v>44</v>
      </c>
      <c r="S342" s="6">
        <v>344</v>
      </c>
      <c r="T342">
        <v>352</v>
      </c>
    </row>
    <row r="343" spans="1:20" x14ac:dyDescent="0.3">
      <c r="A343" s="2">
        <f t="shared" si="13"/>
        <v>0.5694444444444442</v>
      </c>
      <c r="B343" s="2">
        <f t="shared" si="13"/>
        <v>0.57291666666666641</v>
      </c>
      <c r="C343" s="6">
        <v>2</v>
      </c>
      <c r="D343" s="6">
        <v>0</v>
      </c>
      <c r="E343" s="6">
        <v>22</v>
      </c>
      <c r="F343" s="6">
        <v>15</v>
      </c>
      <c r="G343" s="6">
        <v>1</v>
      </c>
      <c r="H343" s="6"/>
      <c r="I343" s="6"/>
      <c r="J343" s="6"/>
      <c r="K343" s="6"/>
      <c r="L343" s="6"/>
      <c r="M343" s="6">
        <v>40</v>
      </c>
      <c r="N343" s="6"/>
      <c r="O343" s="6">
        <v>50</v>
      </c>
      <c r="P343" s="6"/>
      <c r="Q343" s="6">
        <v>50</v>
      </c>
      <c r="R343" s="6">
        <v>43</v>
      </c>
      <c r="S343" s="6">
        <v>400</v>
      </c>
      <c r="T343">
        <v>344</v>
      </c>
    </row>
    <row r="344" spans="1:20" x14ac:dyDescent="0.3">
      <c r="A344" s="2">
        <f t="shared" si="13"/>
        <v>0.57291666666666641</v>
      </c>
      <c r="B344" s="2">
        <f t="shared" si="13"/>
        <v>0.57638888888888862</v>
      </c>
      <c r="C344" s="6"/>
      <c r="D344" s="6"/>
      <c r="E344" s="6"/>
      <c r="F344" s="6"/>
      <c r="G344" s="6"/>
      <c r="H344" s="6">
        <v>2</v>
      </c>
      <c r="I344" s="6">
        <v>4</v>
      </c>
      <c r="J344" s="6">
        <v>22</v>
      </c>
      <c r="K344" s="6">
        <v>3</v>
      </c>
      <c r="L344" s="6">
        <v>2</v>
      </c>
      <c r="M344" s="6"/>
      <c r="N344" s="6">
        <v>33</v>
      </c>
      <c r="O344" s="6"/>
      <c r="P344" s="6">
        <v>41.25</v>
      </c>
      <c r="Q344" s="6">
        <v>51</v>
      </c>
      <c r="R344" s="6">
        <v>42</v>
      </c>
      <c r="S344" s="6">
        <v>408</v>
      </c>
      <c r="T344">
        <v>336</v>
      </c>
    </row>
    <row r="345" spans="1:20" x14ac:dyDescent="0.3">
      <c r="A345" s="2">
        <f t="shared" si="13"/>
        <v>0.57638888888888862</v>
      </c>
      <c r="B345" s="2">
        <f t="shared" si="13"/>
        <v>0.57986111111111083</v>
      </c>
      <c r="C345" s="6">
        <v>1</v>
      </c>
      <c r="D345" s="6">
        <v>2</v>
      </c>
      <c r="E345" s="6">
        <v>20</v>
      </c>
      <c r="F345" s="6">
        <v>15</v>
      </c>
      <c r="G345" s="6">
        <v>3</v>
      </c>
      <c r="H345" s="6"/>
      <c r="I345" s="6"/>
      <c r="J345" s="6"/>
      <c r="K345" s="6"/>
      <c r="L345" s="6"/>
      <c r="M345" s="6">
        <v>41</v>
      </c>
      <c r="N345" s="6"/>
      <c r="O345" s="6">
        <v>51.25</v>
      </c>
      <c r="P345" s="6"/>
      <c r="Q345" s="6">
        <v>51</v>
      </c>
      <c r="R345" s="6">
        <v>45</v>
      </c>
      <c r="S345" s="6">
        <v>408</v>
      </c>
      <c r="T345">
        <v>360</v>
      </c>
    </row>
    <row r="346" spans="1:20" x14ac:dyDescent="0.3">
      <c r="A346" s="2">
        <f t="shared" si="13"/>
        <v>0.57986111111111083</v>
      </c>
      <c r="B346" s="2">
        <f t="shared" si="13"/>
        <v>0.58333333333333304</v>
      </c>
      <c r="C346" s="6"/>
      <c r="D346" s="6"/>
      <c r="E346" s="6"/>
      <c r="F346" s="6"/>
      <c r="G346" s="6"/>
      <c r="H346" s="6">
        <v>2</v>
      </c>
      <c r="I346" s="6">
        <v>5</v>
      </c>
      <c r="J346" s="6">
        <v>21</v>
      </c>
      <c r="K346" s="6">
        <v>8</v>
      </c>
      <c r="L346" s="6">
        <v>1</v>
      </c>
      <c r="M346" s="6"/>
      <c r="N346" s="6">
        <v>37</v>
      </c>
      <c r="O346" s="6"/>
      <c r="P346" s="6">
        <v>46.25</v>
      </c>
      <c r="Q346" s="6">
        <v>43</v>
      </c>
      <c r="R346" s="6">
        <v>47</v>
      </c>
      <c r="S346" s="6">
        <v>344</v>
      </c>
      <c r="T346">
        <v>376</v>
      </c>
    </row>
    <row r="347" spans="1:20" x14ac:dyDescent="0.3">
      <c r="A347" s="2">
        <f t="shared" si="13"/>
        <v>0.58333333333333304</v>
      </c>
      <c r="B347" s="2">
        <f t="shared" si="13"/>
        <v>0.58680555555555525</v>
      </c>
      <c r="C347" s="6">
        <v>0</v>
      </c>
      <c r="D347" s="6">
        <v>3</v>
      </c>
      <c r="E347" s="6">
        <v>13</v>
      </c>
      <c r="F347" s="6">
        <v>10</v>
      </c>
      <c r="G347" s="6">
        <v>1</v>
      </c>
      <c r="H347" s="6"/>
      <c r="I347" s="6"/>
      <c r="J347" s="6"/>
      <c r="K347" s="6"/>
      <c r="L347" s="6"/>
      <c r="M347" s="6">
        <v>27</v>
      </c>
      <c r="N347" s="6"/>
      <c r="O347" s="6">
        <v>33.75</v>
      </c>
      <c r="P347" s="6"/>
      <c r="Q347" s="6">
        <v>34</v>
      </c>
      <c r="R347" s="6">
        <v>35</v>
      </c>
      <c r="S347" s="6">
        <v>272</v>
      </c>
      <c r="T347">
        <v>280</v>
      </c>
    </row>
    <row r="348" spans="1:20" x14ac:dyDescent="0.3">
      <c r="A348" s="2">
        <f t="shared" si="13"/>
        <v>0.58680555555555525</v>
      </c>
      <c r="B348" s="2">
        <f t="shared" si="13"/>
        <v>0.59027777777777746</v>
      </c>
      <c r="C348" s="6"/>
      <c r="D348" s="6"/>
      <c r="E348" s="6"/>
      <c r="F348" s="6"/>
      <c r="G348" s="6"/>
      <c r="H348" s="6">
        <v>1</v>
      </c>
      <c r="I348" s="6">
        <v>4</v>
      </c>
      <c r="J348" s="6">
        <v>5</v>
      </c>
      <c r="K348" s="6">
        <v>5</v>
      </c>
      <c r="L348" s="6">
        <v>3</v>
      </c>
      <c r="M348" s="6"/>
      <c r="N348" s="6">
        <v>18</v>
      </c>
      <c r="O348" s="6"/>
      <c r="P348" s="6">
        <v>22.5</v>
      </c>
      <c r="Q348" s="6">
        <v>38</v>
      </c>
      <c r="R348" s="6">
        <v>23</v>
      </c>
      <c r="S348" s="6">
        <v>304</v>
      </c>
      <c r="T348">
        <v>184</v>
      </c>
    </row>
    <row r="349" spans="1:20" x14ac:dyDescent="0.3">
      <c r="A349" s="2">
        <f t="shared" si="13"/>
        <v>0.59027777777777746</v>
      </c>
      <c r="B349" s="2">
        <f t="shared" si="13"/>
        <v>0.59374999999999967</v>
      </c>
      <c r="C349" s="6">
        <v>1</v>
      </c>
      <c r="D349" s="6">
        <v>0</v>
      </c>
      <c r="E349" s="6">
        <v>22</v>
      </c>
      <c r="F349" s="6">
        <v>7</v>
      </c>
      <c r="G349" s="6">
        <v>3</v>
      </c>
      <c r="H349" s="6"/>
      <c r="I349" s="6"/>
      <c r="J349" s="6"/>
      <c r="K349" s="6"/>
      <c r="L349" s="6"/>
      <c r="M349" s="6">
        <v>33</v>
      </c>
      <c r="N349" s="6"/>
      <c r="O349" s="6">
        <v>41.25</v>
      </c>
      <c r="P349" s="6"/>
      <c r="Q349" s="6">
        <v>41</v>
      </c>
      <c r="R349" s="6">
        <v>32</v>
      </c>
      <c r="S349" s="6">
        <v>328</v>
      </c>
      <c r="T349">
        <v>256</v>
      </c>
    </row>
    <row r="350" spans="1:20" x14ac:dyDescent="0.3">
      <c r="A350" s="2">
        <f t="shared" si="13"/>
        <v>0.59374999999999967</v>
      </c>
      <c r="B350" s="2">
        <f t="shared" si="13"/>
        <v>0.59722222222222188</v>
      </c>
      <c r="C350" s="6"/>
      <c r="D350" s="6"/>
      <c r="E350" s="6"/>
      <c r="F350" s="6"/>
      <c r="G350" s="6"/>
      <c r="H350" s="6">
        <v>0</v>
      </c>
      <c r="I350" s="6">
        <v>5</v>
      </c>
      <c r="J350" s="6">
        <v>15</v>
      </c>
      <c r="K350" s="6">
        <v>9</v>
      </c>
      <c r="L350" s="6">
        <v>3</v>
      </c>
      <c r="M350" s="6"/>
      <c r="N350" s="6">
        <v>32</v>
      </c>
      <c r="O350" s="6"/>
      <c r="P350" s="6">
        <v>40</v>
      </c>
      <c r="Q350" s="6">
        <v>39</v>
      </c>
      <c r="R350" s="6">
        <v>40</v>
      </c>
      <c r="S350" s="6">
        <v>312</v>
      </c>
      <c r="T350">
        <v>320</v>
      </c>
    </row>
    <row r="351" spans="1:20" x14ac:dyDescent="0.3">
      <c r="A351" s="2">
        <f t="shared" si="13"/>
        <v>0.59722222222222188</v>
      </c>
      <c r="B351" s="2">
        <f t="shared" si="13"/>
        <v>0.60069444444444409</v>
      </c>
      <c r="C351" s="6">
        <v>1</v>
      </c>
      <c r="D351" s="6">
        <v>4</v>
      </c>
      <c r="E351" s="6">
        <v>7</v>
      </c>
      <c r="F351" s="6">
        <v>15</v>
      </c>
      <c r="G351" s="6">
        <v>2</v>
      </c>
      <c r="H351" s="6"/>
      <c r="I351" s="6"/>
      <c r="J351" s="6"/>
      <c r="K351" s="6"/>
      <c r="L351" s="6"/>
      <c r="M351" s="6">
        <v>29</v>
      </c>
      <c r="N351" s="6"/>
      <c r="O351" s="6">
        <v>36.25</v>
      </c>
      <c r="P351" s="6"/>
      <c r="Q351" s="6">
        <v>36</v>
      </c>
      <c r="R351" s="6">
        <v>39</v>
      </c>
      <c r="S351" s="6">
        <v>288</v>
      </c>
      <c r="T351">
        <v>312</v>
      </c>
    </row>
    <row r="352" spans="1:20" x14ac:dyDescent="0.3">
      <c r="A352" s="2">
        <f t="shared" si="13"/>
        <v>0.60069444444444409</v>
      </c>
      <c r="B352" s="2">
        <f t="shared" si="13"/>
        <v>0.6041666666666663</v>
      </c>
      <c r="C352" s="6"/>
      <c r="D352" s="6"/>
      <c r="E352" s="6"/>
      <c r="F352" s="6"/>
      <c r="G352" s="6"/>
      <c r="H352" s="6">
        <v>0</v>
      </c>
      <c r="I352" s="6">
        <v>4</v>
      </c>
      <c r="J352" s="6">
        <v>14</v>
      </c>
      <c r="K352" s="6">
        <v>11</v>
      </c>
      <c r="L352" s="6">
        <v>1</v>
      </c>
      <c r="M352" s="6"/>
      <c r="N352" s="6">
        <v>30</v>
      </c>
      <c r="O352" s="6"/>
      <c r="P352" s="6">
        <v>37.5</v>
      </c>
      <c r="Q352" s="6">
        <v>36</v>
      </c>
      <c r="R352" s="6">
        <v>38</v>
      </c>
      <c r="S352" s="6">
        <v>288</v>
      </c>
      <c r="T352">
        <v>304</v>
      </c>
    </row>
    <row r="353" spans="1:20" x14ac:dyDescent="0.3">
      <c r="A353" s="2">
        <f t="shared" si="13"/>
        <v>0.6041666666666663</v>
      </c>
      <c r="B353" s="2">
        <f t="shared" si="13"/>
        <v>0.60763888888888851</v>
      </c>
      <c r="C353" s="6">
        <v>1</v>
      </c>
      <c r="D353" s="6">
        <v>0</v>
      </c>
      <c r="E353" s="6">
        <v>15</v>
      </c>
      <c r="F353" s="6">
        <v>10</v>
      </c>
      <c r="G353" s="6">
        <v>3</v>
      </c>
      <c r="H353" s="6"/>
      <c r="I353" s="6"/>
      <c r="J353" s="6"/>
      <c r="K353" s="6"/>
      <c r="L353" s="6"/>
      <c r="M353" s="6">
        <v>29</v>
      </c>
      <c r="N353" s="6"/>
      <c r="O353" s="6">
        <v>36.25</v>
      </c>
      <c r="P353" s="6"/>
      <c r="Q353" s="6">
        <v>36</v>
      </c>
      <c r="R353" s="6">
        <v>39</v>
      </c>
      <c r="S353" s="6">
        <v>288</v>
      </c>
      <c r="T353">
        <v>312</v>
      </c>
    </row>
    <row r="354" spans="1:20" x14ac:dyDescent="0.3">
      <c r="A354" s="2">
        <f t="shared" si="13"/>
        <v>0.60763888888888851</v>
      </c>
      <c r="B354" s="2">
        <f t="shared" si="13"/>
        <v>0.61111111111111072</v>
      </c>
      <c r="C354" s="6"/>
      <c r="D354" s="6"/>
      <c r="E354" s="6"/>
      <c r="F354" s="6"/>
      <c r="G354" s="6"/>
      <c r="H354" s="6">
        <v>1</v>
      </c>
      <c r="I354" s="6">
        <v>1</v>
      </c>
      <c r="J354" s="6">
        <v>15</v>
      </c>
      <c r="K354" s="6">
        <v>11</v>
      </c>
      <c r="L354" s="6">
        <v>4</v>
      </c>
      <c r="M354" s="6"/>
      <c r="N354" s="6">
        <v>32</v>
      </c>
      <c r="O354" s="6"/>
      <c r="P354" s="6">
        <v>40</v>
      </c>
      <c r="Q354" s="6">
        <v>36</v>
      </c>
      <c r="R354" s="6">
        <v>40</v>
      </c>
      <c r="S354" s="6">
        <v>288</v>
      </c>
      <c r="T354">
        <v>320</v>
      </c>
    </row>
    <row r="355" spans="1:20" x14ac:dyDescent="0.3">
      <c r="A355" s="2">
        <f t="shared" si="13"/>
        <v>0.61111111111111072</v>
      </c>
      <c r="B355" s="2">
        <f t="shared" si="13"/>
        <v>0.61458333333333293</v>
      </c>
      <c r="C355" s="6">
        <v>1</v>
      </c>
      <c r="D355" s="6">
        <v>3</v>
      </c>
      <c r="E355" s="6">
        <v>9</v>
      </c>
      <c r="F355" s="6">
        <v>14</v>
      </c>
      <c r="G355" s="6">
        <v>2</v>
      </c>
      <c r="H355" s="6"/>
      <c r="I355" s="6"/>
      <c r="J355" s="6"/>
      <c r="K355" s="6"/>
      <c r="L355" s="6"/>
      <c r="M355" s="6">
        <v>29</v>
      </c>
      <c r="N355" s="6"/>
      <c r="O355" s="6">
        <v>36.25</v>
      </c>
      <c r="P355" s="6"/>
      <c r="Q355" s="6">
        <v>36</v>
      </c>
      <c r="R355" s="6">
        <v>34</v>
      </c>
      <c r="S355" s="6">
        <v>288</v>
      </c>
      <c r="T355">
        <v>272</v>
      </c>
    </row>
    <row r="356" spans="1:20" x14ac:dyDescent="0.3">
      <c r="A356" s="2">
        <f t="shared" si="13"/>
        <v>0.61458333333333293</v>
      </c>
      <c r="B356" s="2">
        <f t="shared" si="13"/>
        <v>0.61805555555555514</v>
      </c>
      <c r="C356" s="6"/>
      <c r="D356" s="6"/>
      <c r="E356" s="6"/>
      <c r="F356" s="6"/>
      <c r="G356" s="6"/>
      <c r="H356" s="6">
        <v>1</v>
      </c>
      <c r="I356" s="6">
        <v>4</v>
      </c>
      <c r="J356" s="6">
        <v>9</v>
      </c>
      <c r="K356" s="6">
        <v>6</v>
      </c>
      <c r="L356" s="6">
        <v>1</v>
      </c>
      <c r="M356" s="6"/>
      <c r="N356" s="6">
        <v>21</v>
      </c>
      <c r="O356" s="6"/>
      <c r="P356" s="6">
        <v>26.25</v>
      </c>
      <c r="Q356" s="6">
        <v>38</v>
      </c>
      <c r="R356" s="6">
        <v>27</v>
      </c>
      <c r="S356" s="6">
        <v>304</v>
      </c>
      <c r="T356">
        <v>216</v>
      </c>
    </row>
    <row r="357" spans="1:20" x14ac:dyDescent="0.3">
      <c r="A357" s="2">
        <f t="shared" ref="A357:B372" si="14">A356+5*(1/24/60)</f>
        <v>0.61805555555555514</v>
      </c>
      <c r="B357" s="2">
        <f t="shared" si="14"/>
        <v>0.62152777777777735</v>
      </c>
      <c r="C357" s="6">
        <v>2</v>
      </c>
      <c r="D357" s="6">
        <v>0</v>
      </c>
      <c r="E357" s="6">
        <v>15</v>
      </c>
      <c r="F357" s="6">
        <v>11</v>
      </c>
      <c r="G357" s="6">
        <v>3</v>
      </c>
      <c r="H357" s="6"/>
      <c r="I357" s="6"/>
      <c r="J357" s="6"/>
      <c r="K357" s="6"/>
      <c r="L357" s="6"/>
      <c r="M357" s="6">
        <v>31</v>
      </c>
      <c r="N357" s="6"/>
      <c r="O357" s="6">
        <v>38.75</v>
      </c>
      <c r="P357" s="6"/>
      <c r="Q357" s="6">
        <v>39</v>
      </c>
      <c r="R357" s="6">
        <v>36</v>
      </c>
      <c r="S357" s="6">
        <v>312</v>
      </c>
      <c r="T357">
        <v>288</v>
      </c>
    </row>
    <row r="358" spans="1:20" x14ac:dyDescent="0.3">
      <c r="A358" s="2">
        <f t="shared" si="14"/>
        <v>0.62152777777777735</v>
      </c>
      <c r="B358" s="2">
        <f t="shared" si="14"/>
        <v>0.62499999999999956</v>
      </c>
      <c r="C358" s="6"/>
      <c r="D358" s="6"/>
      <c r="E358" s="6"/>
      <c r="F358" s="6"/>
      <c r="G358" s="6"/>
      <c r="H358" s="6">
        <v>1</v>
      </c>
      <c r="I358" s="6">
        <v>1</v>
      </c>
      <c r="J358" s="6">
        <v>20</v>
      </c>
      <c r="K358" s="6">
        <v>12</v>
      </c>
      <c r="L358" s="6">
        <v>2</v>
      </c>
      <c r="M358" s="6"/>
      <c r="N358" s="6">
        <v>36</v>
      </c>
      <c r="O358" s="6"/>
      <c r="P358" s="6">
        <v>45</v>
      </c>
      <c r="Q358" s="6">
        <v>39</v>
      </c>
      <c r="R358" s="6">
        <v>45</v>
      </c>
      <c r="S358" s="6">
        <v>312</v>
      </c>
      <c r="T358">
        <v>360</v>
      </c>
    </row>
    <row r="359" spans="1:20" x14ac:dyDescent="0.3">
      <c r="A359" s="2">
        <f t="shared" si="14"/>
        <v>0.62499999999999956</v>
      </c>
      <c r="B359" s="2">
        <f t="shared" si="14"/>
        <v>0.62847222222222177</v>
      </c>
      <c r="C359" s="6">
        <v>0</v>
      </c>
      <c r="D359" s="6">
        <v>1</v>
      </c>
      <c r="E359" s="6">
        <v>12</v>
      </c>
      <c r="F359" s="6">
        <v>14</v>
      </c>
      <c r="G359" s="6">
        <v>3</v>
      </c>
      <c r="H359" s="6"/>
      <c r="I359" s="6"/>
      <c r="J359" s="6"/>
      <c r="K359" s="6"/>
      <c r="L359" s="6"/>
      <c r="M359" s="6">
        <v>30</v>
      </c>
      <c r="N359" s="6"/>
      <c r="O359" s="6">
        <v>37.5</v>
      </c>
      <c r="P359" s="6"/>
      <c r="Q359" s="6">
        <v>38</v>
      </c>
      <c r="R359" s="6">
        <v>37</v>
      </c>
      <c r="S359" s="6">
        <v>304</v>
      </c>
      <c r="T359">
        <v>296</v>
      </c>
    </row>
    <row r="360" spans="1:20" x14ac:dyDescent="0.3">
      <c r="A360" s="2">
        <f t="shared" si="14"/>
        <v>0.62847222222222177</v>
      </c>
      <c r="B360" s="2">
        <f t="shared" si="14"/>
        <v>0.63194444444444398</v>
      </c>
      <c r="C360" s="6"/>
      <c r="D360" s="6"/>
      <c r="E360" s="6"/>
      <c r="F360" s="6"/>
      <c r="G360" s="6"/>
      <c r="H360" s="6">
        <v>0</v>
      </c>
      <c r="I360" s="6">
        <v>2</v>
      </c>
      <c r="J360" s="6">
        <v>12</v>
      </c>
      <c r="K360" s="6">
        <v>7</v>
      </c>
      <c r="L360" s="6">
        <v>2</v>
      </c>
      <c r="M360" s="6"/>
      <c r="N360" s="6">
        <v>23</v>
      </c>
      <c r="O360" s="6"/>
      <c r="P360" s="6">
        <v>28.75</v>
      </c>
      <c r="Q360" s="6">
        <v>38</v>
      </c>
      <c r="R360" s="6">
        <v>29</v>
      </c>
      <c r="S360" s="6">
        <v>304</v>
      </c>
      <c r="T360">
        <v>232</v>
      </c>
    </row>
    <row r="361" spans="1:20" x14ac:dyDescent="0.3">
      <c r="A361" s="2">
        <f t="shared" si="14"/>
        <v>0.63194444444444398</v>
      </c>
      <c r="B361" s="2">
        <f t="shared" si="14"/>
        <v>0.63541666666666619</v>
      </c>
      <c r="C361" s="6">
        <v>1</v>
      </c>
      <c r="D361" s="6">
        <v>4</v>
      </c>
      <c r="E361" s="6">
        <v>8</v>
      </c>
      <c r="F361" s="6">
        <v>14</v>
      </c>
      <c r="G361" s="6">
        <v>3</v>
      </c>
      <c r="H361" s="6"/>
      <c r="I361" s="6"/>
      <c r="J361" s="6"/>
      <c r="K361" s="6"/>
      <c r="L361" s="6"/>
      <c r="M361" s="6">
        <v>30</v>
      </c>
      <c r="N361" s="6"/>
      <c r="O361" s="6">
        <v>37.5</v>
      </c>
      <c r="P361" s="6"/>
      <c r="Q361" s="6">
        <v>38</v>
      </c>
      <c r="R361" s="6">
        <v>37</v>
      </c>
      <c r="S361" s="6">
        <v>304</v>
      </c>
      <c r="T361">
        <v>296</v>
      </c>
    </row>
    <row r="362" spans="1:20" x14ac:dyDescent="0.3">
      <c r="A362" s="2">
        <f t="shared" si="14"/>
        <v>0.63541666666666619</v>
      </c>
      <c r="B362" s="2">
        <f t="shared" si="14"/>
        <v>0.6388888888888884</v>
      </c>
      <c r="C362" s="6"/>
      <c r="D362" s="6"/>
      <c r="E362" s="6"/>
      <c r="F362" s="6"/>
      <c r="G362" s="6"/>
      <c r="H362" s="6">
        <v>1</v>
      </c>
      <c r="I362" s="6">
        <v>0</v>
      </c>
      <c r="J362" s="6">
        <v>19</v>
      </c>
      <c r="K362" s="6">
        <v>12</v>
      </c>
      <c r="L362" s="6">
        <v>4</v>
      </c>
      <c r="M362" s="6"/>
      <c r="N362" s="6">
        <v>36</v>
      </c>
      <c r="O362" s="6"/>
      <c r="P362" s="6">
        <v>45</v>
      </c>
      <c r="Q362" s="6">
        <v>40</v>
      </c>
      <c r="R362" s="6">
        <v>45</v>
      </c>
      <c r="S362" s="6">
        <v>320</v>
      </c>
      <c r="T362">
        <v>360</v>
      </c>
    </row>
    <row r="363" spans="1:20" x14ac:dyDescent="0.3">
      <c r="A363" s="2">
        <f t="shared" si="14"/>
        <v>0.6388888888888884</v>
      </c>
      <c r="B363" s="2">
        <f t="shared" si="14"/>
        <v>0.64236111111111061</v>
      </c>
      <c r="C363" s="6">
        <v>2</v>
      </c>
      <c r="D363" s="6">
        <v>1</v>
      </c>
      <c r="E363" s="6">
        <v>22</v>
      </c>
      <c r="F363" s="6">
        <v>5</v>
      </c>
      <c r="G363" s="6">
        <v>3</v>
      </c>
      <c r="H363" s="6"/>
      <c r="I363" s="6"/>
      <c r="J363" s="6"/>
      <c r="K363" s="6"/>
      <c r="L363" s="6"/>
      <c r="M363" s="6">
        <v>33</v>
      </c>
      <c r="N363" s="6"/>
      <c r="O363" s="6">
        <v>41.25</v>
      </c>
      <c r="P363" s="6"/>
      <c r="Q363" s="6">
        <v>41</v>
      </c>
      <c r="R363" s="6">
        <v>40</v>
      </c>
      <c r="S363" s="6">
        <v>328</v>
      </c>
      <c r="T363">
        <v>320</v>
      </c>
    </row>
    <row r="364" spans="1:20" x14ac:dyDescent="0.3">
      <c r="A364" s="2">
        <f t="shared" si="14"/>
        <v>0.64236111111111061</v>
      </c>
      <c r="B364" s="2">
        <f t="shared" si="14"/>
        <v>0.64583333333333282</v>
      </c>
      <c r="C364" s="6"/>
      <c r="D364" s="6"/>
      <c r="E364" s="6"/>
      <c r="F364" s="6"/>
      <c r="G364" s="6"/>
      <c r="H364" s="6">
        <v>0</v>
      </c>
      <c r="I364" s="6">
        <v>1</v>
      </c>
      <c r="J364" s="6">
        <v>15</v>
      </c>
      <c r="K364" s="6">
        <v>9</v>
      </c>
      <c r="L364" s="6">
        <v>2</v>
      </c>
      <c r="M364" s="6"/>
      <c r="N364" s="6">
        <v>27</v>
      </c>
      <c r="O364" s="6"/>
      <c r="P364" s="6">
        <v>33.75</v>
      </c>
      <c r="Q364" s="6">
        <v>42</v>
      </c>
      <c r="R364" s="6">
        <v>34</v>
      </c>
      <c r="S364" s="6">
        <v>336</v>
      </c>
      <c r="T364">
        <v>272</v>
      </c>
    </row>
    <row r="365" spans="1:20" x14ac:dyDescent="0.3">
      <c r="A365" s="2">
        <f t="shared" si="14"/>
        <v>0.64583333333333282</v>
      </c>
      <c r="B365" s="2">
        <f t="shared" si="14"/>
        <v>0.64930555555555503</v>
      </c>
      <c r="C365" s="6">
        <v>1</v>
      </c>
      <c r="D365" s="6">
        <v>4</v>
      </c>
      <c r="E365" s="6">
        <v>16</v>
      </c>
      <c r="F365" s="6">
        <v>12</v>
      </c>
      <c r="G365" s="6">
        <v>1</v>
      </c>
      <c r="H365" s="6"/>
      <c r="I365" s="6"/>
      <c r="J365" s="6"/>
      <c r="K365" s="6"/>
      <c r="L365" s="6"/>
      <c r="M365" s="6">
        <v>34</v>
      </c>
      <c r="N365" s="6"/>
      <c r="O365" s="6">
        <v>42.5</v>
      </c>
      <c r="P365" s="6"/>
      <c r="Q365" s="6">
        <v>43</v>
      </c>
      <c r="R365" s="6">
        <v>29</v>
      </c>
      <c r="S365" s="6">
        <v>344</v>
      </c>
      <c r="T365">
        <v>232</v>
      </c>
    </row>
    <row r="366" spans="1:20" x14ac:dyDescent="0.3">
      <c r="A366" s="2">
        <f t="shared" si="14"/>
        <v>0.64930555555555503</v>
      </c>
      <c r="B366" s="2">
        <f t="shared" si="14"/>
        <v>0.65277777777777724</v>
      </c>
      <c r="C366" s="6"/>
      <c r="D366" s="6"/>
      <c r="E366" s="6"/>
      <c r="F366" s="6"/>
      <c r="G366" s="6"/>
      <c r="H366" s="6">
        <v>1</v>
      </c>
      <c r="I366" s="6">
        <v>3</v>
      </c>
      <c r="J366" s="6">
        <v>9</v>
      </c>
      <c r="K366" s="6">
        <v>4</v>
      </c>
      <c r="L366" s="6">
        <v>1</v>
      </c>
      <c r="M366" s="6"/>
      <c r="N366" s="6">
        <v>18</v>
      </c>
      <c r="O366" s="6"/>
      <c r="P366" s="6">
        <v>22.5</v>
      </c>
      <c r="Q366" s="6">
        <v>33</v>
      </c>
      <c r="R366" s="6">
        <v>23</v>
      </c>
      <c r="S366" s="6">
        <v>264</v>
      </c>
      <c r="T366">
        <v>184</v>
      </c>
    </row>
    <row r="367" spans="1:20" x14ac:dyDescent="0.3">
      <c r="A367" s="2">
        <f t="shared" si="14"/>
        <v>0.65277777777777724</v>
      </c>
      <c r="B367" s="2">
        <f t="shared" si="14"/>
        <v>0.65624999999999944</v>
      </c>
      <c r="C367" s="6">
        <v>0</v>
      </c>
      <c r="D367" s="6">
        <v>0</v>
      </c>
      <c r="E367" s="6">
        <v>6</v>
      </c>
      <c r="F367" s="6">
        <v>10</v>
      </c>
      <c r="G367" s="6">
        <v>2</v>
      </c>
      <c r="H367" s="6"/>
      <c r="I367" s="6"/>
      <c r="J367" s="6"/>
      <c r="K367" s="6"/>
      <c r="L367" s="6"/>
      <c r="M367" s="6">
        <v>18</v>
      </c>
      <c r="N367" s="6"/>
      <c r="O367" s="6">
        <v>22.5</v>
      </c>
      <c r="P367" s="6"/>
      <c r="Q367" s="6">
        <v>23</v>
      </c>
      <c r="R367" s="6">
        <v>31</v>
      </c>
      <c r="S367" s="6">
        <v>184</v>
      </c>
      <c r="T367">
        <v>248</v>
      </c>
    </row>
    <row r="368" spans="1:20" x14ac:dyDescent="0.3">
      <c r="A368" s="2">
        <f t="shared" si="14"/>
        <v>0.65624999999999944</v>
      </c>
      <c r="B368" s="2">
        <f t="shared" si="14"/>
        <v>0.65972222222222165</v>
      </c>
      <c r="C368" s="6"/>
      <c r="D368" s="6"/>
      <c r="E368" s="6"/>
      <c r="F368" s="6"/>
      <c r="G368" s="6"/>
      <c r="H368" s="6">
        <v>2</v>
      </c>
      <c r="I368" s="6">
        <v>2</v>
      </c>
      <c r="J368" s="6">
        <v>12</v>
      </c>
      <c r="K368" s="6">
        <v>12</v>
      </c>
      <c r="L368" s="6">
        <v>3</v>
      </c>
      <c r="M368" s="6"/>
      <c r="N368" s="6">
        <v>31</v>
      </c>
      <c r="O368" s="6"/>
      <c r="P368" s="6">
        <v>38.75</v>
      </c>
      <c r="Q368" s="6">
        <v>29</v>
      </c>
      <c r="R368" s="6">
        <v>39</v>
      </c>
      <c r="S368" s="6">
        <v>232</v>
      </c>
      <c r="T368">
        <v>312</v>
      </c>
    </row>
    <row r="369" spans="1:20" x14ac:dyDescent="0.3">
      <c r="A369" s="2">
        <f t="shared" si="14"/>
        <v>0.65972222222222165</v>
      </c>
      <c r="B369" s="2">
        <f t="shared" si="14"/>
        <v>0.66319444444444386</v>
      </c>
      <c r="C369" s="6">
        <v>0</v>
      </c>
      <c r="D369" s="6">
        <v>0</v>
      </c>
      <c r="E369" s="6">
        <v>15</v>
      </c>
      <c r="F369" s="6">
        <v>9</v>
      </c>
      <c r="G369" s="6">
        <v>3</v>
      </c>
      <c r="H369" s="6"/>
      <c r="I369" s="6"/>
      <c r="J369" s="6"/>
      <c r="K369" s="6"/>
      <c r="L369" s="6"/>
      <c r="M369" s="6">
        <v>27</v>
      </c>
      <c r="N369" s="6"/>
      <c r="O369" s="6">
        <v>33.75</v>
      </c>
      <c r="P369" s="6"/>
      <c r="Q369" s="6">
        <v>34</v>
      </c>
      <c r="R369" s="6">
        <v>38</v>
      </c>
      <c r="S369" s="6">
        <v>272</v>
      </c>
      <c r="T369">
        <v>304</v>
      </c>
    </row>
    <row r="370" spans="1:20" x14ac:dyDescent="0.3">
      <c r="A370" s="2">
        <f t="shared" si="14"/>
        <v>0.66319444444444386</v>
      </c>
      <c r="B370" s="2">
        <f t="shared" si="14"/>
        <v>0.66666666666666607</v>
      </c>
      <c r="C370" s="6"/>
      <c r="D370" s="6"/>
      <c r="E370" s="6"/>
      <c r="F370" s="6"/>
      <c r="G370" s="6"/>
      <c r="H370" s="6">
        <v>2</v>
      </c>
      <c r="I370" s="6">
        <v>4</v>
      </c>
      <c r="J370" s="6">
        <v>13</v>
      </c>
      <c r="K370" s="6">
        <v>9</v>
      </c>
      <c r="L370" s="6">
        <v>1</v>
      </c>
      <c r="M370" s="6"/>
      <c r="N370" s="6">
        <v>29</v>
      </c>
      <c r="O370" s="6"/>
      <c r="P370" s="6">
        <v>36.25</v>
      </c>
      <c r="Q370" s="6">
        <v>35</v>
      </c>
      <c r="R370" s="6">
        <v>37</v>
      </c>
      <c r="S370" s="6">
        <v>280</v>
      </c>
      <c r="T370">
        <v>296</v>
      </c>
    </row>
    <row r="371" spans="1:20" x14ac:dyDescent="0.3">
      <c r="A371" s="2">
        <f t="shared" si="14"/>
        <v>0.66666666666666607</v>
      </c>
      <c r="B371" s="2">
        <f t="shared" si="14"/>
        <v>0.67013888888888828</v>
      </c>
      <c r="C371" s="6">
        <v>2</v>
      </c>
      <c r="D371" s="6">
        <v>4</v>
      </c>
      <c r="E371" s="6">
        <v>14</v>
      </c>
      <c r="F371" s="6">
        <v>7</v>
      </c>
      <c r="G371" s="6">
        <v>1</v>
      </c>
      <c r="H371" s="6"/>
      <c r="I371" s="6"/>
      <c r="J371" s="6"/>
      <c r="K371" s="6"/>
      <c r="L371" s="6"/>
      <c r="M371" s="6">
        <v>28</v>
      </c>
      <c r="N371" s="6"/>
      <c r="O371" s="6">
        <v>35</v>
      </c>
      <c r="P371" s="6"/>
      <c r="Q371" s="6">
        <v>35</v>
      </c>
      <c r="R371" s="6">
        <v>33</v>
      </c>
      <c r="S371" s="6">
        <v>280</v>
      </c>
      <c r="T371">
        <v>264</v>
      </c>
    </row>
    <row r="372" spans="1:20" x14ac:dyDescent="0.3">
      <c r="A372" s="2">
        <f t="shared" si="14"/>
        <v>0.67013888888888828</v>
      </c>
      <c r="B372" s="2">
        <f t="shared" si="14"/>
        <v>0.67361111111111049</v>
      </c>
      <c r="C372" s="6"/>
      <c r="D372" s="6"/>
      <c r="E372" s="6"/>
      <c r="F372" s="6"/>
      <c r="G372" s="6"/>
      <c r="H372" s="6">
        <v>1</v>
      </c>
      <c r="I372" s="6">
        <v>0</v>
      </c>
      <c r="J372" s="6">
        <v>15</v>
      </c>
      <c r="K372" s="6">
        <v>6</v>
      </c>
      <c r="L372" s="6">
        <v>1</v>
      </c>
      <c r="M372" s="6"/>
      <c r="N372" s="6">
        <v>23</v>
      </c>
      <c r="O372" s="6"/>
      <c r="P372" s="6">
        <v>28.75</v>
      </c>
      <c r="Q372" s="6">
        <v>36</v>
      </c>
      <c r="R372" s="6">
        <v>29</v>
      </c>
      <c r="S372" s="6">
        <v>288</v>
      </c>
      <c r="T372">
        <v>232</v>
      </c>
    </row>
    <row r="373" spans="1:20" x14ac:dyDescent="0.3">
      <c r="A373" s="2">
        <f t="shared" ref="A373:B388" si="15">A372+5*(1/24/60)</f>
        <v>0.67361111111111049</v>
      </c>
      <c r="B373" s="2">
        <f t="shared" si="15"/>
        <v>0.6770833333333327</v>
      </c>
      <c r="C373" s="6">
        <v>0</v>
      </c>
      <c r="D373" s="6">
        <v>4</v>
      </c>
      <c r="E373" s="6">
        <v>12</v>
      </c>
      <c r="F373" s="6">
        <v>9</v>
      </c>
      <c r="G373" s="6">
        <v>4</v>
      </c>
      <c r="H373" s="6"/>
      <c r="I373" s="6"/>
      <c r="J373" s="6"/>
      <c r="K373" s="6"/>
      <c r="L373" s="6"/>
      <c r="M373" s="6">
        <v>29</v>
      </c>
      <c r="N373" s="6"/>
      <c r="O373" s="6">
        <v>36.25</v>
      </c>
      <c r="P373" s="6"/>
      <c r="Q373" s="6">
        <v>36</v>
      </c>
      <c r="R373" s="6">
        <v>31</v>
      </c>
      <c r="S373" s="6">
        <v>288</v>
      </c>
      <c r="T373">
        <v>248</v>
      </c>
    </row>
    <row r="374" spans="1:20" x14ac:dyDescent="0.3">
      <c r="A374" s="2">
        <f t="shared" si="15"/>
        <v>0.6770833333333327</v>
      </c>
      <c r="B374" s="2">
        <f t="shared" si="15"/>
        <v>0.68055555555555491</v>
      </c>
      <c r="C374" s="6"/>
      <c r="D374" s="6"/>
      <c r="E374" s="6"/>
      <c r="F374" s="6"/>
      <c r="G374" s="6"/>
      <c r="H374" s="6">
        <v>2</v>
      </c>
      <c r="I374" s="6">
        <v>2</v>
      </c>
      <c r="J374" s="6">
        <v>8</v>
      </c>
      <c r="K374" s="6">
        <v>10</v>
      </c>
      <c r="L374" s="6">
        <v>4</v>
      </c>
      <c r="M374" s="6"/>
      <c r="N374" s="6">
        <v>26</v>
      </c>
      <c r="O374" s="6"/>
      <c r="P374" s="6">
        <v>32.5</v>
      </c>
      <c r="Q374" s="6">
        <v>35</v>
      </c>
      <c r="R374" s="6">
        <v>33</v>
      </c>
      <c r="S374" s="6">
        <v>280</v>
      </c>
      <c r="T374">
        <v>264</v>
      </c>
    </row>
    <row r="375" spans="1:20" x14ac:dyDescent="0.3">
      <c r="A375" s="2">
        <f t="shared" si="15"/>
        <v>0.68055555555555491</v>
      </c>
      <c r="B375" s="2">
        <f t="shared" si="15"/>
        <v>0.68402777777777712</v>
      </c>
      <c r="C375" s="6">
        <v>1</v>
      </c>
      <c r="D375" s="6">
        <v>2</v>
      </c>
      <c r="E375" s="6">
        <v>8</v>
      </c>
      <c r="F375" s="6">
        <v>11</v>
      </c>
      <c r="G375" s="6">
        <v>4</v>
      </c>
      <c r="H375" s="6"/>
      <c r="I375" s="6"/>
      <c r="J375" s="6"/>
      <c r="K375" s="6"/>
      <c r="L375" s="6">
        <v>1</v>
      </c>
      <c r="M375" s="6">
        <v>26</v>
      </c>
      <c r="N375" s="6"/>
      <c r="O375" s="6">
        <v>32.5</v>
      </c>
      <c r="P375" s="6"/>
      <c r="Q375" s="6">
        <v>33</v>
      </c>
      <c r="R375" s="6">
        <v>31</v>
      </c>
      <c r="S375" s="6">
        <v>264</v>
      </c>
      <c r="T375">
        <v>248</v>
      </c>
    </row>
    <row r="376" spans="1:20" x14ac:dyDescent="0.3">
      <c r="A376" s="2">
        <f t="shared" si="15"/>
        <v>0.68402777777777712</v>
      </c>
      <c r="B376" s="2">
        <f t="shared" si="15"/>
        <v>0.68749999999999933</v>
      </c>
      <c r="C376" s="6"/>
      <c r="D376" s="6"/>
      <c r="E376" s="6"/>
      <c r="F376" s="6"/>
      <c r="G376" s="6"/>
      <c r="H376" s="6">
        <v>0</v>
      </c>
      <c r="I376" s="6">
        <v>0</v>
      </c>
      <c r="J376" s="6">
        <v>14</v>
      </c>
      <c r="K376" s="6">
        <v>6</v>
      </c>
      <c r="L376" s="6">
        <v>2</v>
      </c>
      <c r="M376" s="6"/>
      <c r="N376" s="6">
        <v>22</v>
      </c>
      <c r="O376" s="6"/>
      <c r="P376" s="6">
        <v>27.5</v>
      </c>
      <c r="Q376" s="6">
        <v>32</v>
      </c>
      <c r="R376" s="6">
        <v>28</v>
      </c>
      <c r="S376" s="6">
        <v>256</v>
      </c>
      <c r="T376">
        <v>224</v>
      </c>
    </row>
    <row r="377" spans="1:20" x14ac:dyDescent="0.3">
      <c r="A377" s="2">
        <f t="shared" si="15"/>
        <v>0.68749999999999933</v>
      </c>
      <c r="B377" s="2">
        <f t="shared" si="15"/>
        <v>0.69097222222222154</v>
      </c>
      <c r="C377" s="6">
        <v>2</v>
      </c>
      <c r="D377" s="6">
        <v>3</v>
      </c>
      <c r="E377" s="6">
        <v>6</v>
      </c>
      <c r="F377" s="6">
        <v>10</v>
      </c>
      <c r="G377" s="6">
        <v>4</v>
      </c>
      <c r="H377" s="6"/>
      <c r="I377" s="6"/>
      <c r="J377" s="6"/>
      <c r="K377" s="6"/>
      <c r="L377" s="6"/>
      <c r="M377" s="6">
        <v>25</v>
      </c>
      <c r="N377" s="6"/>
      <c r="O377" s="6">
        <v>31.25</v>
      </c>
      <c r="P377" s="6"/>
      <c r="Q377" s="6">
        <v>31</v>
      </c>
      <c r="R377" s="6">
        <v>31</v>
      </c>
      <c r="S377" s="6">
        <v>248</v>
      </c>
      <c r="T377">
        <v>248</v>
      </c>
    </row>
    <row r="378" spans="1:20" x14ac:dyDescent="0.3">
      <c r="A378" s="2">
        <f t="shared" si="15"/>
        <v>0.69097222222222154</v>
      </c>
      <c r="B378" s="2">
        <f t="shared" si="15"/>
        <v>0.69444444444444375</v>
      </c>
      <c r="C378" s="6"/>
      <c r="D378" s="6"/>
      <c r="E378" s="6"/>
      <c r="F378" s="6"/>
      <c r="G378" s="6"/>
      <c r="H378" s="6">
        <v>2</v>
      </c>
      <c r="I378" s="6">
        <v>0</v>
      </c>
      <c r="J378" s="6">
        <v>16</v>
      </c>
      <c r="K378" s="6">
        <v>4</v>
      </c>
      <c r="L378" s="6">
        <v>4</v>
      </c>
      <c r="M378" s="6"/>
      <c r="N378" s="6">
        <v>26</v>
      </c>
      <c r="O378" s="6"/>
      <c r="P378" s="6">
        <v>32.5</v>
      </c>
      <c r="Q378" s="6">
        <v>33</v>
      </c>
      <c r="R378" s="6">
        <v>33</v>
      </c>
      <c r="S378" s="6">
        <v>264</v>
      </c>
      <c r="T378">
        <v>264</v>
      </c>
    </row>
    <row r="379" spans="1:20" x14ac:dyDescent="0.3">
      <c r="A379" s="2">
        <f t="shared" si="15"/>
        <v>0.69444444444444375</v>
      </c>
      <c r="B379" s="2">
        <f t="shared" si="15"/>
        <v>0.69791666666666596</v>
      </c>
      <c r="C379" s="6">
        <v>2</v>
      </c>
      <c r="D379" s="6">
        <v>3</v>
      </c>
      <c r="E379" s="6">
        <v>8</v>
      </c>
      <c r="F379" s="6">
        <v>12</v>
      </c>
      <c r="G379" s="6">
        <v>2</v>
      </c>
      <c r="H379" s="6"/>
      <c r="I379" s="6"/>
      <c r="J379" s="6"/>
      <c r="K379" s="6"/>
      <c r="L379" s="6"/>
      <c r="M379" s="6">
        <v>27</v>
      </c>
      <c r="N379" s="6"/>
      <c r="O379" s="6">
        <v>33.75</v>
      </c>
      <c r="P379" s="6"/>
      <c r="Q379" s="6">
        <v>34</v>
      </c>
      <c r="R379" s="6">
        <v>38</v>
      </c>
      <c r="S379" s="6">
        <v>272</v>
      </c>
      <c r="T379">
        <v>304</v>
      </c>
    </row>
    <row r="380" spans="1:20" x14ac:dyDescent="0.3">
      <c r="A380" s="2">
        <f t="shared" si="15"/>
        <v>0.69791666666666596</v>
      </c>
      <c r="B380" s="2">
        <f t="shared" si="15"/>
        <v>0.70138888888888817</v>
      </c>
      <c r="C380" s="6"/>
      <c r="D380" s="6"/>
      <c r="E380" s="6"/>
      <c r="F380" s="6"/>
      <c r="G380" s="6"/>
      <c r="H380" s="6">
        <v>2</v>
      </c>
      <c r="I380" s="6">
        <v>4</v>
      </c>
      <c r="J380" s="6">
        <v>20</v>
      </c>
      <c r="K380" s="6">
        <v>6</v>
      </c>
      <c r="L380" s="6">
        <v>1</v>
      </c>
      <c r="M380" s="6"/>
      <c r="N380" s="6">
        <v>33</v>
      </c>
      <c r="O380" s="6"/>
      <c r="P380" s="6">
        <v>41.25</v>
      </c>
      <c r="Q380" s="6">
        <v>34</v>
      </c>
      <c r="R380" s="6">
        <v>42</v>
      </c>
      <c r="S380" s="6">
        <v>272</v>
      </c>
      <c r="T380">
        <v>336</v>
      </c>
    </row>
    <row r="381" spans="1:20" x14ac:dyDescent="0.3">
      <c r="A381" s="2">
        <f t="shared" si="15"/>
        <v>0.70138888888888817</v>
      </c>
      <c r="B381" s="2">
        <f t="shared" si="15"/>
        <v>0.70486111111111038</v>
      </c>
      <c r="C381" s="6">
        <v>2</v>
      </c>
      <c r="D381" s="6">
        <v>3</v>
      </c>
      <c r="E381" s="6">
        <v>13</v>
      </c>
      <c r="F381" s="6">
        <v>7</v>
      </c>
      <c r="G381" s="6">
        <v>1</v>
      </c>
      <c r="H381" s="6"/>
      <c r="I381" s="6"/>
      <c r="J381" s="6"/>
      <c r="K381" s="6"/>
      <c r="L381" s="6"/>
      <c r="M381" s="6">
        <v>26</v>
      </c>
      <c r="N381" s="6"/>
      <c r="O381" s="6">
        <v>32.5</v>
      </c>
      <c r="P381" s="6"/>
      <c r="Q381" s="6">
        <v>33</v>
      </c>
      <c r="R381" s="6">
        <v>42</v>
      </c>
      <c r="S381" s="6">
        <v>264</v>
      </c>
      <c r="T381">
        <v>336</v>
      </c>
    </row>
    <row r="382" spans="1:20" x14ac:dyDescent="0.3">
      <c r="A382" s="2">
        <f t="shared" si="15"/>
        <v>0.70486111111111038</v>
      </c>
      <c r="B382" s="2">
        <f t="shared" si="15"/>
        <v>0.70833333333333259</v>
      </c>
      <c r="C382" s="6"/>
      <c r="D382" s="6"/>
      <c r="E382" s="6"/>
      <c r="F382" s="6"/>
      <c r="G382" s="6"/>
      <c r="H382" s="6">
        <v>2</v>
      </c>
      <c r="I382" s="6">
        <v>4</v>
      </c>
      <c r="J382" s="6">
        <v>19</v>
      </c>
      <c r="K382" s="6">
        <v>4</v>
      </c>
      <c r="L382" s="6">
        <v>4</v>
      </c>
      <c r="M382" s="6"/>
      <c r="N382" s="6">
        <v>33</v>
      </c>
      <c r="O382" s="6"/>
      <c r="P382" s="6">
        <v>41.25</v>
      </c>
      <c r="Q382" s="6">
        <v>33</v>
      </c>
      <c r="R382" s="6">
        <v>42</v>
      </c>
      <c r="S382" s="6">
        <v>264</v>
      </c>
      <c r="T382">
        <v>336</v>
      </c>
    </row>
    <row r="383" spans="1:20" x14ac:dyDescent="0.3">
      <c r="A383" s="2">
        <f t="shared" si="15"/>
        <v>0.70833333333333259</v>
      </c>
      <c r="B383" s="2">
        <f t="shared" si="15"/>
        <v>0.7118055555555548</v>
      </c>
      <c r="C383" s="6">
        <v>2</v>
      </c>
      <c r="D383" s="6">
        <v>3</v>
      </c>
      <c r="E383" s="6">
        <v>17</v>
      </c>
      <c r="F383" s="6">
        <v>4</v>
      </c>
      <c r="G383" s="6">
        <v>0</v>
      </c>
      <c r="H383" s="6"/>
      <c r="I383" s="6"/>
      <c r="J383" s="6"/>
      <c r="K383" s="6"/>
      <c r="L383" s="6"/>
      <c r="M383" s="6">
        <v>26</v>
      </c>
      <c r="N383" s="6"/>
      <c r="O383" s="6">
        <v>32.5</v>
      </c>
      <c r="P383" s="6"/>
      <c r="Q383" s="6">
        <v>33</v>
      </c>
      <c r="R383" s="6">
        <v>34</v>
      </c>
      <c r="S383" s="6">
        <v>264</v>
      </c>
      <c r="T383">
        <v>272</v>
      </c>
    </row>
    <row r="384" spans="1:20" x14ac:dyDescent="0.3">
      <c r="A384" s="2">
        <f t="shared" si="15"/>
        <v>0.7118055555555548</v>
      </c>
      <c r="B384" s="2">
        <f t="shared" si="15"/>
        <v>0.71527777777777701</v>
      </c>
      <c r="C384" s="6"/>
      <c r="D384" s="6"/>
      <c r="E384" s="6"/>
      <c r="F384" s="6"/>
      <c r="G384" s="6"/>
      <c r="H384" s="6">
        <v>1</v>
      </c>
      <c r="I384" s="6">
        <v>2</v>
      </c>
      <c r="J384" s="6">
        <v>7</v>
      </c>
      <c r="K384" s="6">
        <v>9</v>
      </c>
      <c r="L384" s="6">
        <v>1</v>
      </c>
      <c r="M384" s="6"/>
      <c r="N384" s="6">
        <v>20</v>
      </c>
      <c r="O384" s="6"/>
      <c r="P384" s="6">
        <v>25</v>
      </c>
      <c r="Q384" s="6">
        <v>37</v>
      </c>
      <c r="R384" s="6">
        <v>25</v>
      </c>
      <c r="S384" s="6">
        <v>296</v>
      </c>
      <c r="T384">
        <v>200</v>
      </c>
    </row>
    <row r="385" spans="1:20" x14ac:dyDescent="0.3">
      <c r="A385" s="2">
        <f t="shared" si="15"/>
        <v>0.71527777777777701</v>
      </c>
      <c r="B385" s="2">
        <f t="shared" si="15"/>
        <v>0.71874999999999922</v>
      </c>
      <c r="C385" s="6">
        <v>1</v>
      </c>
      <c r="D385" s="6">
        <v>1</v>
      </c>
      <c r="E385" s="6">
        <v>14</v>
      </c>
      <c r="F385" s="6">
        <v>13</v>
      </c>
      <c r="G385" s="6">
        <v>4</v>
      </c>
      <c r="H385" s="6"/>
      <c r="I385" s="6"/>
      <c r="J385" s="6"/>
      <c r="K385" s="6"/>
      <c r="L385" s="6"/>
      <c r="M385" s="6">
        <v>33</v>
      </c>
      <c r="N385" s="6"/>
      <c r="O385" s="6">
        <v>41.25</v>
      </c>
      <c r="P385" s="6"/>
      <c r="Q385" s="6">
        <v>41</v>
      </c>
      <c r="R385" s="6">
        <v>24</v>
      </c>
      <c r="S385" s="6">
        <v>328</v>
      </c>
      <c r="T385">
        <v>192</v>
      </c>
    </row>
    <row r="386" spans="1:20" x14ac:dyDescent="0.3">
      <c r="A386" s="2">
        <f t="shared" si="15"/>
        <v>0.71874999999999922</v>
      </c>
      <c r="B386" s="2">
        <f t="shared" si="15"/>
        <v>0.72222222222222143</v>
      </c>
      <c r="C386" s="6"/>
      <c r="D386" s="6"/>
      <c r="E386" s="6"/>
      <c r="F386" s="6"/>
      <c r="G386" s="6"/>
      <c r="H386" s="6">
        <v>2</v>
      </c>
      <c r="I386" s="6">
        <v>1</v>
      </c>
      <c r="J386" s="6">
        <v>10</v>
      </c>
      <c r="K386" s="6">
        <v>4</v>
      </c>
      <c r="L386" s="6">
        <v>1</v>
      </c>
      <c r="M386" s="6"/>
      <c r="N386" s="6">
        <v>18</v>
      </c>
      <c r="O386" s="6"/>
      <c r="P386" s="6">
        <v>22.5</v>
      </c>
      <c r="Q386" s="6">
        <v>41</v>
      </c>
      <c r="R386" s="6">
        <v>23</v>
      </c>
      <c r="S386" s="6">
        <v>328</v>
      </c>
      <c r="T386">
        <v>184</v>
      </c>
    </row>
    <row r="387" spans="1:20" x14ac:dyDescent="0.3">
      <c r="A387" s="2">
        <f t="shared" si="15"/>
        <v>0.72222222222222143</v>
      </c>
      <c r="B387" s="2">
        <f t="shared" si="15"/>
        <v>0.72569444444444364</v>
      </c>
      <c r="C387" s="6">
        <v>1</v>
      </c>
      <c r="D387" s="6">
        <v>0</v>
      </c>
      <c r="E387" s="6">
        <v>21</v>
      </c>
      <c r="F387" s="6">
        <v>7</v>
      </c>
      <c r="G387" s="6">
        <v>3</v>
      </c>
      <c r="H387" s="6"/>
      <c r="I387" s="6"/>
      <c r="J387" s="6"/>
      <c r="K387" s="6"/>
      <c r="L387" s="6"/>
      <c r="M387" s="6">
        <v>32</v>
      </c>
      <c r="N387" s="6"/>
      <c r="O387" s="6">
        <v>40</v>
      </c>
      <c r="P387" s="6"/>
      <c r="Q387" s="6">
        <v>40</v>
      </c>
      <c r="R387" s="6">
        <v>28</v>
      </c>
      <c r="S387" s="6">
        <v>320</v>
      </c>
      <c r="T387">
        <v>224</v>
      </c>
    </row>
    <row r="388" spans="1:20" x14ac:dyDescent="0.3">
      <c r="A388" s="2">
        <f t="shared" si="15"/>
        <v>0.72569444444444364</v>
      </c>
      <c r="B388" s="2">
        <f t="shared" si="15"/>
        <v>0.72916666666666585</v>
      </c>
      <c r="C388" s="6"/>
      <c r="D388" s="6"/>
      <c r="E388" s="6"/>
      <c r="F388" s="6"/>
      <c r="G388" s="6"/>
      <c r="H388" s="6">
        <v>1</v>
      </c>
      <c r="I388" s="6">
        <v>1</v>
      </c>
      <c r="J388" s="6">
        <v>14</v>
      </c>
      <c r="K388" s="6">
        <v>8</v>
      </c>
      <c r="L388" s="6">
        <v>1</v>
      </c>
      <c r="M388" s="6"/>
      <c r="N388" s="6">
        <v>25</v>
      </c>
      <c r="O388" s="6"/>
      <c r="P388" s="6">
        <v>31.25</v>
      </c>
      <c r="Q388" s="6">
        <v>44</v>
      </c>
      <c r="R388" s="6">
        <v>32</v>
      </c>
      <c r="S388" s="6">
        <v>352</v>
      </c>
      <c r="T388">
        <v>256</v>
      </c>
    </row>
    <row r="389" spans="1:20" x14ac:dyDescent="0.3">
      <c r="A389" s="2">
        <f t="shared" ref="A389:B404" si="16">A388+5*(1/24/60)</f>
        <v>0.72916666666666585</v>
      </c>
      <c r="B389" s="2">
        <f t="shared" si="16"/>
        <v>0.73263888888888806</v>
      </c>
      <c r="C389" s="6">
        <v>2</v>
      </c>
      <c r="D389" s="6">
        <v>3</v>
      </c>
      <c r="E389" s="6">
        <v>20</v>
      </c>
      <c r="F389" s="6">
        <v>9</v>
      </c>
      <c r="G389" s="6">
        <v>4</v>
      </c>
      <c r="H389" s="6"/>
      <c r="I389" s="6"/>
      <c r="J389" s="6"/>
      <c r="K389" s="6"/>
      <c r="L389" s="6"/>
      <c r="M389" s="6">
        <v>38</v>
      </c>
      <c r="N389" s="6"/>
      <c r="O389" s="6">
        <v>47.5</v>
      </c>
      <c r="P389" s="6"/>
      <c r="Q389" s="6">
        <v>48</v>
      </c>
      <c r="R389" s="6">
        <v>39</v>
      </c>
      <c r="S389" s="6">
        <v>384</v>
      </c>
      <c r="T389">
        <v>312</v>
      </c>
    </row>
    <row r="390" spans="1:20" x14ac:dyDescent="0.3">
      <c r="A390" s="2">
        <f t="shared" si="16"/>
        <v>0.73263888888888806</v>
      </c>
      <c r="B390" s="2">
        <f t="shared" si="16"/>
        <v>0.73611111111111027</v>
      </c>
      <c r="C390" s="6"/>
      <c r="D390" s="6"/>
      <c r="E390" s="6"/>
      <c r="F390" s="6"/>
      <c r="G390" s="6"/>
      <c r="H390" s="6">
        <v>2</v>
      </c>
      <c r="I390" s="6">
        <v>1</v>
      </c>
      <c r="J390" s="6">
        <v>22</v>
      </c>
      <c r="K390" s="6">
        <v>8</v>
      </c>
      <c r="L390" s="6">
        <v>3</v>
      </c>
      <c r="M390" s="6"/>
      <c r="N390" s="6">
        <v>36</v>
      </c>
      <c r="O390" s="6"/>
      <c r="P390" s="6">
        <v>45</v>
      </c>
      <c r="Q390" s="6">
        <v>44</v>
      </c>
      <c r="R390" s="6">
        <v>45</v>
      </c>
      <c r="S390" s="6">
        <v>352</v>
      </c>
      <c r="T390">
        <v>360</v>
      </c>
    </row>
    <row r="391" spans="1:20" x14ac:dyDescent="0.3">
      <c r="A391" s="2">
        <f t="shared" si="16"/>
        <v>0.73611111111111027</v>
      </c>
      <c r="B391" s="2">
        <f t="shared" si="16"/>
        <v>0.73958333333333248</v>
      </c>
      <c r="C391" s="6">
        <v>1</v>
      </c>
      <c r="D391" s="6">
        <v>3</v>
      </c>
      <c r="E391" s="6">
        <v>18</v>
      </c>
      <c r="F391" s="6">
        <v>8</v>
      </c>
      <c r="G391" s="6">
        <v>1</v>
      </c>
      <c r="H391" s="6"/>
      <c r="I391" s="6"/>
      <c r="J391" s="6"/>
      <c r="K391" s="6"/>
      <c r="L391" s="6"/>
      <c r="M391" s="6">
        <v>31</v>
      </c>
      <c r="N391" s="6"/>
      <c r="O391" s="6">
        <v>38.75</v>
      </c>
      <c r="P391" s="6"/>
      <c r="Q391" s="6">
        <v>39</v>
      </c>
      <c r="R391" s="6">
        <v>38</v>
      </c>
      <c r="S391" s="6">
        <v>312</v>
      </c>
      <c r="T391">
        <v>304</v>
      </c>
    </row>
    <row r="392" spans="1:20" x14ac:dyDescent="0.3">
      <c r="A392" s="2">
        <f t="shared" si="16"/>
        <v>0.73958333333333248</v>
      </c>
      <c r="B392" s="2">
        <f t="shared" si="16"/>
        <v>0.74305555555555469</v>
      </c>
      <c r="C392" s="6"/>
      <c r="D392" s="6"/>
      <c r="E392" s="6"/>
      <c r="F392" s="6"/>
      <c r="G392" s="6"/>
      <c r="H392" s="6">
        <v>2</v>
      </c>
      <c r="I392" s="6">
        <v>4</v>
      </c>
      <c r="J392" s="6">
        <v>12</v>
      </c>
      <c r="K392" s="6">
        <v>5</v>
      </c>
      <c r="L392" s="6">
        <v>1</v>
      </c>
      <c r="M392" s="6"/>
      <c r="N392" s="6">
        <v>24</v>
      </c>
      <c r="O392" s="6"/>
      <c r="P392" s="6">
        <v>30</v>
      </c>
      <c r="Q392" s="6">
        <v>32</v>
      </c>
      <c r="R392" s="6">
        <v>30</v>
      </c>
      <c r="S392" s="6">
        <v>256</v>
      </c>
      <c r="T392">
        <v>240</v>
      </c>
    </row>
    <row r="393" spans="1:20" x14ac:dyDescent="0.3">
      <c r="A393" s="2">
        <f t="shared" si="16"/>
        <v>0.74305555555555469</v>
      </c>
      <c r="B393" s="2">
        <f t="shared" si="16"/>
        <v>0.7465277777777769</v>
      </c>
      <c r="C393" s="6">
        <v>0</v>
      </c>
      <c r="D393" s="6">
        <v>0</v>
      </c>
      <c r="E393" s="6">
        <v>6</v>
      </c>
      <c r="F393" s="6">
        <v>12</v>
      </c>
      <c r="G393" s="6">
        <v>2</v>
      </c>
      <c r="H393" s="6"/>
      <c r="I393" s="6"/>
      <c r="J393" s="6"/>
      <c r="K393" s="6"/>
      <c r="L393" s="6"/>
      <c r="M393" s="6">
        <v>20</v>
      </c>
      <c r="N393" s="6"/>
      <c r="O393" s="6">
        <v>25</v>
      </c>
      <c r="P393" s="6"/>
      <c r="Q393" s="6">
        <v>25</v>
      </c>
      <c r="R393" s="6">
        <v>30</v>
      </c>
      <c r="S393" s="6">
        <v>200</v>
      </c>
      <c r="T393">
        <v>240</v>
      </c>
    </row>
    <row r="394" spans="1:20" x14ac:dyDescent="0.3">
      <c r="A394" s="2">
        <f t="shared" si="16"/>
        <v>0.7465277777777769</v>
      </c>
      <c r="B394" s="2">
        <f t="shared" si="16"/>
        <v>0.74999999999999911</v>
      </c>
      <c r="C394" s="6"/>
      <c r="D394" s="6"/>
      <c r="E394" s="6"/>
      <c r="F394" s="6"/>
      <c r="G394" s="6"/>
      <c r="H394" s="6">
        <v>1</v>
      </c>
      <c r="I394" s="6">
        <v>3</v>
      </c>
      <c r="J394" s="6">
        <v>6</v>
      </c>
      <c r="K394" s="6">
        <v>12</v>
      </c>
      <c r="L394" s="6">
        <v>1</v>
      </c>
      <c r="M394" s="6"/>
      <c r="N394" s="6">
        <v>23</v>
      </c>
      <c r="O394" s="6"/>
      <c r="P394" s="6">
        <v>28.75</v>
      </c>
      <c r="Q394" s="6">
        <v>28</v>
      </c>
      <c r="R394" s="6">
        <v>29</v>
      </c>
      <c r="S394" s="6">
        <v>224</v>
      </c>
      <c r="T394">
        <v>232</v>
      </c>
    </row>
    <row r="395" spans="1:20" x14ac:dyDescent="0.3">
      <c r="A395" s="2">
        <f t="shared" si="16"/>
        <v>0.74999999999999911</v>
      </c>
      <c r="B395" s="2">
        <f t="shared" si="16"/>
        <v>0.75347222222222132</v>
      </c>
      <c r="C395" s="6">
        <v>2</v>
      </c>
      <c r="D395" s="6">
        <v>2</v>
      </c>
      <c r="E395" s="6">
        <v>7</v>
      </c>
      <c r="F395" s="6">
        <v>12</v>
      </c>
      <c r="G395" s="6">
        <v>2</v>
      </c>
      <c r="H395" s="6"/>
      <c r="I395" s="6"/>
      <c r="J395" s="6"/>
      <c r="K395" s="6"/>
      <c r="L395" s="6"/>
      <c r="M395" s="6">
        <v>25</v>
      </c>
      <c r="N395" s="6"/>
      <c r="O395" s="6">
        <v>31.25</v>
      </c>
      <c r="P395" s="6"/>
      <c r="Q395" s="6">
        <v>31</v>
      </c>
      <c r="R395" s="6">
        <v>33</v>
      </c>
      <c r="S395" s="6">
        <v>248</v>
      </c>
      <c r="T395">
        <v>264</v>
      </c>
    </row>
    <row r="396" spans="1:20" x14ac:dyDescent="0.3">
      <c r="A396" s="2">
        <f t="shared" si="16"/>
        <v>0.75347222222222132</v>
      </c>
      <c r="B396" s="2">
        <f t="shared" si="16"/>
        <v>0.75694444444444353</v>
      </c>
      <c r="C396" s="6"/>
      <c r="D396" s="6"/>
      <c r="E396" s="6"/>
      <c r="F396" s="6"/>
      <c r="G396" s="6"/>
      <c r="H396" s="6">
        <v>2</v>
      </c>
      <c r="I396" s="6">
        <v>3</v>
      </c>
      <c r="J396" s="6">
        <v>10</v>
      </c>
      <c r="K396" s="6">
        <v>12</v>
      </c>
      <c r="L396" s="6">
        <v>2</v>
      </c>
      <c r="M396" s="6"/>
      <c r="N396" s="6">
        <v>29</v>
      </c>
      <c r="O396" s="6"/>
      <c r="P396" s="6">
        <v>36.25</v>
      </c>
      <c r="Q396" s="6">
        <v>35</v>
      </c>
      <c r="R396" s="6">
        <v>37</v>
      </c>
      <c r="S396" s="6">
        <v>280</v>
      </c>
      <c r="T396">
        <v>296</v>
      </c>
    </row>
    <row r="397" spans="1:20" x14ac:dyDescent="0.3">
      <c r="A397" s="2">
        <f t="shared" si="16"/>
        <v>0.75694444444444353</v>
      </c>
      <c r="B397" s="2">
        <f t="shared" si="16"/>
        <v>0.76041666666666574</v>
      </c>
      <c r="C397" s="6">
        <v>2</v>
      </c>
      <c r="D397" s="6">
        <v>0</v>
      </c>
      <c r="E397" s="6">
        <v>20</v>
      </c>
      <c r="F397" s="6">
        <v>6</v>
      </c>
      <c r="G397" s="6">
        <v>3</v>
      </c>
      <c r="H397" s="6"/>
      <c r="I397" s="6"/>
      <c r="J397" s="6"/>
      <c r="K397" s="6"/>
      <c r="L397" s="6"/>
      <c r="M397" s="6">
        <v>31</v>
      </c>
      <c r="N397" s="6"/>
      <c r="O397" s="6">
        <v>38.75</v>
      </c>
      <c r="P397" s="6"/>
      <c r="Q397" s="6">
        <v>39</v>
      </c>
      <c r="R397" s="6">
        <v>43</v>
      </c>
      <c r="S397" s="6">
        <v>312</v>
      </c>
      <c r="T397">
        <v>344</v>
      </c>
    </row>
    <row r="398" spans="1:20" x14ac:dyDescent="0.3">
      <c r="A398" s="2">
        <f t="shared" si="16"/>
        <v>0.76041666666666574</v>
      </c>
      <c r="B398" s="2">
        <f t="shared" si="16"/>
        <v>0.76388888888888795</v>
      </c>
      <c r="C398" s="6"/>
      <c r="D398" s="6"/>
      <c r="E398" s="6"/>
      <c r="F398" s="6"/>
      <c r="G398" s="6"/>
      <c r="H398" s="6">
        <v>2</v>
      </c>
      <c r="I398" s="6">
        <v>3</v>
      </c>
      <c r="J398" s="6">
        <v>22</v>
      </c>
      <c r="K398" s="6">
        <v>10</v>
      </c>
      <c r="L398" s="6">
        <v>1</v>
      </c>
      <c r="M398" s="6"/>
      <c r="N398" s="6">
        <v>38</v>
      </c>
      <c r="O398" s="6"/>
      <c r="P398" s="6">
        <v>47.5</v>
      </c>
      <c r="Q398" s="6">
        <v>31</v>
      </c>
      <c r="R398" s="6">
        <v>48</v>
      </c>
      <c r="S398" s="6">
        <v>248</v>
      </c>
      <c r="T398">
        <v>384</v>
      </c>
    </row>
    <row r="399" spans="1:20" x14ac:dyDescent="0.3">
      <c r="A399" s="2">
        <f t="shared" si="16"/>
        <v>0.76388888888888795</v>
      </c>
      <c r="B399" s="2">
        <f t="shared" si="16"/>
        <v>0.76736111111111016</v>
      </c>
      <c r="C399" s="6">
        <v>2</v>
      </c>
      <c r="D399" s="6">
        <v>0</v>
      </c>
      <c r="E399" s="6">
        <v>7</v>
      </c>
      <c r="F399" s="6">
        <v>5</v>
      </c>
      <c r="G399" s="6">
        <v>4</v>
      </c>
      <c r="H399" s="6"/>
      <c r="I399" s="6"/>
      <c r="J399" s="6"/>
      <c r="K399" s="6"/>
      <c r="L399" s="6"/>
      <c r="M399" s="6">
        <v>18</v>
      </c>
      <c r="N399" s="6"/>
      <c r="O399" s="6">
        <v>22.5</v>
      </c>
      <c r="P399" s="6"/>
      <c r="Q399" s="6">
        <v>23</v>
      </c>
      <c r="R399" s="6">
        <v>41</v>
      </c>
      <c r="S399" s="6">
        <v>184</v>
      </c>
      <c r="T399">
        <v>328</v>
      </c>
    </row>
    <row r="400" spans="1:20" x14ac:dyDescent="0.3">
      <c r="A400" s="2">
        <f t="shared" si="16"/>
        <v>0.76736111111111016</v>
      </c>
      <c r="B400" s="2">
        <f t="shared" si="16"/>
        <v>0.77083333333333237</v>
      </c>
      <c r="C400" s="6"/>
      <c r="D400" s="6"/>
      <c r="E400" s="6"/>
      <c r="F400" s="6"/>
      <c r="G400" s="6"/>
      <c r="H400" s="6">
        <v>1</v>
      </c>
      <c r="I400" s="6">
        <v>1</v>
      </c>
      <c r="J400" s="6">
        <v>18</v>
      </c>
      <c r="K400" s="6">
        <v>6</v>
      </c>
      <c r="L400" s="6">
        <v>1</v>
      </c>
      <c r="M400" s="6"/>
      <c r="N400" s="6">
        <v>27</v>
      </c>
      <c r="O400" s="6"/>
      <c r="P400" s="6">
        <v>33.75</v>
      </c>
      <c r="Q400" s="6">
        <v>34</v>
      </c>
      <c r="R400" s="6">
        <v>34</v>
      </c>
      <c r="S400" s="6">
        <v>272</v>
      </c>
      <c r="T400">
        <v>272</v>
      </c>
    </row>
    <row r="401" spans="1:20" x14ac:dyDescent="0.3">
      <c r="A401" s="2">
        <f t="shared" si="16"/>
        <v>0.77083333333333237</v>
      </c>
      <c r="B401" s="2">
        <f t="shared" si="16"/>
        <v>0.77430555555555458</v>
      </c>
      <c r="C401" s="6">
        <v>2</v>
      </c>
      <c r="D401" s="6">
        <v>4</v>
      </c>
      <c r="E401" s="6">
        <v>10</v>
      </c>
      <c r="F401" s="6">
        <v>15</v>
      </c>
      <c r="G401" s="6">
        <v>4</v>
      </c>
      <c r="H401" s="6"/>
      <c r="I401" s="6"/>
      <c r="J401" s="6"/>
      <c r="K401" s="6"/>
      <c r="L401" s="6"/>
      <c r="M401" s="6">
        <v>35</v>
      </c>
      <c r="N401" s="6"/>
      <c r="O401" s="6">
        <v>43.75</v>
      </c>
      <c r="P401" s="6"/>
      <c r="Q401" s="6">
        <v>44</v>
      </c>
      <c r="R401" s="6">
        <v>32</v>
      </c>
      <c r="S401" s="6">
        <v>352</v>
      </c>
      <c r="T401">
        <v>256</v>
      </c>
    </row>
    <row r="402" spans="1:20" x14ac:dyDescent="0.3">
      <c r="A402" s="2">
        <f t="shared" si="16"/>
        <v>0.77430555555555458</v>
      </c>
      <c r="B402" s="2">
        <f t="shared" si="16"/>
        <v>0.77777777777777679</v>
      </c>
      <c r="C402" s="6"/>
      <c r="D402" s="6"/>
      <c r="E402" s="6"/>
      <c r="F402" s="6"/>
      <c r="G402" s="6"/>
      <c r="H402" s="6">
        <v>1</v>
      </c>
      <c r="I402" s="6">
        <v>1</v>
      </c>
      <c r="J402" s="6">
        <v>13</v>
      </c>
      <c r="K402" s="6">
        <v>7</v>
      </c>
      <c r="L402" s="6">
        <v>2</v>
      </c>
      <c r="M402" s="6"/>
      <c r="N402" s="6">
        <v>24</v>
      </c>
      <c r="O402" s="6"/>
      <c r="P402" s="6">
        <v>30</v>
      </c>
      <c r="Q402" s="6">
        <v>40</v>
      </c>
      <c r="R402" s="6">
        <v>30</v>
      </c>
      <c r="S402" s="6">
        <v>320</v>
      </c>
      <c r="T402">
        <v>240</v>
      </c>
    </row>
    <row r="403" spans="1:20" x14ac:dyDescent="0.3">
      <c r="A403" s="2">
        <f t="shared" si="16"/>
        <v>0.77777777777777679</v>
      </c>
      <c r="B403" s="2">
        <f t="shared" si="16"/>
        <v>0.781249999999999</v>
      </c>
      <c r="C403" s="6">
        <v>2</v>
      </c>
      <c r="D403" s="6">
        <v>0</v>
      </c>
      <c r="E403" s="6">
        <v>9</v>
      </c>
      <c r="F403" s="6">
        <v>15</v>
      </c>
      <c r="G403" s="6">
        <v>3</v>
      </c>
      <c r="H403" s="6"/>
      <c r="I403" s="6"/>
      <c r="J403" s="6"/>
      <c r="K403" s="6"/>
      <c r="L403" s="6"/>
      <c r="M403" s="6">
        <v>29</v>
      </c>
      <c r="N403" s="6"/>
      <c r="O403" s="6">
        <v>36.25</v>
      </c>
      <c r="P403" s="6"/>
      <c r="Q403" s="6">
        <v>36</v>
      </c>
      <c r="R403" s="6">
        <v>40</v>
      </c>
      <c r="S403" s="6">
        <v>288</v>
      </c>
      <c r="T403">
        <v>320</v>
      </c>
    </row>
    <row r="404" spans="1:20" x14ac:dyDescent="0.3">
      <c r="A404" s="2">
        <f t="shared" si="16"/>
        <v>0.781249999999999</v>
      </c>
      <c r="B404" s="2">
        <f t="shared" si="16"/>
        <v>0.78472222222222121</v>
      </c>
      <c r="C404" s="6"/>
      <c r="D404" s="6"/>
      <c r="E404" s="6"/>
      <c r="F404" s="6"/>
      <c r="G404" s="6"/>
      <c r="H404" s="6">
        <v>0</v>
      </c>
      <c r="I404" s="6">
        <v>5</v>
      </c>
      <c r="J404" s="6">
        <v>19</v>
      </c>
      <c r="K404" s="6">
        <v>11</v>
      </c>
      <c r="L404" s="6">
        <v>4</v>
      </c>
      <c r="M404" s="6"/>
      <c r="N404" s="6">
        <v>39</v>
      </c>
      <c r="O404" s="6"/>
      <c r="P404" s="6">
        <v>48.75</v>
      </c>
      <c r="Q404" s="6">
        <v>40</v>
      </c>
      <c r="R404" s="6">
        <v>49</v>
      </c>
      <c r="S404" s="6">
        <v>320</v>
      </c>
      <c r="T404">
        <v>392</v>
      </c>
    </row>
    <row r="405" spans="1:20" x14ac:dyDescent="0.3">
      <c r="A405" s="2">
        <f t="shared" ref="A405:B418" si="17">A404+5*(1/24/60)</f>
        <v>0.78472222222222121</v>
      </c>
      <c r="B405" s="2">
        <f t="shared" si="17"/>
        <v>0.78819444444444342</v>
      </c>
      <c r="C405" s="6">
        <v>0</v>
      </c>
      <c r="D405" s="6">
        <v>1</v>
      </c>
      <c r="E405" s="6">
        <v>15</v>
      </c>
      <c r="F405" s="6">
        <v>15</v>
      </c>
      <c r="G405" s="6">
        <v>4</v>
      </c>
      <c r="H405" s="6"/>
      <c r="I405" s="6"/>
      <c r="J405" s="6"/>
      <c r="K405" s="6"/>
      <c r="L405" s="6"/>
      <c r="M405" s="6">
        <v>35</v>
      </c>
      <c r="N405" s="6"/>
      <c r="O405" s="6">
        <v>43.75</v>
      </c>
      <c r="P405" s="6"/>
      <c r="Q405" s="6">
        <v>44</v>
      </c>
      <c r="R405" s="6">
        <v>36</v>
      </c>
      <c r="S405" s="6">
        <v>352</v>
      </c>
      <c r="T405">
        <v>288</v>
      </c>
    </row>
    <row r="406" spans="1:20" x14ac:dyDescent="0.3">
      <c r="A406" s="2">
        <f t="shared" si="17"/>
        <v>0.78819444444444342</v>
      </c>
      <c r="B406" s="2">
        <f t="shared" si="17"/>
        <v>0.79166666666666563</v>
      </c>
      <c r="C406" s="6"/>
      <c r="D406" s="6"/>
      <c r="E406" s="6"/>
      <c r="F406" s="6"/>
      <c r="G406" s="6"/>
      <c r="H406" s="6">
        <v>0</v>
      </c>
      <c r="I406" s="6">
        <v>3</v>
      </c>
      <c r="J406" s="6">
        <v>7</v>
      </c>
      <c r="K406" s="6">
        <v>5</v>
      </c>
      <c r="L406" s="6">
        <v>3</v>
      </c>
      <c r="M406" s="6"/>
      <c r="N406" s="6">
        <v>18</v>
      </c>
      <c r="O406" s="6"/>
      <c r="P406" s="6">
        <v>22.5</v>
      </c>
      <c r="Q406" s="6">
        <v>38</v>
      </c>
      <c r="R406" s="6">
        <v>23</v>
      </c>
      <c r="S406" s="6">
        <v>304</v>
      </c>
      <c r="T406">
        <v>184</v>
      </c>
    </row>
    <row r="407" spans="1:20" x14ac:dyDescent="0.3">
      <c r="A407" s="2">
        <f t="shared" si="17"/>
        <v>0.79166666666666563</v>
      </c>
      <c r="B407" s="2">
        <f t="shared" si="17"/>
        <v>0.79513888888888784</v>
      </c>
      <c r="C407" s="6">
        <v>2</v>
      </c>
      <c r="D407" s="6">
        <v>3</v>
      </c>
      <c r="E407" s="6">
        <v>13</v>
      </c>
      <c r="F407" s="6">
        <v>7</v>
      </c>
      <c r="G407" s="6">
        <v>0</v>
      </c>
      <c r="H407" s="6"/>
      <c r="I407" s="6"/>
      <c r="J407" s="6"/>
      <c r="K407" s="6"/>
      <c r="L407" s="6"/>
      <c r="M407" s="6">
        <v>25</v>
      </c>
      <c r="N407" s="6"/>
      <c r="O407" s="6">
        <v>31.25</v>
      </c>
      <c r="P407" s="6"/>
      <c r="Q407" s="6">
        <v>31</v>
      </c>
      <c r="R407" s="6">
        <v>27</v>
      </c>
      <c r="S407" s="6">
        <v>248</v>
      </c>
      <c r="T407">
        <v>216</v>
      </c>
    </row>
    <row r="408" spans="1:20" x14ac:dyDescent="0.3">
      <c r="A408" s="2">
        <f t="shared" si="17"/>
        <v>0.79513888888888784</v>
      </c>
      <c r="B408" s="2">
        <f t="shared" si="17"/>
        <v>0.79861111111111005</v>
      </c>
      <c r="C408" s="6"/>
      <c r="D408" s="6"/>
      <c r="E408" s="6"/>
      <c r="F408" s="6"/>
      <c r="G408" s="6"/>
      <c r="H408" s="6">
        <v>0</v>
      </c>
      <c r="I408" s="6">
        <v>3</v>
      </c>
      <c r="J408" s="6">
        <v>5</v>
      </c>
      <c r="K408" s="6">
        <v>12</v>
      </c>
      <c r="L408" s="6">
        <v>4</v>
      </c>
      <c r="M408" s="6"/>
      <c r="N408" s="6">
        <v>24</v>
      </c>
      <c r="O408" s="6"/>
      <c r="P408" s="6">
        <v>30</v>
      </c>
      <c r="Q408" s="6">
        <v>37</v>
      </c>
      <c r="R408" s="6">
        <v>30</v>
      </c>
      <c r="S408" s="6">
        <v>296</v>
      </c>
      <c r="T408">
        <v>240</v>
      </c>
    </row>
    <row r="409" spans="1:20" x14ac:dyDescent="0.3">
      <c r="A409" s="2">
        <f t="shared" si="17"/>
        <v>0.79861111111111005</v>
      </c>
      <c r="B409" s="2">
        <f t="shared" si="17"/>
        <v>0.80208333333333226</v>
      </c>
      <c r="C409" s="6">
        <v>1</v>
      </c>
      <c r="D409" s="6">
        <v>4</v>
      </c>
      <c r="E409" s="6">
        <v>21</v>
      </c>
      <c r="F409" s="6">
        <v>5</v>
      </c>
      <c r="G409" s="6">
        <v>3</v>
      </c>
      <c r="H409" s="6"/>
      <c r="I409" s="6"/>
      <c r="J409" s="6"/>
      <c r="K409" s="6"/>
      <c r="L409" s="6"/>
      <c r="M409" s="6">
        <v>34</v>
      </c>
      <c r="N409" s="6"/>
      <c r="O409" s="6">
        <v>42.5</v>
      </c>
      <c r="P409" s="6"/>
      <c r="Q409" s="6">
        <v>43</v>
      </c>
      <c r="R409" s="6">
        <v>40</v>
      </c>
      <c r="S409" s="6">
        <v>344</v>
      </c>
      <c r="T409">
        <v>320</v>
      </c>
    </row>
    <row r="410" spans="1:20" x14ac:dyDescent="0.3">
      <c r="A410" s="2">
        <f t="shared" si="17"/>
        <v>0.80208333333333226</v>
      </c>
      <c r="B410" s="2">
        <f t="shared" si="17"/>
        <v>0.80555555555555447</v>
      </c>
      <c r="C410" s="6"/>
      <c r="D410" s="6"/>
      <c r="E410" s="6"/>
      <c r="F410" s="6"/>
      <c r="G410" s="6"/>
      <c r="H410" s="6">
        <v>2</v>
      </c>
      <c r="I410" s="6">
        <v>5</v>
      </c>
      <c r="J410" s="6">
        <v>20</v>
      </c>
      <c r="K410" s="6">
        <v>10</v>
      </c>
      <c r="L410" s="6">
        <v>2</v>
      </c>
      <c r="M410" s="6"/>
      <c r="N410" s="6">
        <v>39</v>
      </c>
      <c r="O410" s="6"/>
      <c r="P410" s="6">
        <v>48.75</v>
      </c>
      <c r="Q410" s="6">
        <v>42</v>
      </c>
      <c r="R410" s="6">
        <v>49</v>
      </c>
      <c r="S410" s="6">
        <v>336</v>
      </c>
      <c r="T410">
        <v>392</v>
      </c>
    </row>
    <row r="411" spans="1:20" x14ac:dyDescent="0.3">
      <c r="A411" s="2">
        <f t="shared" si="17"/>
        <v>0.80555555555555447</v>
      </c>
      <c r="B411" s="2">
        <f t="shared" si="17"/>
        <v>0.80902777777777668</v>
      </c>
      <c r="C411" s="6">
        <v>0</v>
      </c>
      <c r="D411" s="6">
        <v>4</v>
      </c>
      <c r="E411" s="6">
        <v>20</v>
      </c>
      <c r="F411" s="6">
        <v>7</v>
      </c>
      <c r="G411" s="6">
        <v>2</v>
      </c>
      <c r="H411" s="6"/>
      <c r="I411" s="6"/>
      <c r="J411" s="6"/>
      <c r="K411" s="6"/>
      <c r="L411" s="6"/>
      <c r="M411" s="6">
        <v>33</v>
      </c>
      <c r="N411" s="6"/>
      <c r="O411" s="6">
        <v>41.25</v>
      </c>
      <c r="P411" s="6"/>
      <c r="Q411" s="6">
        <v>41</v>
      </c>
      <c r="R411" s="6">
        <v>47</v>
      </c>
      <c r="S411" s="6">
        <v>328</v>
      </c>
      <c r="T411">
        <v>376</v>
      </c>
    </row>
    <row r="412" spans="1:20" x14ac:dyDescent="0.3">
      <c r="A412" s="2">
        <f t="shared" si="17"/>
        <v>0.80902777777777668</v>
      </c>
      <c r="B412" s="2">
        <f t="shared" si="17"/>
        <v>0.81249999999999889</v>
      </c>
      <c r="C412" s="6"/>
      <c r="D412" s="6"/>
      <c r="E412" s="6"/>
      <c r="F412" s="6"/>
      <c r="G412" s="6"/>
      <c r="H412" s="6">
        <v>0</v>
      </c>
      <c r="I412" s="6">
        <v>3</v>
      </c>
      <c r="J412" s="6">
        <v>19</v>
      </c>
      <c r="K412" s="6">
        <v>12</v>
      </c>
      <c r="L412" s="6">
        <v>1</v>
      </c>
      <c r="M412" s="6"/>
      <c r="N412" s="6">
        <v>35</v>
      </c>
      <c r="O412" s="6"/>
      <c r="P412" s="6">
        <v>43.75</v>
      </c>
      <c r="Q412" s="6">
        <v>40</v>
      </c>
      <c r="R412" s="6">
        <v>44</v>
      </c>
      <c r="S412" s="6">
        <v>320</v>
      </c>
      <c r="T412">
        <v>352</v>
      </c>
    </row>
    <row r="413" spans="1:20" x14ac:dyDescent="0.3">
      <c r="A413" s="2">
        <f t="shared" si="17"/>
        <v>0.81249999999999889</v>
      </c>
      <c r="B413" s="2">
        <f t="shared" si="17"/>
        <v>0.8159722222222211</v>
      </c>
      <c r="C413" s="6">
        <v>2</v>
      </c>
      <c r="D413" s="6">
        <v>0</v>
      </c>
      <c r="E413" s="6">
        <v>12</v>
      </c>
      <c r="F413" s="6">
        <v>14</v>
      </c>
      <c r="G413" s="6">
        <v>3</v>
      </c>
      <c r="H413" s="6"/>
      <c r="I413" s="6"/>
      <c r="J413" s="6"/>
      <c r="K413" s="6"/>
      <c r="L413" s="6"/>
      <c r="M413" s="6">
        <v>31</v>
      </c>
      <c r="N413" s="6"/>
      <c r="O413" s="6">
        <v>38.75</v>
      </c>
      <c r="P413" s="6"/>
      <c r="Q413" s="6">
        <v>39</v>
      </c>
      <c r="R413" s="6">
        <v>37</v>
      </c>
      <c r="S413" s="6">
        <v>312</v>
      </c>
      <c r="T413">
        <v>296</v>
      </c>
    </row>
    <row r="414" spans="1:20" x14ac:dyDescent="0.3">
      <c r="A414" s="2">
        <f t="shared" si="17"/>
        <v>0.8159722222222211</v>
      </c>
      <c r="B414" s="2">
        <f t="shared" si="17"/>
        <v>0.81944444444444331</v>
      </c>
      <c r="C414" s="6"/>
      <c r="D414" s="6"/>
      <c r="E414" s="6"/>
      <c r="F414" s="6"/>
      <c r="G414" s="6"/>
      <c r="H414" s="6">
        <v>2</v>
      </c>
      <c r="I414" s="6">
        <v>4</v>
      </c>
      <c r="J414" s="6">
        <v>7</v>
      </c>
      <c r="K414" s="6">
        <v>7</v>
      </c>
      <c r="L414" s="6">
        <v>4</v>
      </c>
      <c r="M414" s="6"/>
      <c r="N414" s="6">
        <v>24</v>
      </c>
      <c r="O414" s="6"/>
      <c r="P414" s="6">
        <v>30</v>
      </c>
      <c r="Q414" s="6">
        <v>40</v>
      </c>
      <c r="R414" s="6">
        <v>30</v>
      </c>
      <c r="S414" s="6">
        <v>320</v>
      </c>
      <c r="T414">
        <v>240</v>
      </c>
    </row>
    <row r="415" spans="1:20" x14ac:dyDescent="0.3">
      <c r="A415" s="2">
        <f t="shared" si="17"/>
        <v>0.81944444444444331</v>
      </c>
      <c r="B415" s="2">
        <f t="shared" si="17"/>
        <v>0.82291666666666552</v>
      </c>
      <c r="C415" s="6">
        <v>1</v>
      </c>
      <c r="D415" s="6">
        <v>2</v>
      </c>
      <c r="E415" s="6">
        <v>16</v>
      </c>
      <c r="F415" s="6">
        <v>12</v>
      </c>
      <c r="G415" s="6">
        <v>2</v>
      </c>
      <c r="H415" s="6"/>
      <c r="I415" s="6"/>
      <c r="J415" s="6"/>
      <c r="K415" s="6"/>
      <c r="L415" s="6"/>
      <c r="M415" s="6">
        <v>33</v>
      </c>
      <c r="N415" s="6"/>
      <c r="O415" s="6">
        <v>41.25</v>
      </c>
      <c r="P415" s="6"/>
      <c r="Q415" s="6">
        <v>41</v>
      </c>
      <c r="R415" s="6">
        <v>33</v>
      </c>
      <c r="S415" s="6">
        <v>328</v>
      </c>
      <c r="T415">
        <v>264</v>
      </c>
    </row>
    <row r="416" spans="1:20" x14ac:dyDescent="0.3">
      <c r="A416" s="2">
        <f t="shared" si="17"/>
        <v>0.82291666666666552</v>
      </c>
      <c r="B416" s="2">
        <f t="shared" si="17"/>
        <v>0.82638888888888773</v>
      </c>
      <c r="C416" s="6"/>
      <c r="D416" s="6"/>
      <c r="E416" s="6"/>
      <c r="F416" s="6"/>
      <c r="G416" s="6"/>
      <c r="H416" s="6">
        <v>1</v>
      </c>
      <c r="I416" s="6">
        <v>5</v>
      </c>
      <c r="J416" s="6">
        <v>12</v>
      </c>
      <c r="K416" s="6">
        <v>6</v>
      </c>
      <c r="L416" s="6">
        <v>4</v>
      </c>
      <c r="M416" s="6"/>
      <c r="N416" s="6">
        <v>28</v>
      </c>
      <c r="O416" s="6"/>
      <c r="P416" s="6">
        <v>35</v>
      </c>
      <c r="Q416" s="6">
        <v>38</v>
      </c>
      <c r="R416" s="6">
        <v>35</v>
      </c>
      <c r="S416" s="6">
        <v>304</v>
      </c>
      <c r="T416">
        <v>280</v>
      </c>
    </row>
    <row r="417" spans="1:20" x14ac:dyDescent="0.3">
      <c r="A417" s="2">
        <f t="shared" si="17"/>
        <v>0.82638888888888773</v>
      </c>
      <c r="B417" s="2">
        <f t="shared" si="17"/>
        <v>0.82986111111110994</v>
      </c>
      <c r="C417" s="6">
        <v>2</v>
      </c>
      <c r="D417" s="6">
        <v>4</v>
      </c>
      <c r="E417" s="6">
        <v>8</v>
      </c>
      <c r="F417" s="6">
        <v>12</v>
      </c>
      <c r="G417" s="6">
        <v>2</v>
      </c>
      <c r="H417" s="6"/>
      <c r="I417" s="6"/>
      <c r="J417" s="6"/>
      <c r="K417" s="6"/>
      <c r="L417" s="6"/>
      <c r="M417" s="6">
        <v>28</v>
      </c>
      <c r="N417" s="6"/>
      <c r="O417" s="6">
        <v>35</v>
      </c>
      <c r="P417" s="6"/>
      <c r="Q417" s="6">
        <v>35</v>
      </c>
      <c r="R417" s="6">
        <v>35</v>
      </c>
      <c r="S417" s="6">
        <v>280</v>
      </c>
      <c r="T417">
        <v>280</v>
      </c>
    </row>
    <row r="418" spans="1:20" x14ac:dyDescent="0.3">
      <c r="A418" s="2">
        <f t="shared" si="17"/>
        <v>0.82986111111110994</v>
      </c>
      <c r="B418" s="2">
        <f t="shared" si="17"/>
        <v>0.83333333333333215</v>
      </c>
      <c r="C418" s="6"/>
      <c r="D418" s="6"/>
      <c r="E418" s="6"/>
      <c r="F418" s="6"/>
      <c r="G418" s="6"/>
      <c r="H418" s="6">
        <v>1</v>
      </c>
      <c r="I418" s="6">
        <v>0</v>
      </c>
      <c r="J418" s="6">
        <v>19</v>
      </c>
      <c r="K418" s="6">
        <v>5</v>
      </c>
      <c r="L418" s="6">
        <v>2</v>
      </c>
      <c r="M418" s="6"/>
      <c r="N418" s="6">
        <v>27</v>
      </c>
      <c r="O418" s="6"/>
      <c r="P418" s="6">
        <v>33.75</v>
      </c>
      <c r="Q418" s="6">
        <v>40</v>
      </c>
      <c r="R418" s="6">
        <v>34</v>
      </c>
      <c r="S418" s="6">
        <v>320</v>
      </c>
      <c r="T418">
        <v>272</v>
      </c>
    </row>
    <row r="419" spans="1:20" x14ac:dyDescent="0.3">
      <c r="A419" s="46" t="s">
        <v>8</v>
      </c>
      <c r="B419" s="4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20" x14ac:dyDescent="0.3">
      <c r="A420" s="46" t="s">
        <v>17</v>
      </c>
      <c r="B420" s="4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20" s="1" customFormat="1" x14ac:dyDescent="0.3">
      <c r="A421" s="12"/>
      <c r="B421" s="12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20" s="1" customFormat="1" x14ac:dyDescent="0.3">
      <c r="A422" s="12"/>
      <c r="B422" s="12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20" s="1" customFormat="1" x14ac:dyDescent="0.3">
      <c r="A423" s="12"/>
      <c r="B423" s="12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20" s="1" customFormat="1" x14ac:dyDescent="0.3">
      <c r="A424" s="12"/>
      <c r="B424" s="12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20" s="1" customFormat="1" x14ac:dyDescent="0.3">
      <c r="A425" s="12"/>
      <c r="B425" s="12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20" s="1" customFormat="1" x14ac:dyDescent="0.3">
      <c r="A426" s="12"/>
      <c r="B426" s="12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20" ht="15.6" x14ac:dyDescent="0.3">
      <c r="A427" s="45" t="s">
        <v>7</v>
      </c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</row>
    <row r="428" spans="1:20" ht="15.6" x14ac:dyDescent="0.3">
      <c r="A428" s="45" t="s">
        <v>13</v>
      </c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</row>
    <row r="429" spans="1:20" ht="15.6" x14ac:dyDescent="0.3">
      <c r="A429" s="45" t="s">
        <v>18</v>
      </c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</row>
    <row r="430" spans="1:20" ht="14.4" customHeight="1" x14ac:dyDescent="0.3">
      <c r="A430" s="49" t="s">
        <v>0</v>
      </c>
      <c r="B430" s="49"/>
      <c r="C430" s="49" t="s">
        <v>5</v>
      </c>
      <c r="D430" s="49"/>
      <c r="E430" s="49"/>
      <c r="F430" s="49"/>
      <c r="G430" s="49"/>
      <c r="H430" s="49" t="s">
        <v>6</v>
      </c>
      <c r="I430" s="49"/>
      <c r="J430" s="49"/>
      <c r="K430" s="49"/>
      <c r="L430" s="49"/>
      <c r="M430" s="48" t="s">
        <v>10</v>
      </c>
      <c r="N430" s="48"/>
      <c r="O430" s="48" t="s">
        <v>15</v>
      </c>
      <c r="P430" s="48"/>
      <c r="Q430" s="48" t="s">
        <v>11</v>
      </c>
      <c r="R430" s="48"/>
      <c r="S430" s="48" t="s">
        <v>12</v>
      </c>
      <c r="T430" s="48"/>
    </row>
    <row r="431" spans="1:20" x14ac:dyDescent="0.3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8"/>
      <c r="N431" s="48"/>
      <c r="O431" s="48"/>
      <c r="P431" s="48"/>
      <c r="Q431" s="48"/>
      <c r="R431" s="48"/>
      <c r="S431" s="48"/>
      <c r="T431" s="48"/>
    </row>
    <row r="432" spans="1:20" ht="28.8" x14ac:dyDescent="0.3">
      <c r="A432" s="49"/>
      <c r="B432" s="49"/>
      <c r="C432" s="8" t="s">
        <v>1</v>
      </c>
      <c r="D432" s="8" t="s">
        <v>2</v>
      </c>
      <c r="E432" s="8" t="s">
        <v>4</v>
      </c>
      <c r="F432" s="8" t="s">
        <v>3</v>
      </c>
      <c r="G432" s="8" t="s">
        <v>16</v>
      </c>
      <c r="H432" s="8" t="s">
        <v>1</v>
      </c>
      <c r="I432" s="8" t="s">
        <v>2</v>
      </c>
      <c r="J432" s="8" t="s">
        <v>4</v>
      </c>
      <c r="K432" s="8" t="s">
        <v>3</v>
      </c>
      <c r="L432" s="8" t="s">
        <v>16</v>
      </c>
      <c r="M432" s="7" t="s">
        <v>9</v>
      </c>
      <c r="N432" s="7" t="s">
        <v>6</v>
      </c>
      <c r="O432" s="7" t="s">
        <v>9</v>
      </c>
      <c r="P432" s="7" t="s">
        <v>6</v>
      </c>
      <c r="Q432" s="7" t="s">
        <v>9</v>
      </c>
      <c r="R432" s="7" t="s">
        <v>6</v>
      </c>
      <c r="S432" s="7" t="s">
        <v>9</v>
      </c>
      <c r="T432" s="7" t="s">
        <v>6</v>
      </c>
    </row>
    <row r="433" spans="1:20" x14ac:dyDescent="0.3">
      <c r="A433" s="2">
        <v>0.5</v>
      </c>
      <c r="B433" s="2">
        <v>0.50347222222222221</v>
      </c>
      <c r="C433" s="6">
        <v>0</v>
      </c>
      <c r="D433" s="6">
        <v>0</v>
      </c>
      <c r="E433" s="6">
        <v>9</v>
      </c>
      <c r="F433" s="6">
        <v>14</v>
      </c>
      <c r="G433" s="6">
        <v>0</v>
      </c>
      <c r="H433" s="6"/>
      <c r="I433" s="6"/>
      <c r="J433" s="6"/>
      <c r="K433" s="6"/>
      <c r="L433" s="6"/>
      <c r="M433" s="6">
        <v>23</v>
      </c>
      <c r="N433" s="6"/>
      <c r="O433" s="6">
        <v>28.75</v>
      </c>
      <c r="P433" s="6"/>
      <c r="Q433" s="6">
        <v>29</v>
      </c>
      <c r="R433" s="6">
        <v>42</v>
      </c>
      <c r="S433" s="6">
        <v>232</v>
      </c>
      <c r="T433">
        <v>336</v>
      </c>
    </row>
    <row r="434" spans="1:20" x14ac:dyDescent="0.3">
      <c r="A434" s="2">
        <f>A433+5*(1/24/60)</f>
        <v>0.50347222222222221</v>
      </c>
      <c r="B434" s="2">
        <f>B433+5*(1/24/60)</f>
        <v>0.50694444444444442</v>
      </c>
      <c r="C434" s="6"/>
      <c r="D434" s="6"/>
      <c r="E434" s="6"/>
      <c r="F434" s="6"/>
      <c r="G434" s="6"/>
      <c r="H434" s="6">
        <v>1</v>
      </c>
      <c r="I434" s="6">
        <v>0</v>
      </c>
      <c r="J434" s="6">
        <v>19</v>
      </c>
      <c r="K434" s="6">
        <v>10</v>
      </c>
      <c r="L434" s="6">
        <v>2</v>
      </c>
      <c r="M434" s="6"/>
      <c r="N434" s="6">
        <v>32</v>
      </c>
      <c r="O434" s="6"/>
      <c r="P434" s="6">
        <v>40</v>
      </c>
      <c r="Q434" s="6">
        <v>31</v>
      </c>
      <c r="R434" s="6">
        <v>40</v>
      </c>
      <c r="S434" s="6">
        <v>248</v>
      </c>
      <c r="T434">
        <v>320</v>
      </c>
    </row>
    <row r="435" spans="1:20" x14ac:dyDescent="0.3">
      <c r="A435" s="2">
        <f t="shared" ref="A435:B450" si="18">A434+5*(1/24/60)</f>
        <v>0.50694444444444442</v>
      </c>
      <c r="B435" s="2">
        <f t="shared" si="18"/>
        <v>0.51041666666666663</v>
      </c>
      <c r="C435" s="6">
        <v>0</v>
      </c>
      <c r="D435" s="6">
        <v>2</v>
      </c>
      <c r="E435" s="6">
        <v>11</v>
      </c>
      <c r="F435" s="6">
        <v>11</v>
      </c>
      <c r="G435" s="6">
        <v>2</v>
      </c>
      <c r="H435" s="6"/>
      <c r="I435" s="6"/>
      <c r="J435" s="6"/>
      <c r="K435" s="6"/>
      <c r="L435" s="6"/>
      <c r="M435" s="6">
        <v>26</v>
      </c>
      <c r="N435" s="6"/>
      <c r="O435" s="6">
        <v>32.5</v>
      </c>
      <c r="P435" s="6"/>
      <c r="Q435" s="6">
        <v>33</v>
      </c>
      <c r="R435" s="6">
        <v>36</v>
      </c>
      <c r="S435" s="6">
        <v>264</v>
      </c>
      <c r="T435">
        <v>288</v>
      </c>
    </row>
    <row r="436" spans="1:20" x14ac:dyDescent="0.3">
      <c r="A436" s="2">
        <f t="shared" si="18"/>
        <v>0.51041666666666663</v>
      </c>
      <c r="B436" s="2">
        <f t="shared" si="18"/>
        <v>0.51388888888888884</v>
      </c>
      <c r="C436" s="6"/>
      <c r="D436" s="6"/>
      <c r="E436" s="6"/>
      <c r="F436" s="6"/>
      <c r="G436" s="6"/>
      <c r="H436" s="6">
        <v>2</v>
      </c>
      <c r="I436" s="6">
        <v>2</v>
      </c>
      <c r="J436" s="6">
        <v>12</v>
      </c>
      <c r="K436" s="6">
        <v>5</v>
      </c>
      <c r="L436" s="6">
        <v>4</v>
      </c>
      <c r="M436" s="6"/>
      <c r="N436" s="6">
        <v>25</v>
      </c>
      <c r="O436" s="6"/>
      <c r="P436" s="6">
        <v>31.25</v>
      </c>
      <c r="Q436" s="6">
        <v>41</v>
      </c>
      <c r="R436" s="6">
        <v>32</v>
      </c>
      <c r="S436" s="6">
        <v>328</v>
      </c>
      <c r="T436">
        <v>256</v>
      </c>
    </row>
    <row r="437" spans="1:20" x14ac:dyDescent="0.3">
      <c r="A437" s="2">
        <f t="shared" si="18"/>
        <v>0.51388888888888884</v>
      </c>
      <c r="B437" s="2">
        <f t="shared" si="18"/>
        <v>0.51736111111111105</v>
      </c>
      <c r="C437" s="6">
        <v>2</v>
      </c>
      <c r="D437" s="6">
        <v>3</v>
      </c>
      <c r="E437" s="6">
        <v>18</v>
      </c>
      <c r="F437" s="6">
        <v>15</v>
      </c>
      <c r="G437" s="6">
        <v>0</v>
      </c>
      <c r="H437" s="6"/>
      <c r="I437" s="6"/>
      <c r="J437" s="6"/>
      <c r="K437" s="6"/>
      <c r="L437" s="6"/>
      <c r="M437" s="6">
        <v>38</v>
      </c>
      <c r="N437" s="6"/>
      <c r="O437" s="6">
        <v>47.5</v>
      </c>
      <c r="P437" s="6"/>
      <c r="Q437" s="6">
        <v>48</v>
      </c>
      <c r="R437" s="6">
        <v>39</v>
      </c>
      <c r="S437" s="6">
        <v>384</v>
      </c>
      <c r="T437">
        <v>312</v>
      </c>
    </row>
    <row r="438" spans="1:20" x14ac:dyDescent="0.3">
      <c r="A438" s="2">
        <f t="shared" si="18"/>
        <v>0.51736111111111105</v>
      </c>
      <c r="B438" s="2">
        <f t="shared" si="18"/>
        <v>0.52083333333333326</v>
      </c>
      <c r="C438" s="6"/>
      <c r="D438" s="6"/>
      <c r="E438" s="6"/>
      <c r="F438" s="6"/>
      <c r="G438" s="6"/>
      <c r="H438" s="6">
        <v>0</v>
      </c>
      <c r="I438" s="6">
        <v>2</v>
      </c>
      <c r="J438" s="6">
        <v>21</v>
      </c>
      <c r="K438" s="6">
        <v>11</v>
      </c>
      <c r="L438" s="6">
        <v>2</v>
      </c>
      <c r="M438" s="6"/>
      <c r="N438" s="6">
        <v>36</v>
      </c>
      <c r="O438" s="6"/>
      <c r="P438" s="6">
        <v>45</v>
      </c>
      <c r="Q438" s="6">
        <v>42</v>
      </c>
      <c r="R438" s="6">
        <v>45</v>
      </c>
      <c r="S438" s="6">
        <v>336</v>
      </c>
      <c r="T438">
        <v>360</v>
      </c>
    </row>
    <row r="439" spans="1:20" x14ac:dyDescent="0.3">
      <c r="A439" s="2">
        <f t="shared" si="18"/>
        <v>0.52083333333333326</v>
      </c>
      <c r="B439" s="2">
        <f t="shared" si="18"/>
        <v>0.52430555555555547</v>
      </c>
      <c r="C439" s="6">
        <v>1</v>
      </c>
      <c r="D439" s="6">
        <v>4</v>
      </c>
      <c r="E439" s="6">
        <v>14</v>
      </c>
      <c r="F439" s="6">
        <v>7</v>
      </c>
      <c r="G439" s="6">
        <v>2</v>
      </c>
      <c r="H439" s="6"/>
      <c r="I439" s="6"/>
      <c r="J439" s="6"/>
      <c r="K439" s="6"/>
      <c r="L439" s="6"/>
      <c r="M439" s="6">
        <v>28</v>
      </c>
      <c r="N439" s="6"/>
      <c r="O439" s="6">
        <v>35</v>
      </c>
      <c r="P439" s="6"/>
      <c r="Q439" s="6">
        <v>35</v>
      </c>
      <c r="R439" s="6">
        <v>41</v>
      </c>
      <c r="S439" s="6">
        <v>280</v>
      </c>
      <c r="T439">
        <v>328</v>
      </c>
    </row>
    <row r="440" spans="1:20" x14ac:dyDescent="0.3">
      <c r="A440" s="2">
        <f t="shared" si="18"/>
        <v>0.52430555555555547</v>
      </c>
      <c r="B440" s="2">
        <f t="shared" si="18"/>
        <v>0.52777777777777768</v>
      </c>
      <c r="C440" s="6"/>
      <c r="D440" s="6"/>
      <c r="E440" s="6"/>
      <c r="F440" s="6"/>
      <c r="G440" s="6"/>
      <c r="H440" s="6">
        <v>1</v>
      </c>
      <c r="I440" s="6">
        <v>0</v>
      </c>
      <c r="J440" s="6">
        <v>15</v>
      </c>
      <c r="K440" s="6">
        <v>11</v>
      </c>
      <c r="L440" s="6">
        <v>2</v>
      </c>
      <c r="M440" s="6"/>
      <c r="N440" s="6">
        <v>29</v>
      </c>
      <c r="O440" s="6"/>
      <c r="P440" s="6">
        <v>36.25</v>
      </c>
      <c r="Q440" s="6">
        <v>42</v>
      </c>
      <c r="R440" s="6">
        <v>37</v>
      </c>
      <c r="S440" s="6">
        <v>336</v>
      </c>
      <c r="T440">
        <v>296</v>
      </c>
    </row>
    <row r="441" spans="1:20" x14ac:dyDescent="0.3">
      <c r="A441" s="2">
        <f t="shared" si="18"/>
        <v>0.52777777777777768</v>
      </c>
      <c r="B441" s="2">
        <f t="shared" si="18"/>
        <v>0.53124999999999989</v>
      </c>
      <c r="C441" s="6">
        <v>0</v>
      </c>
      <c r="D441" s="6">
        <v>0</v>
      </c>
      <c r="E441" s="6">
        <v>20</v>
      </c>
      <c r="F441" s="6">
        <v>15</v>
      </c>
      <c r="G441" s="6">
        <v>4</v>
      </c>
      <c r="H441" s="6"/>
      <c r="I441" s="6"/>
      <c r="J441" s="6"/>
      <c r="K441" s="6"/>
      <c r="L441" s="6"/>
      <c r="M441" s="6">
        <v>39</v>
      </c>
      <c r="N441" s="6"/>
      <c r="O441" s="6">
        <v>48.75</v>
      </c>
      <c r="P441" s="6"/>
      <c r="Q441" s="6">
        <v>49</v>
      </c>
      <c r="R441" s="6">
        <v>30</v>
      </c>
      <c r="S441" s="6">
        <v>392</v>
      </c>
      <c r="T441">
        <v>240</v>
      </c>
    </row>
    <row r="442" spans="1:20" x14ac:dyDescent="0.3">
      <c r="A442" s="2">
        <f t="shared" si="18"/>
        <v>0.53124999999999989</v>
      </c>
      <c r="B442" s="2">
        <f t="shared" si="18"/>
        <v>0.5347222222222221</v>
      </c>
      <c r="C442" s="6"/>
      <c r="D442" s="6"/>
      <c r="E442" s="6"/>
      <c r="F442" s="6"/>
      <c r="G442" s="6"/>
      <c r="H442" s="6">
        <v>0</v>
      </c>
      <c r="I442" s="6">
        <v>4</v>
      </c>
      <c r="J442" s="6">
        <v>7</v>
      </c>
      <c r="K442" s="6">
        <v>3</v>
      </c>
      <c r="L442" s="6">
        <v>4</v>
      </c>
      <c r="M442" s="6"/>
      <c r="N442" s="6">
        <v>18</v>
      </c>
      <c r="O442" s="6"/>
      <c r="P442" s="6">
        <v>22.5</v>
      </c>
      <c r="Q442" s="6">
        <v>46</v>
      </c>
      <c r="R442" s="6">
        <v>23</v>
      </c>
      <c r="S442" s="6">
        <v>368</v>
      </c>
      <c r="T442">
        <v>184</v>
      </c>
    </row>
    <row r="443" spans="1:20" x14ac:dyDescent="0.3">
      <c r="A443" s="2">
        <f t="shared" si="18"/>
        <v>0.5347222222222221</v>
      </c>
      <c r="B443" s="2">
        <f t="shared" si="18"/>
        <v>0.53819444444444431</v>
      </c>
      <c r="C443" s="6">
        <v>2</v>
      </c>
      <c r="D443" s="6">
        <v>4</v>
      </c>
      <c r="E443" s="6">
        <v>10</v>
      </c>
      <c r="F443" s="6">
        <v>15</v>
      </c>
      <c r="G443" s="6">
        <v>3</v>
      </c>
      <c r="H443" s="6"/>
      <c r="I443" s="6"/>
      <c r="J443" s="6"/>
      <c r="K443" s="6"/>
      <c r="L443" s="6"/>
      <c r="M443" s="6">
        <v>34</v>
      </c>
      <c r="N443" s="6"/>
      <c r="O443" s="6">
        <v>42.5</v>
      </c>
      <c r="P443" s="6"/>
      <c r="Q443" s="6">
        <v>43</v>
      </c>
      <c r="R443" s="6">
        <v>23</v>
      </c>
      <c r="S443" s="6">
        <v>344</v>
      </c>
      <c r="T443">
        <v>184</v>
      </c>
    </row>
    <row r="444" spans="1:20" x14ac:dyDescent="0.3">
      <c r="A444" s="2">
        <f t="shared" si="18"/>
        <v>0.53819444444444431</v>
      </c>
      <c r="B444" s="2">
        <f t="shared" si="18"/>
        <v>0.54166666666666652</v>
      </c>
      <c r="C444" s="6"/>
      <c r="D444" s="6"/>
      <c r="E444" s="6"/>
      <c r="F444" s="6"/>
      <c r="G444" s="6"/>
      <c r="H444" s="6">
        <v>0</v>
      </c>
      <c r="I444" s="6">
        <v>2</v>
      </c>
      <c r="J444" s="6">
        <v>8</v>
      </c>
      <c r="K444" s="6">
        <v>3</v>
      </c>
      <c r="L444" s="6">
        <v>4</v>
      </c>
      <c r="M444" s="6"/>
      <c r="N444" s="6">
        <v>17</v>
      </c>
      <c r="O444" s="6"/>
      <c r="P444" s="6">
        <v>21.25</v>
      </c>
      <c r="Q444" s="6">
        <v>43</v>
      </c>
      <c r="R444" s="6">
        <v>22</v>
      </c>
      <c r="S444" s="6">
        <v>344</v>
      </c>
      <c r="T444">
        <v>176</v>
      </c>
    </row>
    <row r="445" spans="1:20" x14ac:dyDescent="0.3">
      <c r="A445" s="2">
        <f t="shared" si="18"/>
        <v>0.54166666666666652</v>
      </c>
      <c r="B445" s="2">
        <f t="shared" si="18"/>
        <v>0.54513888888888873</v>
      </c>
      <c r="C445" s="6">
        <v>0</v>
      </c>
      <c r="D445" s="6">
        <v>4</v>
      </c>
      <c r="E445" s="6">
        <v>21</v>
      </c>
      <c r="F445" s="6">
        <v>5</v>
      </c>
      <c r="G445" s="6">
        <v>4</v>
      </c>
      <c r="H445" s="6"/>
      <c r="I445" s="6"/>
      <c r="J445" s="6"/>
      <c r="K445" s="6"/>
      <c r="L445" s="6"/>
      <c r="M445" s="6">
        <v>34</v>
      </c>
      <c r="N445" s="6"/>
      <c r="O445" s="6">
        <v>42.5</v>
      </c>
      <c r="P445" s="6"/>
      <c r="Q445" s="6">
        <v>43</v>
      </c>
      <c r="R445" s="6">
        <v>31</v>
      </c>
      <c r="S445" s="6">
        <v>344</v>
      </c>
      <c r="T445">
        <v>248</v>
      </c>
    </row>
    <row r="446" spans="1:20" x14ac:dyDescent="0.3">
      <c r="A446" s="2">
        <f t="shared" si="18"/>
        <v>0.54513888888888873</v>
      </c>
      <c r="B446" s="2">
        <f t="shared" si="18"/>
        <v>0.54861111111111094</v>
      </c>
      <c r="C446" s="6"/>
      <c r="D446" s="6"/>
      <c r="E446" s="6"/>
      <c r="F446" s="6"/>
      <c r="G446" s="6"/>
      <c r="H446" s="6">
        <v>2</v>
      </c>
      <c r="I446" s="6">
        <v>2</v>
      </c>
      <c r="J446" s="6">
        <v>13</v>
      </c>
      <c r="K446" s="6">
        <v>12</v>
      </c>
      <c r="L446" s="6">
        <v>2</v>
      </c>
      <c r="M446" s="6"/>
      <c r="N446" s="6">
        <v>31</v>
      </c>
      <c r="O446" s="6"/>
      <c r="P446" s="6">
        <v>38.75</v>
      </c>
      <c r="Q446" s="6">
        <v>41</v>
      </c>
      <c r="R446" s="6">
        <v>39</v>
      </c>
      <c r="S446" s="6">
        <v>328</v>
      </c>
      <c r="T446">
        <v>312</v>
      </c>
    </row>
    <row r="447" spans="1:20" x14ac:dyDescent="0.3">
      <c r="A447" s="2">
        <f t="shared" si="18"/>
        <v>0.54861111111111094</v>
      </c>
      <c r="B447" s="2">
        <f t="shared" si="18"/>
        <v>0.55208333333333315</v>
      </c>
      <c r="C447" s="6">
        <v>0</v>
      </c>
      <c r="D447" s="6">
        <v>4</v>
      </c>
      <c r="E447" s="6">
        <v>13</v>
      </c>
      <c r="F447" s="6">
        <v>11</v>
      </c>
      <c r="G447" s="6">
        <v>3</v>
      </c>
      <c r="H447" s="6"/>
      <c r="I447" s="6"/>
      <c r="J447" s="6"/>
      <c r="K447" s="6"/>
      <c r="L447" s="6"/>
      <c r="M447" s="6">
        <v>31</v>
      </c>
      <c r="N447" s="6"/>
      <c r="O447" s="6">
        <v>38.75</v>
      </c>
      <c r="P447" s="6"/>
      <c r="Q447" s="6">
        <v>39</v>
      </c>
      <c r="R447" s="6">
        <v>37</v>
      </c>
      <c r="S447" s="6">
        <v>312</v>
      </c>
      <c r="T447">
        <v>296</v>
      </c>
    </row>
    <row r="448" spans="1:20" x14ac:dyDescent="0.3">
      <c r="A448" s="2">
        <f t="shared" si="18"/>
        <v>0.55208333333333315</v>
      </c>
      <c r="B448" s="2">
        <f t="shared" si="18"/>
        <v>0.55555555555555536</v>
      </c>
      <c r="C448" s="6"/>
      <c r="D448" s="6"/>
      <c r="E448" s="6"/>
      <c r="F448" s="6"/>
      <c r="G448" s="6"/>
      <c r="H448" s="6">
        <v>2</v>
      </c>
      <c r="I448" s="6">
        <v>1</v>
      </c>
      <c r="J448" s="6">
        <v>8</v>
      </c>
      <c r="K448" s="6">
        <v>12</v>
      </c>
      <c r="L448" s="6">
        <v>4</v>
      </c>
      <c r="M448" s="6"/>
      <c r="N448" s="6">
        <v>27</v>
      </c>
      <c r="O448" s="6"/>
      <c r="P448" s="6">
        <v>33.75</v>
      </c>
      <c r="Q448" s="6">
        <v>44</v>
      </c>
      <c r="R448" s="6">
        <v>34</v>
      </c>
      <c r="S448" s="6">
        <v>352</v>
      </c>
      <c r="T448">
        <v>272</v>
      </c>
    </row>
    <row r="449" spans="1:20" x14ac:dyDescent="0.3">
      <c r="A449" s="2">
        <f t="shared" si="18"/>
        <v>0.55555555555555536</v>
      </c>
      <c r="B449" s="2">
        <f t="shared" si="18"/>
        <v>0.55902777777777757</v>
      </c>
      <c r="C449" s="6">
        <v>0</v>
      </c>
      <c r="D449" s="6">
        <v>1</v>
      </c>
      <c r="E449" s="6">
        <v>22</v>
      </c>
      <c r="F449" s="6">
        <v>12</v>
      </c>
      <c r="G449" s="6">
        <v>4</v>
      </c>
      <c r="H449" s="6"/>
      <c r="I449" s="6"/>
      <c r="J449" s="6"/>
      <c r="K449" s="6"/>
      <c r="L449" s="6"/>
      <c r="M449" s="6">
        <v>39</v>
      </c>
      <c r="N449" s="6"/>
      <c r="O449" s="6">
        <v>48.75</v>
      </c>
      <c r="P449" s="6"/>
      <c r="Q449" s="6">
        <v>49</v>
      </c>
      <c r="R449" s="6">
        <v>40</v>
      </c>
      <c r="S449" s="6">
        <v>392</v>
      </c>
      <c r="T449">
        <v>320</v>
      </c>
    </row>
    <row r="450" spans="1:20" x14ac:dyDescent="0.3">
      <c r="A450" s="2">
        <f t="shared" si="18"/>
        <v>0.55902777777777757</v>
      </c>
      <c r="B450" s="2">
        <f t="shared" si="18"/>
        <v>0.56249999999999978</v>
      </c>
      <c r="C450" s="6"/>
      <c r="D450" s="6"/>
      <c r="E450" s="6"/>
      <c r="F450" s="6"/>
      <c r="G450" s="6"/>
      <c r="H450" s="6">
        <v>2</v>
      </c>
      <c r="I450" s="6">
        <v>5</v>
      </c>
      <c r="J450" s="6">
        <v>20</v>
      </c>
      <c r="K450" s="6">
        <v>8</v>
      </c>
      <c r="L450" s="6">
        <v>1</v>
      </c>
      <c r="M450" s="6"/>
      <c r="N450" s="6">
        <v>36</v>
      </c>
      <c r="O450" s="6"/>
      <c r="P450" s="6">
        <v>45</v>
      </c>
      <c r="Q450" s="6">
        <v>41</v>
      </c>
      <c r="R450" s="6">
        <v>45</v>
      </c>
      <c r="S450" s="6">
        <v>328</v>
      </c>
      <c r="T450">
        <v>360</v>
      </c>
    </row>
    <row r="451" spans="1:20" x14ac:dyDescent="0.3">
      <c r="A451" s="2">
        <f t="shared" ref="A451:B466" si="19">A450+5*(1/24/60)</f>
        <v>0.56249999999999978</v>
      </c>
      <c r="B451" s="2">
        <f t="shared" si="19"/>
        <v>0.56597222222222199</v>
      </c>
      <c r="C451" s="6">
        <v>2</v>
      </c>
      <c r="D451" s="6">
        <v>4</v>
      </c>
      <c r="E451" s="6">
        <v>9</v>
      </c>
      <c r="F451" s="6">
        <v>11</v>
      </c>
      <c r="G451" s="6">
        <v>0</v>
      </c>
      <c r="H451" s="6"/>
      <c r="I451" s="6"/>
      <c r="J451" s="6"/>
      <c r="K451" s="6"/>
      <c r="L451" s="6"/>
      <c r="M451" s="6">
        <v>26</v>
      </c>
      <c r="N451" s="6"/>
      <c r="O451" s="6">
        <v>32.5</v>
      </c>
      <c r="P451" s="6"/>
      <c r="Q451" s="6">
        <v>33</v>
      </c>
      <c r="R451" s="6">
        <v>35</v>
      </c>
      <c r="S451" s="6">
        <v>264</v>
      </c>
      <c r="T451">
        <v>280</v>
      </c>
    </row>
    <row r="452" spans="1:20" x14ac:dyDescent="0.3">
      <c r="A452" s="2">
        <f t="shared" si="19"/>
        <v>0.56597222222222199</v>
      </c>
      <c r="B452" s="2">
        <f t="shared" si="19"/>
        <v>0.5694444444444442</v>
      </c>
      <c r="C452" s="6"/>
      <c r="D452" s="6"/>
      <c r="E452" s="6"/>
      <c r="F452" s="6"/>
      <c r="G452" s="6"/>
      <c r="H452" s="6">
        <v>0</v>
      </c>
      <c r="I452" s="6">
        <v>1</v>
      </c>
      <c r="J452" s="6">
        <v>7</v>
      </c>
      <c r="K452" s="6">
        <v>7</v>
      </c>
      <c r="L452" s="6">
        <v>4</v>
      </c>
      <c r="M452" s="6"/>
      <c r="N452" s="6">
        <v>19</v>
      </c>
      <c r="O452" s="6"/>
      <c r="P452" s="6">
        <v>23.75</v>
      </c>
      <c r="Q452" s="6">
        <v>26</v>
      </c>
      <c r="R452" s="6">
        <v>24</v>
      </c>
      <c r="S452" s="6">
        <v>208</v>
      </c>
      <c r="T452">
        <v>192</v>
      </c>
    </row>
    <row r="453" spans="1:20" x14ac:dyDescent="0.3">
      <c r="A453" s="2">
        <f t="shared" si="19"/>
        <v>0.5694444444444442</v>
      </c>
      <c r="B453" s="2">
        <f t="shared" si="19"/>
        <v>0.57291666666666641</v>
      </c>
      <c r="C453" s="6">
        <v>1</v>
      </c>
      <c r="D453" s="6">
        <v>3</v>
      </c>
      <c r="E453" s="6">
        <v>6</v>
      </c>
      <c r="F453" s="6">
        <v>4</v>
      </c>
      <c r="G453" s="6">
        <v>1</v>
      </c>
      <c r="H453" s="6"/>
      <c r="I453" s="6"/>
      <c r="J453" s="6"/>
      <c r="K453" s="6"/>
      <c r="L453" s="6"/>
      <c r="M453" s="6">
        <v>15</v>
      </c>
      <c r="N453" s="6"/>
      <c r="O453" s="6">
        <v>18.75</v>
      </c>
      <c r="P453" s="6"/>
      <c r="Q453" s="6">
        <v>19</v>
      </c>
      <c r="R453" s="6">
        <v>22</v>
      </c>
      <c r="S453" s="6">
        <v>152</v>
      </c>
      <c r="T453">
        <v>176</v>
      </c>
    </row>
    <row r="454" spans="1:20" x14ac:dyDescent="0.3">
      <c r="A454" s="2">
        <f t="shared" si="19"/>
        <v>0.57291666666666641</v>
      </c>
      <c r="B454" s="2">
        <f t="shared" si="19"/>
        <v>0.57638888888888862</v>
      </c>
      <c r="C454" s="6"/>
      <c r="D454" s="6"/>
      <c r="E454" s="6"/>
      <c r="F454" s="6"/>
      <c r="G454" s="6"/>
      <c r="H454" s="6">
        <v>1</v>
      </c>
      <c r="I454" s="6">
        <v>0</v>
      </c>
      <c r="J454" s="6">
        <v>8</v>
      </c>
      <c r="K454" s="6">
        <v>6</v>
      </c>
      <c r="L454" s="6">
        <v>1</v>
      </c>
      <c r="M454" s="6"/>
      <c r="N454" s="6">
        <v>16</v>
      </c>
      <c r="O454" s="6"/>
      <c r="P454" s="6">
        <v>20</v>
      </c>
      <c r="Q454" s="6">
        <v>36</v>
      </c>
      <c r="R454" s="6">
        <v>20</v>
      </c>
      <c r="S454" s="6">
        <v>288</v>
      </c>
      <c r="T454">
        <v>160</v>
      </c>
    </row>
    <row r="455" spans="1:20" x14ac:dyDescent="0.3">
      <c r="A455" s="2">
        <f t="shared" si="19"/>
        <v>0.57638888888888862</v>
      </c>
      <c r="B455" s="2">
        <f t="shared" si="19"/>
        <v>0.57986111111111083</v>
      </c>
      <c r="C455" s="6">
        <v>1</v>
      </c>
      <c r="D455" s="6">
        <v>4</v>
      </c>
      <c r="E455" s="6">
        <v>22</v>
      </c>
      <c r="F455" s="6">
        <v>11</v>
      </c>
      <c r="G455" s="6">
        <v>4</v>
      </c>
      <c r="H455" s="6"/>
      <c r="I455" s="6"/>
      <c r="J455" s="6"/>
      <c r="K455" s="6"/>
      <c r="L455" s="6"/>
      <c r="M455" s="6">
        <v>42</v>
      </c>
      <c r="N455" s="6"/>
      <c r="O455" s="6">
        <v>52.5</v>
      </c>
      <c r="P455" s="6"/>
      <c r="Q455" s="6">
        <v>53</v>
      </c>
      <c r="R455" s="6">
        <v>27</v>
      </c>
      <c r="S455" s="6">
        <v>424</v>
      </c>
      <c r="T455">
        <v>216</v>
      </c>
    </row>
    <row r="456" spans="1:20" x14ac:dyDescent="0.3">
      <c r="A456" s="2">
        <f t="shared" si="19"/>
        <v>0.57986111111111083</v>
      </c>
      <c r="B456" s="2">
        <f t="shared" si="19"/>
        <v>0.58333333333333304</v>
      </c>
      <c r="C456" s="6"/>
      <c r="D456" s="6"/>
      <c r="E456" s="6"/>
      <c r="F456" s="6"/>
      <c r="G456" s="6"/>
      <c r="H456" s="6">
        <v>0</v>
      </c>
      <c r="I456" s="6">
        <v>1</v>
      </c>
      <c r="J456" s="6">
        <v>13</v>
      </c>
      <c r="K456" s="6">
        <v>10</v>
      </c>
      <c r="L456" s="6">
        <v>2</v>
      </c>
      <c r="M456" s="6"/>
      <c r="N456" s="6">
        <v>26</v>
      </c>
      <c r="O456" s="6"/>
      <c r="P456" s="6">
        <v>32.5</v>
      </c>
      <c r="Q456" s="6">
        <v>48</v>
      </c>
      <c r="R456" s="6">
        <v>33</v>
      </c>
      <c r="S456" s="6">
        <v>384</v>
      </c>
      <c r="T456">
        <v>264</v>
      </c>
    </row>
    <row r="457" spans="1:20" x14ac:dyDescent="0.3">
      <c r="A457" s="2">
        <f t="shared" si="19"/>
        <v>0.58333333333333304</v>
      </c>
      <c r="B457" s="2">
        <f t="shared" si="19"/>
        <v>0.58680555555555525</v>
      </c>
      <c r="C457" s="6">
        <v>2</v>
      </c>
      <c r="D457" s="6">
        <v>0</v>
      </c>
      <c r="E457" s="6">
        <v>14</v>
      </c>
      <c r="F457" s="6">
        <v>14</v>
      </c>
      <c r="G457" s="6">
        <v>4</v>
      </c>
      <c r="H457" s="6"/>
      <c r="I457" s="6"/>
      <c r="J457" s="6"/>
      <c r="K457" s="6"/>
      <c r="L457" s="6"/>
      <c r="M457" s="6">
        <v>34</v>
      </c>
      <c r="N457" s="6"/>
      <c r="O457" s="6">
        <v>42.5</v>
      </c>
      <c r="P457" s="6"/>
      <c r="Q457" s="6">
        <v>43</v>
      </c>
      <c r="R457" s="6">
        <v>36</v>
      </c>
      <c r="S457" s="6">
        <v>344</v>
      </c>
      <c r="T457">
        <v>288</v>
      </c>
    </row>
    <row r="458" spans="1:20" x14ac:dyDescent="0.3">
      <c r="A458" s="2">
        <f t="shared" si="19"/>
        <v>0.58680555555555525</v>
      </c>
      <c r="B458" s="2">
        <f t="shared" si="19"/>
        <v>0.59027777777777746</v>
      </c>
      <c r="C458" s="6"/>
      <c r="D458" s="6"/>
      <c r="E458" s="6"/>
      <c r="F458" s="6"/>
      <c r="G458" s="6"/>
      <c r="H458" s="6">
        <v>2</v>
      </c>
      <c r="I458" s="6">
        <v>5</v>
      </c>
      <c r="J458" s="6">
        <v>17</v>
      </c>
      <c r="K458" s="6">
        <v>5</v>
      </c>
      <c r="L458" s="6">
        <v>1</v>
      </c>
      <c r="M458" s="6"/>
      <c r="N458" s="6">
        <v>30</v>
      </c>
      <c r="O458" s="6"/>
      <c r="P458" s="6">
        <v>37.5</v>
      </c>
      <c r="Q458" s="6">
        <v>36</v>
      </c>
      <c r="R458" s="6">
        <v>38</v>
      </c>
      <c r="S458" s="6">
        <v>288</v>
      </c>
      <c r="T458">
        <v>304</v>
      </c>
    </row>
    <row r="459" spans="1:20" x14ac:dyDescent="0.3">
      <c r="A459" s="2">
        <f t="shared" si="19"/>
        <v>0.59027777777777746</v>
      </c>
      <c r="B459" s="2">
        <f t="shared" si="19"/>
        <v>0.59374999999999967</v>
      </c>
      <c r="C459" s="6">
        <v>0</v>
      </c>
      <c r="D459" s="6">
        <v>3</v>
      </c>
      <c r="E459" s="6">
        <v>7</v>
      </c>
      <c r="F459" s="6">
        <v>9</v>
      </c>
      <c r="G459" s="6">
        <v>3</v>
      </c>
      <c r="H459" s="6"/>
      <c r="I459" s="6"/>
      <c r="J459" s="6"/>
      <c r="K459" s="6"/>
      <c r="L459" s="6"/>
      <c r="M459" s="6">
        <v>22</v>
      </c>
      <c r="N459" s="6"/>
      <c r="O459" s="6">
        <v>27.5</v>
      </c>
      <c r="P459" s="6"/>
      <c r="Q459" s="6">
        <v>28</v>
      </c>
      <c r="R459" s="6">
        <v>35</v>
      </c>
      <c r="S459" s="6">
        <v>224</v>
      </c>
      <c r="T459">
        <v>280</v>
      </c>
    </row>
    <row r="460" spans="1:20" x14ac:dyDescent="0.3">
      <c r="A460" s="2">
        <f t="shared" si="19"/>
        <v>0.59374999999999967</v>
      </c>
      <c r="B460" s="2">
        <f t="shared" si="19"/>
        <v>0.59722222222222188</v>
      </c>
      <c r="C460" s="6"/>
      <c r="D460" s="6"/>
      <c r="E460" s="6"/>
      <c r="F460" s="6"/>
      <c r="G460" s="6"/>
      <c r="H460" s="6">
        <v>1</v>
      </c>
      <c r="I460" s="6">
        <v>4</v>
      </c>
      <c r="J460" s="6">
        <v>10</v>
      </c>
      <c r="K460" s="6">
        <v>9</v>
      </c>
      <c r="L460" s="6">
        <v>1</v>
      </c>
      <c r="M460" s="6"/>
      <c r="N460" s="6">
        <v>25</v>
      </c>
      <c r="O460" s="6"/>
      <c r="P460" s="6">
        <v>31.25</v>
      </c>
      <c r="Q460" s="6">
        <v>29</v>
      </c>
      <c r="R460" s="6">
        <v>32</v>
      </c>
      <c r="S460" s="6">
        <v>232</v>
      </c>
      <c r="T460">
        <v>256</v>
      </c>
    </row>
    <row r="461" spans="1:20" x14ac:dyDescent="0.3">
      <c r="A461" s="2">
        <f t="shared" si="19"/>
        <v>0.59722222222222188</v>
      </c>
      <c r="B461" s="2">
        <f t="shared" si="19"/>
        <v>0.60069444444444409</v>
      </c>
      <c r="C461" s="6">
        <v>2</v>
      </c>
      <c r="D461" s="6">
        <v>0</v>
      </c>
      <c r="E461" s="6">
        <v>11</v>
      </c>
      <c r="F461" s="6">
        <v>9</v>
      </c>
      <c r="G461" s="6">
        <v>2</v>
      </c>
      <c r="H461" s="6"/>
      <c r="I461" s="6"/>
      <c r="J461" s="6"/>
      <c r="K461" s="6"/>
      <c r="L461" s="6"/>
      <c r="M461" s="6">
        <v>24</v>
      </c>
      <c r="N461" s="6"/>
      <c r="O461" s="6">
        <v>30</v>
      </c>
      <c r="P461" s="6"/>
      <c r="Q461" s="6">
        <v>30</v>
      </c>
      <c r="R461" s="6">
        <v>36</v>
      </c>
      <c r="S461" s="6">
        <v>240</v>
      </c>
      <c r="T461">
        <v>288</v>
      </c>
    </row>
    <row r="462" spans="1:20" x14ac:dyDescent="0.3">
      <c r="A462" s="2">
        <f t="shared" si="19"/>
        <v>0.60069444444444409</v>
      </c>
      <c r="B462" s="2">
        <f t="shared" si="19"/>
        <v>0.6041666666666663</v>
      </c>
      <c r="C462" s="6"/>
      <c r="D462" s="6"/>
      <c r="E462" s="6"/>
      <c r="F462" s="6"/>
      <c r="G462" s="6"/>
      <c r="H462" s="6">
        <v>0</v>
      </c>
      <c r="I462" s="6">
        <v>4</v>
      </c>
      <c r="J462" s="6">
        <v>22</v>
      </c>
      <c r="K462" s="6">
        <v>4</v>
      </c>
      <c r="L462" s="6">
        <v>1</v>
      </c>
      <c r="M462" s="6"/>
      <c r="N462" s="6">
        <v>31</v>
      </c>
      <c r="O462" s="6"/>
      <c r="P462" s="6">
        <v>38.75</v>
      </c>
      <c r="Q462" s="6">
        <v>23</v>
      </c>
      <c r="R462" s="6">
        <v>39</v>
      </c>
      <c r="S462" s="6">
        <v>184</v>
      </c>
      <c r="T462">
        <v>312</v>
      </c>
    </row>
    <row r="463" spans="1:20" x14ac:dyDescent="0.3">
      <c r="A463" s="2">
        <f t="shared" si="19"/>
        <v>0.6041666666666663</v>
      </c>
      <c r="B463" s="2">
        <f t="shared" si="19"/>
        <v>0.60763888888888851</v>
      </c>
      <c r="C463" s="6">
        <v>0</v>
      </c>
      <c r="D463" s="6">
        <v>0</v>
      </c>
      <c r="E463" s="6">
        <v>9</v>
      </c>
      <c r="F463" s="6">
        <v>4</v>
      </c>
      <c r="G463" s="6">
        <v>0</v>
      </c>
      <c r="H463" s="6"/>
      <c r="I463" s="6"/>
      <c r="J463" s="6"/>
      <c r="K463" s="6"/>
      <c r="L463" s="6"/>
      <c r="M463" s="6">
        <v>13</v>
      </c>
      <c r="N463" s="6"/>
      <c r="O463" s="6">
        <v>16.25</v>
      </c>
      <c r="P463" s="6"/>
      <c r="Q463" s="6">
        <v>16</v>
      </c>
      <c r="R463" s="6">
        <v>35</v>
      </c>
      <c r="S463" s="6">
        <v>128</v>
      </c>
      <c r="T463">
        <v>280</v>
      </c>
    </row>
    <row r="464" spans="1:20" x14ac:dyDescent="0.3">
      <c r="A464" s="2">
        <f t="shared" si="19"/>
        <v>0.60763888888888851</v>
      </c>
      <c r="B464" s="2">
        <f t="shared" si="19"/>
        <v>0.61111111111111072</v>
      </c>
      <c r="C464" s="6"/>
      <c r="D464" s="6"/>
      <c r="E464" s="6"/>
      <c r="F464" s="6"/>
      <c r="G464" s="6"/>
      <c r="H464" s="6">
        <v>2</v>
      </c>
      <c r="I464" s="6">
        <v>2</v>
      </c>
      <c r="J464" s="6">
        <v>11</v>
      </c>
      <c r="K464" s="6">
        <v>8</v>
      </c>
      <c r="L464" s="6">
        <v>1</v>
      </c>
      <c r="M464" s="6"/>
      <c r="N464" s="6">
        <v>24</v>
      </c>
      <c r="O464" s="6"/>
      <c r="P464" s="6">
        <v>30</v>
      </c>
      <c r="Q464" s="6">
        <v>26</v>
      </c>
      <c r="R464" s="6">
        <v>30</v>
      </c>
      <c r="S464" s="6">
        <v>208</v>
      </c>
      <c r="T464">
        <v>240</v>
      </c>
    </row>
    <row r="465" spans="1:20" x14ac:dyDescent="0.3">
      <c r="A465" s="2">
        <f t="shared" si="19"/>
        <v>0.61111111111111072</v>
      </c>
      <c r="B465" s="2">
        <f t="shared" si="19"/>
        <v>0.61458333333333293</v>
      </c>
      <c r="C465" s="6">
        <v>2</v>
      </c>
      <c r="D465" s="6">
        <v>2</v>
      </c>
      <c r="E465" s="6">
        <v>12</v>
      </c>
      <c r="F465" s="6">
        <v>12</v>
      </c>
      <c r="G465" s="6">
        <v>1</v>
      </c>
      <c r="H465" s="6"/>
      <c r="I465" s="6"/>
      <c r="J465" s="6"/>
      <c r="K465" s="6"/>
      <c r="L465" s="6"/>
      <c r="M465" s="6">
        <v>29</v>
      </c>
      <c r="N465" s="6"/>
      <c r="O465" s="6">
        <v>36.25</v>
      </c>
      <c r="P465" s="6"/>
      <c r="Q465" s="6">
        <v>36</v>
      </c>
      <c r="R465" s="6">
        <v>35</v>
      </c>
      <c r="S465" s="6">
        <v>288</v>
      </c>
      <c r="T465">
        <v>280</v>
      </c>
    </row>
    <row r="466" spans="1:20" x14ac:dyDescent="0.3">
      <c r="A466" s="2">
        <f t="shared" si="19"/>
        <v>0.61458333333333293</v>
      </c>
      <c r="B466" s="2">
        <f t="shared" si="19"/>
        <v>0.61805555555555514</v>
      </c>
      <c r="C466" s="6"/>
      <c r="D466" s="6"/>
      <c r="E466" s="6"/>
      <c r="F466" s="6"/>
      <c r="G466" s="6"/>
      <c r="H466" s="6">
        <v>2</v>
      </c>
      <c r="I466" s="6">
        <v>3</v>
      </c>
      <c r="J466" s="6">
        <v>21</v>
      </c>
      <c r="K466" s="6">
        <v>4</v>
      </c>
      <c r="L466" s="6">
        <v>2</v>
      </c>
      <c r="M466" s="6"/>
      <c r="N466" s="6">
        <v>32</v>
      </c>
      <c r="O466" s="6"/>
      <c r="P466" s="6">
        <v>40</v>
      </c>
      <c r="Q466" s="6">
        <v>40</v>
      </c>
      <c r="R466" s="6">
        <v>40</v>
      </c>
      <c r="S466" s="6">
        <v>320</v>
      </c>
      <c r="T466">
        <v>320</v>
      </c>
    </row>
    <row r="467" spans="1:20" x14ac:dyDescent="0.3">
      <c r="A467" s="2">
        <f t="shared" ref="A467:B482" si="20">A466+5*(1/24/60)</f>
        <v>0.61805555555555514</v>
      </c>
      <c r="B467" s="2">
        <f t="shared" si="20"/>
        <v>0.62152777777777735</v>
      </c>
      <c r="C467" s="6">
        <v>2</v>
      </c>
      <c r="D467" s="6">
        <v>0</v>
      </c>
      <c r="E467" s="6">
        <v>22</v>
      </c>
      <c r="F467" s="6">
        <v>11</v>
      </c>
      <c r="G467" s="6">
        <v>0</v>
      </c>
      <c r="H467" s="6"/>
      <c r="I467" s="6"/>
      <c r="J467" s="6"/>
      <c r="K467" s="6"/>
      <c r="L467" s="6"/>
      <c r="M467" s="6">
        <v>35</v>
      </c>
      <c r="N467" s="6"/>
      <c r="O467" s="6">
        <v>43.75</v>
      </c>
      <c r="P467" s="6"/>
      <c r="Q467" s="6">
        <v>44</v>
      </c>
      <c r="R467" s="6">
        <v>37</v>
      </c>
      <c r="S467" s="6">
        <v>352</v>
      </c>
      <c r="T467">
        <v>296</v>
      </c>
    </row>
    <row r="468" spans="1:20" x14ac:dyDescent="0.3">
      <c r="A468" s="2">
        <f t="shared" si="20"/>
        <v>0.62152777777777735</v>
      </c>
      <c r="B468" s="2">
        <f t="shared" si="20"/>
        <v>0.62499999999999956</v>
      </c>
      <c r="C468" s="6"/>
      <c r="D468" s="6"/>
      <c r="E468" s="6"/>
      <c r="F468" s="6"/>
      <c r="G468" s="6"/>
      <c r="H468" s="6">
        <v>1</v>
      </c>
      <c r="I468" s="6">
        <v>3</v>
      </c>
      <c r="J468" s="6">
        <v>12</v>
      </c>
      <c r="K468" s="6">
        <v>10</v>
      </c>
      <c r="L468" s="6">
        <v>1</v>
      </c>
      <c r="M468" s="6"/>
      <c r="N468" s="6">
        <v>27</v>
      </c>
      <c r="O468" s="6"/>
      <c r="P468" s="6">
        <v>33.75</v>
      </c>
      <c r="Q468" s="6">
        <v>42</v>
      </c>
      <c r="R468" s="6">
        <v>34</v>
      </c>
      <c r="S468" s="6">
        <v>336</v>
      </c>
      <c r="T468">
        <v>272</v>
      </c>
    </row>
    <row r="469" spans="1:20" x14ac:dyDescent="0.3">
      <c r="A469" s="2">
        <f t="shared" si="20"/>
        <v>0.62499999999999956</v>
      </c>
      <c r="B469" s="2">
        <f t="shared" si="20"/>
        <v>0.62847222222222177</v>
      </c>
      <c r="C469" s="6">
        <v>0</v>
      </c>
      <c r="D469" s="6">
        <v>3</v>
      </c>
      <c r="E469" s="6">
        <v>12</v>
      </c>
      <c r="F469" s="6">
        <v>12</v>
      </c>
      <c r="G469" s="6">
        <v>4</v>
      </c>
      <c r="H469" s="6"/>
      <c r="I469" s="6"/>
      <c r="J469" s="6"/>
      <c r="K469" s="6"/>
      <c r="L469" s="6"/>
      <c r="M469" s="6">
        <v>31</v>
      </c>
      <c r="N469" s="6"/>
      <c r="O469" s="6">
        <v>38.75</v>
      </c>
      <c r="P469" s="6"/>
      <c r="Q469" s="6">
        <v>39</v>
      </c>
      <c r="R469" s="6">
        <v>30</v>
      </c>
      <c r="S469" s="6">
        <v>312</v>
      </c>
      <c r="T469">
        <v>240</v>
      </c>
    </row>
    <row r="470" spans="1:20" x14ac:dyDescent="0.3">
      <c r="A470" s="2">
        <f t="shared" si="20"/>
        <v>0.62847222222222177</v>
      </c>
      <c r="B470" s="2">
        <f t="shared" si="20"/>
        <v>0.63194444444444398</v>
      </c>
      <c r="C470" s="6"/>
      <c r="D470" s="6"/>
      <c r="E470" s="6"/>
      <c r="F470" s="6"/>
      <c r="G470" s="6"/>
      <c r="H470" s="6">
        <v>2</v>
      </c>
      <c r="I470" s="6">
        <v>3</v>
      </c>
      <c r="J470" s="6">
        <v>7</v>
      </c>
      <c r="K470" s="6">
        <v>4</v>
      </c>
      <c r="L470" s="6">
        <v>4</v>
      </c>
      <c r="M470" s="6"/>
      <c r="N470" s="6">
        <v>20</v>
      </c>
      <c r="O470" s="6"/>
      <c r="P470" s="6">
        <v>25</v>
      </c>
      <c r="Q470" s="6">
        <v>31</v>
      </c>
      <c r="R470" s="6">
        <v>25</v>
      </c>
      <c r="S470" s="6">
        <v>248</v>
      </c>
      <c r="T470">
        <v>200</v>
      </c>
    </row>
    <row r="471" spans="1:20" x14ac:dyDescent="0.3">
      <c r="A471" s="2">
        <f t="shared" si="20"/>
        <v>0.63194444444444398</v>
      </c>
      <c r="B471" s="2">
        <f t="shared" si="20"/>
        <v>0.63541666666666619</v>
      </c>
      <c r="C471" s="6">
        <v>0</v>
      </c>
      <c r="D471" s="6">
        <v>1</v>
      </c>
      <c r="E471" s="6">
        <v>8</v>
      </c>
      <c r="F471" s="6">
        <v>7</v>
      </c>
      <c r="G471" s="6">
        <v>2</v>
      </c>
      <c r="H471" s="6"/>
      <c r="I471" s="6"/>
      <c r="J471" s="6"/>
      <c r="K471" s="6"/>
      <c r="L471" s="6"/>
      <c r="M471" s="6">
        <v>18</v>
      </c>
      <c r="N471" s="6"/>
      <c r="O471" s="6">
        <v>22.5</v>
      </c>
      <c r="P471" s="6"/>
      <c r="Q471" s="6">
        <v>23</v>
      </c>
      <c r="R471" s="6">
        <v>35</v>
      </c>
      <c r="S471" s="6">
        <v>184</v>
      </c>
      <c r="T471">
        <v>280</v>
      </c>
    </row>
    <row r="472" spans="1:20" x14ac:dyDescent="0.3">
      <c r="A472" s="2">
        <f t="shared" si="20"/>
        <v>0.63541666666666619</v>
      </c>
      <c r="B472" s="2">
        <f t="shared" si="20"/>
        <v>0.6388888888888884</v>
      </c>
      <c r="C472" s="6"/>
      <c r="D472" s="6"/>
      <c r="E472" s="6"/>
      <c r="F472" s="6"/>
      <c r="G472" s="6"/>
      <c r="H472" s="6">
        <v>2</v>
      </c>
      <c r="I472" s="6">
        <v>4</v>
      </c>
      <c r="J472" s="6">
        <v>16</v>
      </c>
      <c r="K472" s="6">
        <v>11</v>
      </c>
      <c r="L472" s="6">
        <v>2</v>
      </c>
      <c r="M472" s="6"/>
      <c r="N472" s="6">
        <v>35</v>
      </c>
      <c r="O472" s="6"/>
      <c r="P472" s="6">
        <v>43.75</v>
      </c>
      <c r="Q472" s="6">
        <v>28</v>
      </c>
      <c r="R472" s="6">
        <v>44</v>
      </c>
      <c r="S472" s="6">
        <v>224</v>
      </c>
      <c r="T472">
        <v>352</v>
      </c>
    </row>
    <row r="473" spans="1:20" x14ac:dyDescent="0.3">
      <c r="A473" s="2">
        <f t="shared" si="20"/>
        <v>0.6388888888888884</v>
      </c>
      <c r="B473" s="2">
        <f t="shared" si="20"/>
        <v>0.64236111111111061</v>
      </c>
      <c r="C473" s="6">
        <v>1</v>
      </c>
      <c r="D473" s="6">
        <v>2</v>
      </c>
      <c r="E473" s="6">
        <v>9</v>
      </c>
      <c r="F473" s="6">
        <v>11</v>
      </c>
      <c r="G473" s="6">
        <v>3</v>
      </c>
      <c r="H473" s="6"/>
      <c r="I473" s="6"/>
      <c r="J473" s="6"/>
      <c r="K473" s="6"/>
      <c r="L473" s="6"/>
      <c r="M473" s="6">
        <v>26</v>
      </c>
      <c r="N473" s="6"/>
      <c r="O473" s="6">
        <v>32.5</v>
      </c>
      <c r="P473" s="6"/>
      <c r="Q473" s="6">
        <v>33</v>
      </c>
      <c r="R473" s="6">
        <v>37</v>
      </c>
      <c r="S473" s="6">
        <v>264</v>
      </c>
      <c r="T473">
        <v>296</v>
      </c>
    </row>
    <row r="474" spans="1:20" x14ac:dyDescent="0.3">
      <c r="A474" s="2">
        <f t="shared" si="20"/>
        <v>0.64236111111111061</v>
      </c>
      <c r="B474" s="2">
        <f t="shared" si="20"/>
        <v>0.64583333333333282</v>
      </c>
      <c r="C474" s="6"/>
      <c r="D474" s="6"/>
      <c r="E474" s="6"/>
      <c r="F474" s="6"/>
      <c r="G474" s="6"/>
      <c r="H474" s="6">
        <v>1</v>
      </c>
      <c r="I474" s="6">
        <v>3</v>
      </c>
      <c r="J474" s="6">
        <v>9</v>
      </c>
      <c r="K474" s="6">
        <v>8</v>
      </c>
      <c r="L474" s="6">
        <v>2</v>
      </c>
      <c r="M474" s="6"/>
      <c r="N474" s="6">
        <v>23</v>
      </c>
      <c r="O474" s="6"/>
      <c r="P474" s="6">
        <v>28.75</v>
      </c>
      <c r="Q474" s="6">
        <v>32</v>
      </c>
      <c r="R474" s="6">
        <v>29</v>
      </c>
      <c r="S474" s="6">
        <v>256</v>
      </c>
      <c r="T474">
        <v>232</v>
      </c>
    </row>
    <row r="475" spans="1:20" x14ac:dyDescent="0.3">
      <c r="A475" s="2">
        <f t="shared" si="20"/>
        <v>0.64583333333333282</v>
      </c>
      <c r="B475" s="2">
        <f t="shared" si="20"/>
        <v>0.64930555555555503</v>
      </c>
      <c r="C475" s="6">
        <v>1</v>
      </c>
      <c r="D475" s="6">
        <v>0</v>
      </c>
      <c r="E475" s="6">
        <v>17</v>
      </c>
      <c r="F475" s="6">
        <v>6</v>
      </c>
      <c r="G475" s="6">
        <v>1</v>
      </c>
      <c r="H475" s="6"/>
      <c r="I475" s="6"/>
      <c r="J475" s="6"/>
      <c r="K475" s="6"/>
      <c r="L475" s="6"/>
      <c r="M475" s="6">
        <v>25</v>
      </c>
      <c r="N475" s="6"/>
      <c r="O475" s="6">
        <v>31.25</v>
      </c>
      <c r="P475" s="6"/>
      <c r="Q475" s="6">
        <v>31</v>
      </c>
      <c r="R475" s="6">
        <v>33</v>
      </c>
      <c r="S475" s="6">
        <v>248</v>
      </c>
      <c r="T475">
        <v>264</v>
      </c>
    </row>
    <row r="476" spans="1:20" x14ac:dyDescent="0.3">
      <c r="A476" s="2">
        <f t="shared" si="20"/>
        <v>0.64930555555555503</v>
      </c>
      <c r="B476" s="2">
        <f t="shared" si="20"/>
        <v>0.65277777777777724</v>
      </c>
      <c r="C476" s="6"/>
      <c r="D476" s="6"/>
      <c r="E476" s="6"/>
      <c r="F476" s="6"/>
      <c r="G476" s="6"/>
      <c r="H476" s="6">
        <v>2</v>
      </c>
      <c r="I476" s="6">
        <v>2</v>
      </c>
      <c r="J476" s="6">
        <v>13</v>
      </c>
      <c r="K476" s="6">
        <v>9</v>
      </c>
      <c r="L476" s="6">
        <v>3</v>
      </c>
      <c r="M476" s="6"/>
      <c r="N476" s="6">
        <v>29</v>
      </c>
      <c r="O476" s="6"/>
      <c r="P476" s="6">
        <v>36.25</v>
      </c>
      <c r="Q476" s="6">
        <v>35</v>
      </c>
      <c r="R476" s="6">
        <v>37</v>
      </c>
      <c r="S476" s="6">
        <v>280</v>
      </c>
      <c r="T476">
        <v>296</v>
      </c>
    </row>
    <row r="477" spans="1:20" x14ac:dyDescent="0.3">
      <c r="A477" s="2">
        <f t="shared" si="20"/>
        <v>0.65277777777777724</v>
      </c>
      <c r="B477" s="2">
        <f t="shared" si="20"/>
        <v>0.65624999999999944</v>
      </c>
      <c r="C477" s="6">
        <v>2</v>
      </c>
      <c r="D477" s="6">
        <v>0</v>
      </c>
      <c r="E477" s="6">
        <v>14</v>
      </c>
      <c r="F477" s="6">
        <v>15</v>
      </c>
      <c r="G477" s="6">
        <v>0</v>
      </c>
      <c r="H477" s="6"/>
      <c r="I477" s="6"/>
      <c r="J477" s="6"/>
      <c r="K477" s="6"/>
      <c r="L477" s="6"/>
      <c r="M477" s="6">
        <v>31</v>
      </c>
      <c r="N477" s="6"/>
      <c r="O477" s="6">
        <v>38.75</v>
      </c>
      <c r="P477" s="6"/>
      <c r="Q477" s="6">
        <v>39</v>
      </c>
      <c r="R477" s="6">
        <v>33</v>
      </c>
      <c r="S477" s="6">
        <v>312</v>
      </c>
      <c r="T477">
        <v>264</v>
      </c>
    </row>
    <row r="478" spans="1:20" x14ac:dyDescent="0.3">
      <c r="A478" s="2">
        <f t="shared" si="20"/>
        <v>0.65624999999999944</v>
      </c>
      <c r="B478" s="2">
        <f t="shared" si="20"/>
        <v>0.65972222222222165</v>
      </c>
      <c r="C478" s="6"/>
      <c r="D478" s="6"/>
      <c r="E478" s="6"/>
      <c r="F478" s="6"/>
      <c r="G478" s="6"/>
      <c r="H478" s="6">
        <v>1</v>
      </c>
      <c r="I478" s="6">
        <v>3</v>
      </c>
      <c r="J478" s="6">
        <v>5</v>
      </c>
      <c r="K478" s="6">
        <v>12</v>
      </c>
      <c r="L478" s="6">
        <v>1</v>
      </c>
      <c r="M478" s="6"/>
      <c r="N478" s="6">
        <v>22</v>
      </c>
      <c r="O478" s="6"/>
      <c r="P478" s="6">
        <v>27.5</v>
      </c>
      <c r="Q478" s="6">
        <v>40</v>
      </c>
      <c r="R478" s="6">
        <v>28</v>
      </c>
      <c r="S478" s="6">
        <v>320</v>
      </c>
      <c r="T478">
        <v>224</v>
      </c>
    </row>
    <row r="479" spans="1:20" x14ac:dyDescent="0.3">
      <c r="A479" s="2">
        <f t="shared" si="20"/>
        <v>0.65972222222222165</v>
      </c>
      <c r="B479" s="2">
        <f t="shared" si="20"/>
        <v>0.66319444444444386</v>
      </c>
      <c r="C479" s="6">
        <v>0</v>
      </c>
      <c r="D479" s="6">
        <v>0</v>
      </c>
      <c r="E479" s="6">
        <v>16</v>
      </c>
      <c r="F479" s="6">
        <v>12</v>
      </c>
      <c r="G479" s="6">
        <v>4</v>
      </c>
      <c r="H479" s="6"/>
      <c r="I479" s="6"/>
      <c r="J479" s="6"/>
      <c r="K479" s="6"/>
      <c r="L479" s="6"/>
      <c r="M479" s="6">
        <v>32</v>
      </c>
      <c r="N479" s="6"/>
      <c r="O479" s="6">
        <v>40</v>
      </c>
      <c r="P479" s="6"/>
      <c r="Q479" s="6">
        <v>40</v>
      </c>
      <c r="R479" s="6">
        <v>33</v>
      </c>
      <c r="S479" s="6">
        <v>320</v>
      </c>
      <c r="T479">
        <v>264</v>
      </c>
    </row>
    <row r="480" spans="1:20" x14ac:dyDescent="0.3">
      <c r="A480" s="2">
        <f t="shared" si="20"/>
        <v>0.66319444444444386</v>
      </c>
      <c r="B480" s="2">
        <f t="shared" si="20"/>
        <v>0.66666666666666607</v>
      </c>
      <c r="C480" s="6"/>
      <c r="D480" s="6"/>
      <c r="E480" s="6"/>
      <c r="F480" s="6"/>
      <c r="G480" s="6"/>
      <c r="H480" s="6">
        <v>1</v>
      </c>
      <c r="I480" s="6">
        <v>4</v>
      </c>
      <c r="J480" s="6">
        <v>16</v>
      </c>
      <c r="K480" s="6">
        <v>5</v>
      </c>
      <c r="L480" s="6">
        <v>3</v>
      </c>
      <c r="M480" s="6"/>
      <c r="N480" s="6">
        <v>29</v>
      </c>
      <c r="O480" s="6"/>
      <c r="P480" s="6">
        <v>36.25</v>
      </c>
      <c r="Q480" s="6">
        <v>33</v>
      </c>
      <c r="R480" s="6">
        <v>37</v>
      </c>
      <c r="S480" s="6">
        <v>264</v>
      </c>
      <c r="T480">
        <v>296</v>
      </c>
    </row>
    <row r="481" spans="1:20" x14ac:dyDescent="0.3">
      <c r="A481" s="2">
        <f t="shared" si="20"/>
        <v>0.66666666666666607</v>
      </c>
      <c r="B481" s="2">
        <f t="shared" si="20"/>
        <v>0.67013888888888828</v>
      </c>
      <c r="C481" s="6">
        <v>1</v>
      </c>
      <c r="D481" s="6">
        <v>0</v>
      </c>
      <c r="E481" s="6">
        <v>8</v>
      </c>
      <c r="F481" s="6">
        <v>9</v>
      </c>
      <c r="G481" s="6">
        <v>2</v>
      </c>
      <c r="H481" s="6"/>
      <c r="I481" s="6"/>
      <c r="J481" s="6"/>
      <c r="K481" s="6"/>
      <c r="L481" s="6"/>
      <c r="M481" s="6">
        <v>20</v>
      </c>
      <c r="N481" s="6"/>
      <c r="O481" s="6">
        <v>25</v>
      </c>
      <c r="P481" s="6"/>
      <c r="Q481" s="6">
        <v>25</v>
      </c>
      <c r="R481" s="6">
        <v>33</v>
      </c>
      <c r="S481" s="6">
        <v>200</v>
      </c>
      <c r="T481">
        <v>264</v>
      </c>
    </row>
    <row r="482" spans="1:20" x14ac:dyDescent="0.3">
      <c r="A482" s="2">
        <f t="shared" si="20"/>
        <v>0.67013888888888828</v>
      </c>
      <c r="B482" s="2">
        <f t="shared" si="20"/>
        <v>0.67361111111111049</v>
      </c>
      <c r="C482" s="6"/>
      <c r="D482" s="6"/>
      <c r="E482" s="6"/>
      <c r="F482" s="6"/>
      <c r="G482" s="6"/>
      <c r="H482" s="6">
        <v>2</v>
      </c>
      <c r="I482" s="6">
        <v>5</v>
      </c>
      <c r="J482" s="6">
        <v>9</v>
      </c>
      <c r="K482" s="6">
        <v>4</v>
      </c>
      <c r="L482" s="6">
        <v>3</v>
      </c>
      <c r="M482" s="6"/>
      <c r="N482" s="6">
        <v>23</v>
      </c>
      <c r="O482" s="6"/>
      <c r="P482" s="6">
        <v>28.75</v>
      </c>
      <c r="Q482" s="6">
        <v>35</v>
      </c>
      <c r="R482" s="6">
        <v>29</v>
      </c>
      <c r="S482" s="6">
        <v>280</v>
      </c>
      <c r="T482">
        <v>232</v>
      </c>
    </row>
    <row r="483" spans="1:20" x14ac:dyDescent="0.3">
      <c r="A483" s="2">
        <f t="shared" ref="A483:B498" si="21">A482+5*(1/24/60)</f>
        <v>0.67361111111111049</v>
      </c>
      <c r="B483" s="2">
        <f t="shared" si="21"/>
        <v>0.6770833333333327</v>
      </c>
      <c r="C483" s="6">
        <v>1</v>
      </c>
      <c r="D483" s="6">
        <v>0</v>
      </c>
      <c r="E483" s="6">
        <v>20</v>
      </c>
      <c r="F483" s="6">
        <v>12</v>
      </c>
      <c r="G483" s="6">
        <v>2</v>
      </c>
      <c r="H483" s="6"/>
      <c r="I483" s="6"/>
      <c r="J483" s="6"/>
      <c r="K483" s="6"/>
      <c r="L483" s="6"/>
      <c r="M483" s="6">
        <v>35</v>
      </c>
      <c r="N483" s="6"/>
      <c r="O483" s="6">
        <v>43.75</v>
      </c>
      <c r="P483" s="6"/>
      <c r="Q483" s="6">
        <v>44</v>
      </c>
      <c r="R483" s="6">
        <v>36</v>
      </c>
      <c r="S483" s="6">
        <v>352</v>
      </c>
      <c r="T483">
        <v>288</v>
      </c>
    </row>
    <row r="484" spans="1:20" x14ac:dyDescent="0.3">
      <c r="A484" s="2">
        <f t="shared" si="21"/>
        <v>0.6770833333333327</v>
      </c>
      <c r="B484" s="2">
        <f t="shared" si="21"/>
        <v>0.68055555555555491</v>
      </c>
      <c r="C484" s="6"/>
      <c r="D484" s="6"/>
      <c r="E484" s="6"/>
      <c r="F484" s="6"/>
      <c r="G484" s="6"/>
      <c r="H484" s="6">
        <v>2</v>
      </c>
      <c r="I484" s="6">
        <v>5</v>
      </c>
      <c r="J484" s="6">
        <v>18</v>
      </c>
      <c r="K484" s="6">
        <v>6</v>
      </c>
      <c r="L484" s="6">
        <v>3</v>
      </c>
      <c r="M484" s="6"/>
      <c r="N484" s="6">
        <v>34</v>
      </c>
      <c r="O484" s="6"/>
      <c r="P484" s="6">
        <v>42.5</v>
      </c>
      <c r="Q484" s="6">
        <v>47</v>
      </c>
      <c r="R484" s="6">
        <v>43</v>
      </c>
      <c r="S484" s="6">
        <v>376</v>
      </c>
      <c r="T484">
        <v>344</v>
      </c>
    </row>
    <row r="485" spans="1:20" x14ac:dyDescent="0.3">
      <c r="A485" s="2">
        <f t="shared" si="21"/>
        <v>0.68055555555555491</v>
      </c>
      <c r="B485" s="2">
        <f t="shared" si="21"/>
        <v>0.68402777777777712</v>
      </c>
      <c r="C485" s="6">
        <v>2</v>
      </c>
      <c r="D485" s="6">
        <v>0</v>
      </c>
      <c r="E485" s="6">
        <v>21</v>
      </c>
      <c r="F485" s="6">
        <v>15</v>
      </c>
      <c r="G485" s="6">
        <v>2</v>
      </c>
      <c r="H485" s="6"/>
      <c r="I485" s="6"/>
      <c r="J485" s="6"/>
      <c r="K485" s="6"/>
      <c r="L485" s="6">
        <v>4</v>
      </c>
      <c r="M485" s="6">
        <v>40</v>
      </c>
      <c r="N485" s="6"/>
      <c r="O485" s="6">
        <v>50</v>
      </c>
      <c r="P485" s="6"/>
      <c r="Q485" s="6">
        <v>50</v>
      </c>
      <c r="R485" s="6">
        <v>40</v>
      </c>
      <c r="S485" s="6">
        <v>400</v>
      </c>
      <c r="T485">
        <v>320</v>
      </c>
    </row>
    <row r="486" spans="1:20" x14ac:dyDescent="0.3">
      <c r="A486" s="2">
        <f t="shared" si="21"/>
        <v>0.68402777777777712</v>
      </c>
      <c r="B486" s="2">
        <f t="shared" si="21"/>
        <v>0.68749999999999933</v>
      </c>
      <c r="C486" s="6"/>
      <c r="D486" s="6"/>
      <c r="E486" s="6"/>
      <c r="F486" s="6"/>
      <c r="G486" s="6"/>
      <c r="H486" s="6">
        <v>0</v>
      </c>
      <c r="I486" s="6">
        <v>0</v>
      </c>
      <c r="J486" s="6">
        <v>20</v>
      </c>
      <c r="K486" s="6">
        <v>7</v>
      </c>
      <c r="L486" s="6">
        <v>2</v>
      </c>
      <c r="M486" s="6"/>
      <c r="N486" s="6">
        <v>29</v>
      </c>
      <c r="O486" s="6"/>
      <c r="P486" s="6">
        <v>36.25</v>
      </c>
      <c r="Q486" s="6">
        <v>48</v>
      </c>
      <c r="R486" s="6">
        <v>37</v>
      </c>
      <c r="S486" s="6">
        <v>384</v>
      </c>
      <c r="T486">
        <v>296</v>
      </c>
    </row>
    <row r="487" spans="1:20" x14ac:dyDescent="0.3">
      <c r="A487" s="2">
        <f t="shared" si="21"/>
        <v>0.68749999999999933</v>
      </c>
      <c r="B487" s="2">
        <f t="shared" si="21"/>
        <v>0.69097222222222154</v>
      </c>
      <c r="C487" s="6">
        <v>2</v>
      </c>
      <c r="D487" s="6">
        <v>0</v>
      </c>
      <c r="E487" s="6">
        <v>21</v>
      </c>
      <c r="F487" s="6">
        <v>13</v>
      </c>
      <c r="G487" s="6">
        <v>0</v>
      </c>
      <c r="H487" s="6"/>
      <c r="I487" s="6"/>
      <c r="J487" s="6"/>
      <c r="K487" s="6"/>
      <c r="L487" s="6"/>
      <c r="M487" s="6">
        <v>36</v>
      </c>
      <c r="N487" s="6"/>
      <c r="O487" s="6">
        <v>45</v>
      </c>
      <c r="P487" s="6"/>
      <c r="Q487" s="6">
        <v>45</v>
      </c>
      <c r="R487" s="6">
        <v>33</v>
      </c>
      <c r="S487" s="6">
        <v>360</v>
      </c>
      <c r="T487">
        <v>264</v>
      </c>
    </row>
    <row r="488" spans="1:20" x14ac:dyDescent="0.3">
      <c r="A488" s="2">
        <f t="shared" si="21"/>
        <v>0.69097222222222154</v>
      </c>
      <c r="B488" s="2">
        <f t="shared" si="21"/>
        <v>0.69444444444444375</v>
      </c>
      <c r="C488" s="6"/>
      <c r="D488" s="6"/>
      <c r="E488" s="6"/>
      <c r="F488" s="6"/>
      <c r="G488" s="6"/>
      <c r="H488" s="6">
        <v>0</v>
      </c>
      <c r="I488" s="6">
        <v>0</v>
      </c>
      <c r="J488" s="6">
        <v>17</v>
      </c>
      <c r="K488" s="6">
        <v>4</v>
      </c>
      <c r="L488" s="6">
        <v>1</v>
      </c>
      <c r="M488" s="6"/>
      <c r="N488" s="6">
        <v>22</v>
      </c>
      <c r="O488" s="6"/>
      <c r="P488" s="6">
        <v>27.5</v>
      </c>
      <c r="Q488" s="6">
        <v>39</v>
      </c>
      <c r="R488" s="6">
        <v>28</v>
      </c>
      <c r="S488" s="6">
        <v>312</v>
      </c>
      <c r="T488">
        <v>224</v>
      </c>
    </row>
    <row r="489" spans="1:20" x14ac:dyDescent="0.3">
      <c r="A489" s="2">
        <f t="shared" si="21"/>
        <v>0.69444444444444375</v>
      </c>
      <c r="B489" s="2">
        <f t="shared" si="21"/>
        <v>0.69791666666666596</v>
      </c>
      <c r="C489" s="6">
        <v>2</v>
      </c>
      <c r="D489" s="6">
        <v>2</v>
      </c>
      <c r="E489" s="6">
        <v>6</v>
      </c>
      <c r="F489" s="6">
        <v>14</v>
      </c>
      <c r="G489" s="6">
        <v>2</v>
      </c>
      <c r="H489" s="6"/>
      <c r="I489" s="6"/>
      <c r="J489" s="6"/>
      <c r="K489" s="6"/>
      <c r="L489" s="6"/>
      <c r="M489" s="6">
        <v>26</v>
      </c>
      <c r="N489" s="6"/>
      <c r="O489" s="6">
        <v>32.5</v>
      </c>
      <c r="P489" s="6"/>
      <c r="Q489" s="6">
        <v>33</v>
      </c>
      <c r="R489" s="6">
        <v>36</v>
      </c>
      <c r="S489" s="6">
        <v>264</v>
      </c>
      <c r="T489">
        <v>288</v>
      </c>
    </row>
    <row r="490" spans="1:20" x14ac:dyDescent="0.3">
      <c r="A490" s="2">
        <f t="shared" si="21"/>
        <v>0.69791666666666596</v>
      </c>
      <c r="B490" s="2">
        <f t="shared" si="21"/>
        <v>0.70138888888888817</v>
      </c>
      <c r="C490" s="6"/>
      <c r="D490" s="6"/>
      <c r="E490" s="6"/>
      <c r="F490" s="6"/>
      <c r="G490" s="6"/>
      <c r="H490" s="6">
        <v>2</v>
      </c>
      <c r="I490" s="6">
        <v>3</v>
      </c>
      <c r="J490" s="6">
        <v>22</v>
      </c>
      <c r="K490" s="6">
        <v>4</v>
      </c>
      <c r="L490" s="6">
        <v>4</v>
      </c>
      <c r="M490" s="6"/>
      <c r="N490" s="6">
        <v>35</v>
      </c>
      <c r="O490" s="6"/>
      <c r="P490" s="6">
        <v>43.75</v>
      </c>
      <c r="Q490" s="6">
        <v>36</v>
      </c>
      <c r="R490" s="6">
        <v>44</v>
      </c>
      <c r="S490" s="6">
        <v>288</v>
      </c>
      <c r="T490">
        <v>352</v>
      </c>
    </row>
    <row r="491" spans="1:20" x14ac:dyDescent="0.3">
      <c r="A491" s="2">
        <f t="shared" si="21"/>
        <v>0.70138888888888817</v>
      </c>
      <c r="B491" s="2">
        <f t="shared" si="21"/>
        <v>0.70486111111111038</v>
      </c>
      <c r="C491" s="6">
        <v>1</v>
      </c>
      <c r="D491" s="6">
        <v>4</v>
      </c>
      <c r="E491" s="6">
        <v>12</v>
      </c>
      <c r="F491" s="6">
        <v>11</v>
      </c>
      <c r="G491" s="6">
        <v>3</v>
      </c>
      <c r="H491" s="6"/>
      <c r="I491" s="6"/>
      <c r="J491" s="6"/>
      <c r="K491" s="6"/>
      <c r="L491" s="6"/>
      <c r="M491" s="6">
        <v>31</v>
      </c>
      <c r="N491" s="6"/>
      <c r="O491" s="6">
        <v>38.75</v>
      </c>
      <c r="P491" s="6"/>
      <c r="Q491" s="6">
        <v>39</v>
      </c>
      <c r="R491" s="6">
        <v>44</v>
      </c>
      <c r="S491" s="6">
        <v>312</v>
      </c>
      <c r="T491">
        <v>352</v>
      </c>
    </row>
    <row r="492" spans="1:20" x14ac:dyDescent="0.3">
      <c r="A492" s="2">
        <f t="shared" si="21"/>
        <v>0.70486111111111038</v>
      </c>
      <c r="B492" s="2">
        <f t="shared" si="21"/>
        <v>0.70833333333333259</v>
      </c>
      <c r="C492" s="6"/>
      <c r="D492" s="6"/>
      <c r="E492" s="6"/>
      <c r="F492" s="6"/>
      <c r="G492" s="6"/>
      <c r="H492" s="6">
        <v>1</v>
      </c>
      <c r="I492" s="6">
        <v>5</v>
      </c>
      <c r="J492" s="6">
        <v>21</v>
      </c>
      <c r="K492" s="6">
        <v>6</v>
      </c>
      <c r="L492" s="6">
        <v>1</v>
      </c>
      <c r="M492" s="6"/>
      <c r="N492" s="6">
        <v>34</v>
      </c>
      <c r="O492" s="6"/>
      <c r="P492" s="6">
        <v>42.5</v>
      </c>
      <c r="Q492" s="6">
        <v>42</v>
      </c>
      <c r="R492" s="6">
        <v>43</v>
      </c>
      <c r="S492" s="6">
        <v>336</v>
      </c>
      <c r="T492">
        <v>344</v>
      </c>
    </row>
    <row r="493" spans="1:20" x14ac:dyDescent="0.3">
      <c r="A493" s="2">
        <f t="shared" si="21"/>
        <v>0.70833333333333259</v>
      </c>
      <c r="B493" s="2">
        <f t="shared" si="21"/>
        <v>0.7118055555555548</v>
      </c>
      <c r="C493" s="6">
        <v>0</v>
      </c>
      <c r="D493" s="6">
        <v>3</v>
      </c>
      <c r="E493" s="6">
        <v>21</v>
      </c>
      <c r="F493" s="6">
        <v>11</v>
      </c>
      <c r="G493" s="6">
        <v>0</v>
      </c>
      <c r="H493" s="6"/>
      <c r="I493" s="6"/>
      <c r="J493" s="6"/>
      <c r="K493" s="6"/>
      <c r="L493" s="6"/>
      <c r="M493" s="6">
        <v>35</v>
      </c>
      <c r="N493" s="6"/>
      <c r="O493" s="6">
        <v>43.75</v>
      </c>
      <c r="P493" s="6"/>
      <c r="Q493" s="6">
        <v>44</v>
      </c>
      <c r="R493" s="6">
        <v>37</v>
      </c>
      <c r="S493" s="6">
        <v>352</v>
      </c>
      <c r="T493">
        <v>296</v>
      </c>
    </row>
    <row r="494" spans="1:20" x14ac:dyDescent="0.3">
      <c r="A494" s="2">
        <f t="shared" si="21"/>
        <v>0.7118055555555548</v>
      </c>
      <c r="B494" s="2">
        <f t="shared" si="21"/>
        <v>0.71527777777777701</v>
      </c>
      <c r="C494" s="6"/>
      <c r="D494" s="6"/>
      <c r="E494" s="6"/>
      <c r="F494" s="6"/>
      <c r="G494" s="6"/>
      <c r="H494" s="6">
        <v>1</v>
      </c>
      <c r="I494" s="6">
        <v>5</v>
      </c>
      <c r="J494" s="6">
        <v>8</v>
      </c>
      <c r="K494" s="6">
        <v>6</v>
      </c>
      <c r="L494" s="6">
        <v>4</v>
      </c>
      <c r="M494" s="6"/>
      <c r="N494" s="6">
        <v>24</v>
      </c>
      <c r="O494" s="6"/>
      <c r="P494" s="6">
        <v>30</v>
      </c>
      <c r="Q494" s="6">
        <v>37</v>
      </c>
      <c r="R494" s="6">
        <v>30</v>
      </c>
      <c r="S494" s="6">
        <v>296</v>
      </c>
      <c r="T494">
        <v>240</v>
      </c>
    </row>
    <row r="495" spans="1:20" x14ac:dyDescent="0.3">
      <c r="A495" s="2">
        <f t="shared" si="21"/>
        <v>0.71527777777777701</v>
      </c>
      <c r="B495" s="2">
        <f t="shared" si="21"/>
        <v>0.71874999999999922</v>
      </c>
      <c r="C495" s="6">
        <v>1</v>
      </c>
      <c r="D495" s="6">
        <v>4</v>
      </c>
      <c r="E495" s="6">
        <v>7</v>
      </c>
      <c r="F495" s="6">
        <v>10</v>
      </c>
      <c r="G495" s="6">
        <v>2</v>
      </c>
      <c r="H495" s="6"/>
      <c r="I495" s="6"/>
      <c r="J495" s="6"/>
      <c r="K495" s="6"/>
      <c r="L495" s="6"/>
      <c r="M495" s="6">
        <v>24</v>
      </c>
      <c r="N495" s="6"/>
      <c r="O495" s="6">
        <v>30</v>
      </c>
      <c r="P495" s="6"/>
      <c r="Q495" s="6">
        <v>30</v>
      </c>
      <c r="R495" s="6">
        <v>39</v>
      </c>
      <c r="S495" s="6">
        <v>240</v>
      </c>
      <c r="T495">
        <v>312</v>
      </c>
    </row>
    <row r="496" spans="1:20" x14ac:dyDescent="0.3">
      <c r="A496" s="2">
        <f t="shared" si="21"/>
        <v>0.71874999999999922</v>
      </c>
      <c r="B496" s="2">
        <f t="shared" si="21"/>
        <v>0.72222222222222143</v>
      </c>
      <c r="C496" s="6"/>
      <c r="D496" s="6"/>
      <c r="E496" s="6"/>
      <c r="F496" s="6"/>
      <c r="G496" s="6"/>
      <c r="H496" s="6">
        <v>2</v>
      </c>
      <c r="I496" s="6">
        <v>5</v>
      </c>
      <c r="J496" s="6">
        <v>18</v>
      </c>
      <c r="K496" s="6">
        <v>10</v>
      </c>
      <c r="L496" s="6">
        <v>2</v>
      </c>
      <c r="M496" s="6"/>
      <c r="N496" s="6">
        <v>37</v>
      </c>
      <c r="O496" s="6"/>
      <c r="P496" s="6">
        <v>46.25</v>
      </c>
      <c r="Q496" s="6">
        <v>34</v>
      </c>
      <c r="R496" s="6">
        <v>47</v>
      </c>
      <c r="S496" s="6">
        <v>272</v>
      </c>
      <c r="T496">
        <v>376</v>
      </c>
    </row>
    <row r="497" spans="1:20" x14ac:dyDescent="0.3">
      <c r="A497" s="2">
        <f t="shared" si="21"/>
        <v>0.72222222222222143</v>
      </c>
      <c r="B497" s="2">
        <f t="shared" si="21"/>
        <v>0.72569444444444364</v>
      </c>
      <c r="C497" s="6">
        <v>1</v>
      </c>
      <c r="D497" s="6">
        <v>1</v>
      </c>
      <c r="E497" s="6">
        <v>16</v>
      </c>
      <c r="F497" s="6">
        <v>9</v>
      </c>
      <c r="G497" s="6">
        <v>3</v>
      </c>
      <c r="H497" s="6"/>
      <c r="I497" s="6"/>
      <c r="J497" s="6"/>
      <c r="K497" s="6"/>
      <c r="L497" s="6"/>
      <c r="M497" s="6">
        <v>30</v>
      </c>
      <c r="N497" s="6"/>
      <c r="O497" s="6">
        <v>37.5</v>
      </c>
      <c r="P497" s="6"/>
      <c r="Q497" s="6">
        <v>38</v>
      </c>
      <c r="R497" s="6">
        <v>45</v>
      </c>
      <c r="S497" s="6">
        <v>304</v>
      </c>
      <c r="T497">
        <v>360</v>
      </c>
    </row>
    <row r="498" spans="1:20" x14ac:dyDescent="0.3">
      <c r="A498" s="2">
        <f t="shared" si="21"/>
        <v>0.72569444444444364</v>
      </c>
      <c r="B498" s="2">
        <f t="shared" si="21"/>
        <v>0.72916666666666585</v>
      </c>
      <c r="C498" s="6"/>
      <c r="D498" s="6"/>
      <c r="E498" s="6"/>
      <c r="F498" s="6"/>
      <c r="G498" s="6"/>
      <c r="H498" s="6">
        <v>2</v>
      </c>
      <c r="I498" s="6">
        <v>5</v>
      </c>
      <c r="J498" s="6">
        <v>13</v>
      </c>
      <c r="K498" s="6">
        <v>10</v>
      </c>
      <c r="L498" s="6">
        <v>3</v>
      </c>
      <c r="M498" s="6"/>
      <c r="N498" s="6">
        <v>33</v>
      </c>
      <c r="O498" s="6"/>
      <c r="P498" s="6">
        <v>41.25</v>
      </c>
      <c r="Q498" s="6">
        <v>39</v>
      </c>
      <c r="R498" s="6">
        <v>42</v>
      </c>
      <c r="S498" s="6">
        <v>312</v>
      </c>
      <c r="T498">
        <v>336</v>
      </c>
    </row>
    <row r="499" spans="1:20" x14ac:dyDescent="0.3">
      <c r="A499" s="2">
        <f t="shared" ref="A499:B514" si="22">A498+5*(1/24/60)</f>
        <v>0.72916666666666585</v>
      </c>
      <c r="B499" s="2">
        <f t="shared" si="22"/>
        <v>0.73263888888888806</v>
      </c>
      <c r="C499" s="6">
        <v>2</v>
      </c>
      <c r="D499" s="6">
        <v>0</v>
      </c>
      <c r="E499" s="6">
        <v>13</v>
      </c>
      <c r="F499" s="6">
        <v>13</v>
      </c>
      <c r="G499" s="6">
        <v>4</v>
      </c>
      <c r="H499" s="6"/>
      <c r="I499" s="6"/>
      <c r="J499" s="6"/>
      <c r="K499" s="6"/>
      <c r="L499" s="6"/>
      <c r="M499" s="6">
        <v>32</v>
      </c>
      <c r="N499" s="6"/>
      <c r="O499" s="6">
        <v>40</v>
      </c>
      <c r="P499" s="6"/>
      <c r="Q499" s="6">
        <v>40</v>
      </c>
      <c r="R499" s="6">
        <v>32</v>
      </c>
      <c r="S499" s="6">
        <v>320</v>
      </c>
      <c r="T499">
        <v>256</v>
      </c>
    </row>
    <row r="500" spans="1:20" x14ac:dyDescent="0.3">
      <c r="A500" s="2">
        <f t="shared" si="22"/>
        <v>0.73263888888888806</v>
      </c>
      <c r="B500" s="2">
        <f t="shared" si="22"/>
        <v>0.73611111111111027</v>
      </c>
      <c r="C500" s="6"/>
      <c r="D500" s="6"/>
      <c r="E500" s="6"/>
      <c r="F500" s="6"/>
      <c r="G500" s="6"/>
      <c r="H500" s="6">
        <v>0</v>
      </c>
      <c r="I500" s="6">
        <v>0</v>
      </c>
      <c r="J500" s="6">
        <v>7</v>
      </c>
      <c r="K500" s="6">
        <v>9</v>
      </c>
      <c r="L500" s="6">
        <v>1</v>
      </c>
      <c r="M500" s="6"/>
      <c r="N500" s="6">
        <v>17</v>
      </c>
      <c r="O500" s="6"/>
      <c r="P500" s="6">
        <v>21.25</v>
      </c>
      <c r="Q500" s="6">
        <v>31</v>
      </c>
      <c r="R500" s="6">
        <v>22</v>
      </c>
      <c r="S500" s="6">
        <v>248</v>
      </c>
      <c r="T500">
        <v>176</v>
      </c>
    </row>
    <row r="501" spans="1:20" x14ac:dyDescent="0.3">
      <c r="A501" s="2">
        <f t="shared" si="22"/>
        <v>0.73611111111111027</v>
      </c>
      <c r="B501" s="2">
        <f t="shared" si="22"/>
        <v>0.73958333333333248</v>
      </c>
      <c r="C501" s="6">
        <v>0</v>
      </c>
      <c r="D501" s="6">
        <v>1</v>
      </c>
      <c r="E501" s="6">
        <v>6</v>
      </c>
      <c r="F501" s="6">
        <v>10</v>
      </c>
      <c r="G501" s="6">
        <v>0</v>
      </c>
      <c r="H501" s="6"/>
      <c r="I501" s="6"/>
      <c r="J501" s="6"/>
      <c r="K501" s="6"/>
      <c r="L501" s="6"/>
      <c r="M501" s="6">
        <v>17</v>
      </c>
      <c r="N501" s="6"/>
      <c r="O501" s="6">
        <v>21.25</v>
      </c>
      <c r="P501" s="6"/>
      <c r="Q501" s="6">
        <v>21</v>
      </c>
      <c r="R501" s="6">
        <v>30</v>
      </c>
      <c r="S501" s="6">
        <v>168</v>
      </c>
      <c r="T501">
        <v>240</v>
      </c>
    </row>
    <row r="502" spans="1:20" x14ac:dyDescent="0.3">
      <c r="A502" s="2">
        <f t="shared" si="22"/>
        <v>0.73958333333333248</v>
      </c>
      <c r="B502" s="2">
        <f t="shared" si="22"/>
        <v>0.74305555555555469</v>
      </c>
      <c r="C502" s="6"/>
      <c r="D502" s="6"/>
      <c r="E502" s="6"/>
      <c r="F502" s="6"/>
      <c r="G502" s="6"/>
      <c r="H502" s="6">
        <v>0</v>
      </c>
      <c r="I502" s="6">
        <v>1</v>
      </c>
      <c r="J502" s="6">
        <v>21</v>
      </c>
      <c r="K502" s="6">
        <v>5</v>
      </c>
      <c r="L502" s="6">
        <v>3</v>
      </c>
      <c r="M502" s="6"/>
      <c r="N502" s="6">
        <v>30</v>
      </c>
      <c r="O502" s="6"/>
      <c r="P502" s="6">
        <v>37.5</v>
      </c>
      <c r="Q502" s="6">
        <v>31</v>
      </c>
      <c r="R502" s="6">
        <v>38</v>
      </c>
      <c r="S502" s="6">
        <v>248</v>
      </c>
      <c r="T502">
        <v>304</v>
      </c>
    </row>
    <row r="503" spans="1:20" x14ac:dyDescent="0.3">
      <c r="A503" s="2">
        <f t="shared" si="22"/>
        <v>0.74305555555555469</v>
      </c>
      <c r="B503" s="2">
        <f t="shared" si="22"/>
        <v>0.7465277777777769</v>
      </c>
      <c r="C503" s="6">
        <v>1</v>
      </c>
      <c r="D503" s="6">
        <v>1</v>
      </c>
      <c r="E503" s="6">
        <v>17</v>
      </c>
      <c r="F503" s="6">
        <v>11</v>
      </c>
      <c r="G503" s="6">
        <v>3</v>
      </c>
      <c r="H503" s="6"/>
      <c r="I503" s="6"/>
      <c r="J503" s="6"/>
      <c r="K503" s="6"/>
      <c r="L503" s="6"/>
      <c r="M503" s="6">
        <v>33</v>
      </c>
      <c r="N503" s="6"/>
      <c r="O503" s="6">
        <v>41.25</v>
      </c>
      <c r="P503" s="6"/>
      <c r="Q503" s="6">
        <v>41</v>
      </c>
      <c r="R503" s="6">
        <v>38</v>
      </c>
      <c r="S503" s="6">
        <v>328</v>
      </c>
      <c r="T503">
        <v>304</v>
      </c>
    </row>
    <row r="504" spans="1:20" x14ac:dyDescent="0.3">
      <c r="A504" s="2">
        <f t="shared" si="22"/>
        <v>0.7465277777777769</v>
      </c>
      <c r="B504" s="2">
        <f t="shared" si="22"/>
        <v>0.74999999999999911</v>
      </c>
      <c r="C504" s="6"/>
      <c r="D504" s="6"/>
      <c r="E504" s="6"/>
      <c r="F504" s="6"/>
      <c r="G504" s="6"/>
      <c r="H504" s="6">
        <v>0</v>
      </c>
      <c r="I504" s="6">
        <v>1</v>
      </c>
      <c r="J504" s="6">
        <v>15</v>
      </c>
      <c r="K504" s="6">
        <v>9</v>
      </c>
      <c r="L504" s="6">
        <v>4</v>
      </c>
      <c r="M504" s="6"/>
      <c r="N504" s="6">
        <v>29</v>
      </c>
      <c r="O504" s="6"/>
      <c r="P504" s="6">
        <v>36.25</v>
      </c>
      <c r="Q504" s="6">
        <v>45</v>
      </c>
      <c r="R504" s="6">
        <v>37</v>
      </c>
      <c r="S504" s="6">
        <v>360</v>
      </c>
      <c r="T504">
        <v>296</v>
      </c>
    </row>
    <row r="505" spans="1:20" x14ac:dyDescent="0.3">
      <c r="A505" s="2">
        <f t="shared" si="22"/>
        <v>0.74999999999999911</v>
      </c>
      <c r="B505" s="2">
        <f t="shared" si="22"/>
        <v>0.75347222222222132</v>
      </c>
      <c r="C505" s="6">
        <v>1</v>
      </c>
      <c r="D505" s="6">
        <v>3</v>
      </c>
      <c r="E505" s="6">
        <v>22</v>
      </c>
      <c r="F505" s="6">
        <v>10</v>
      </c>
      <c r="G505" s="6">
        <v>2</v>
      </c>
      <c r="H505" s="6"/>
      <c r="I505" s="6"/>
      <c r="J505" s="6"/>
      <c r="K505" s="6"/>
      <c r="L505" s="6"/>
      <c r="M505" s="6">
        <v>38</v>
      </c>
      <c r="N505" s="6"/>
      <c r="O505" s="6">
        <v>47.5</v>
      </c>
      <c r="P505" s="6"/>
      <c r="Q505" s="6">
        <v>48</v>
      </c>
      <c r="R505" s="6">
        <v>30</v>
      </c>
      <c r="S505" s="6">
        <v>384</v>
      </c>
      <c r="T505">
        <v>240</v>
      </c>
    </row>
    <row r="506" spans="1:20" x14ac:dyDescent="0.3">
      <c r="A506" s="2">
        <f t="shared" si="22"/>
        <v>0.75347222222222132</v>
      </c>
      <c r="B506" s="2">
        <f t="shared" si="22"/>
        <v>0.75694444444444353</v>
      </c>
      <c r="C506" s="6"/>
      <c r="D506" s="6"/>
      <c r="E506" s="6"/>
      <c r="F506" s="6"/>
      <c r="G506" s="6"/>
      <c r="H506" s="6">
        <v>0</v>
      </c>
      <c r="I506" s="6">
        <v>5</v>
      </c>
      <c r="J506" s="6">
        <v>6</v>
      </c>
      <c r="K506" s="6">
        <v>4</v>
      </c>
      <c r="L506" s="6">
        <v>2</v>
      </c>
      <c r="M506" s="6"/>
      <c r="N506" s="6">
        <v>17</v>
      </c>
      <c r="O506" s="6"/>
      <c r="P506" s="6">
        <v>21.25</v>
      </c>
      <c r="Q506" s="6">
        <v>39</v>
      </c>
      <c r="R506" s="6">
        <v>22</v>
      </c>
      <c r="S506" s="6">
        <v>312</v>
      </c>
      <c r="T506">
        <v>176</v>
      </c>
    </row>
    <row r="507" spans="1:20" x14ac:dyDescent="0.3">
      <c r="A507" s="2">
        <f t="shared" si="22"/>
        <v>0.75694444444444353</v>
      </c>
      <c r="B507" s="2">
        <f t="shared" si="22"/>
        <v>0.76041666666666574</v>
      </c>
      <c r="C507" s="6">
        <v>2</v>
      </c>
      <c r="D507" s="6">
        <v>0</v>
      </c>
      <c r="E507" s="6">
        <v>16</v>
      </c>
      <c r="F507" s="6">
        <v>4</v>
      </c>
      <c r="G507" s="6">
        <v>2</v>
      </c>
      <c r="H507" s="6"/>
      <c r="I507" s="6"/>
      <c r="J507" s="6"/>
      <c r="K507" s="6"/>
      <c r="L507" s="6"/>
      <c r="M507" s="6">
        <v>24</v>
      </c>
      <c r="N507" s="6"/>
      <c r="O507" s="6">
        <v>30</v>
      </c>
      <c r="P507" s="6"/>
      <c r="Q507" s="6">
        <v>30</v>
      </c>
      <c r="R507" s="6">
        <v>27</v>
      </c>
      <c r="S507" s="6">
        <v>240</v>
      </c>
      <c r="T507">
        <v>216</v>
      </c>
    </row>
    <row r="508" spans="1:20" x14ac:dyDescent="0.3">
      <c r="A508" s="2">
        <f t="shared" si="22"/>
        <v>0.76041666666666574</v>
      </c>
      <c r="B508" s="2">
        <f t="shared" si="22"/>
        <v>0.76388888888888795</v>
      </c>
      <c r="C508" s="6"/>
      <c r="D508" s="6"/>
      <c r="E508" s="6"/>
      <c r="F508" s="6"/>
      <c r="G508" s="6"/>
      <c r="H508" s="6">
        <v>0</v>
      </c>
      <c r="I508" s="6">
        <v>3</v>
      </c>
      <c r="J508" s="6">
        <v>14</v>
      </c>
      <c r="K508" s="6">
        <v>7</v>
      </c>
      <c r="L508" s="6">
        <v>1</v>
      </c>
      <c r="M508" s="6"/>
      <c r="N508" s="6">
        <v>25</v>
      </c>
      <c r="O508" s="6"/>
      <c r="P508" s="6">
        <v>31.25</v>
      </c>
      <c r="Q508" s="6">
        <v>31</v>
      </c>
      <c r="R508" s="6">
        <v>32</v>
      </c>
      <c r="S508" s="6">
        <v>248</v>
      </c>
      <c r="T508">
        <v>256</v>
      </c>
    </row>
    <row r="509" spans="1:20" x14ac:dyDescent="0.3">
      <c r="A509" s="2">
        <f t="shared" si="22"/>
        <v>0.76388888888888795</v>
      </c>
      <c r="B509" s="2">
        <f t="shared" si="22"/>
        <v>0.76736111111111016</v>
      </c>
      <c r="C509" s="6">
        <v>1</v>
      </c>
      <c r="D509" s="6">
        <v>4</v>
      </c>
      <c r="E509" s="6">
        <v>14</v>
      </c>
      <c r="F509" s="6">
        <v>6</v>
      </c>
      <c r="G509" s="6">
        <v>0</v>
      </c>
      <c r="H509" s="6"/>
      <c r="I509" s="6"/>
      <c r="J509" s="6"/>
      <c r="K509" s="6"/>
      <c r="L509" s="6"/>
      <c r="M509" s="6">
        <v>25</v>
      </c>
      <c r="N509" s="6"/>
      <c r="O509" s="6">
        <v>31.25</v>
      </c>
      <c r="P509" s="6"/>
      <c r="Q509" s="6">
        <v>31</v>
      </c>
      <c r="R509" s="6">
        <v>34</v>
      </c>
      <c r="S509" s="6">
        <v>248</v>
      </c>
      <c r="T509">
        <v>272</v>
      </c>
    </row>
    <row r="510" spans="1:20" x14ac:dyDescent="0.3">
      <c r="A510" s="2">
        <f t="shared" si="22"/>
        <v>0.76736111111111016</v>
      </c>
      <c r="B510" s="2">
        <f t="shared" si="22"/>
        <v>0.77083333333333237</v>
      </c>
      <c r="C510" s="6"/>
      <c r="D510" s="6"/>
      <c r="E510" s="6"/>
      <c r="F510" s="6"/>
      <c r="G510" s="6"/>
      <c r="H510" s="6">
        <v>1</v>
      </c>
      <c r="I510" s="6">
        <v>4</v>
      </c>
      <c r="J510" s="6">
        <v>18</v>
      </c>
      <c r="K510" s="6">
        <v>4</v>
      </c>
      <c r="L510" s="6">
        <v>1</v>
      </c>
      <c r="M510" s="6"/>
      <c r="N510" s="6">
        <v>28</v>
      </c>
      <c r="O510" s="6"/>
      <c r="P510" s="6">
        <v>35</v>
      </c>
      <c r="Q510" s="6">
        <v>37</v>
      </c>
      <c r="R510" s="6">
        <v>35</v>
      </c>
      <c r="S510" s="6">
        <v>296</v>
      </c>
      <c r="T510">
        <v>280</v>
      </c>
    </row>
    <row r="511" spans="1:20" x14ac:dyDescent="0.3">
      <c r="A511" s="2">
        <f t="shared" si="22"/>
        <v>0.77083333333333237</v>
      </c>
      <c r="B511" s="2">
        <f t="shared" si="22"/>
        <v>0.77430555555555458</v>
      </c>
      <c r="C511" s="6">
        <v>0</v>
      </c>
      <c r="D511" s="6">
        <v>3</v>
      </c>
      <c r="E511" s="6">
        <v>15</v>
      </c>
      <c r="F511" s="6">
        <v>15</v>
      </c>
      <c r="G511" s="6">
        <v>1</v>
      </c>
      <c r="H511" s="6"/>
      <c r="I511" s="6"/>
      <c r="J511" s="6"/>
      <c r="K511" s="6"/>
      <c r="L511" s="6"/>
      <c r="M511" s="6">
        <v>34</v>
      </c>
      <c r="N511" s="6"/>
      <c r="O511" s="6">
        <v>42.5</v>
      </c>
      <c r="P511" s="6"/>
      <c r="Q511" s="6">
        <v>43</v>
      </c>
      <c r="R511" s="6">
        <v>37</v>
      </c>
      <c r="S511" s="6">
        <v>344</v>
      </c>
      <c r="T511">
        <v>296</v>
      </c>
    </row>
    <row r="512" spans="1:20" x14ac:dyDescent="0.3">
      <c r="A512" s="2">
        <f t="shared" si="22"/>
        <v>0.77430555555555458</v>
      </c>
      <c r="B512" s="2">
        <f t="shared" si="22"/>
        <v>0.77777777777777679</v>
      </c>
      <c r="C512" s="6"/>
      <c r="D512" s="6"/>
      <c r="E512" s="6"/>
      <c r="F512" s="6"/>
      <c r="G512" s="6"/>
      <c r="H512" s="6">
        <v>1</v>
      </c>
      <c r="I512" s="6">
        <v>0</v>
      </c>
      <c r="J512" s="6">
        <v>18</v>
      </c>
      <c r="K512" s="6">
        <v>9</v>
      </c>
      <c r="L512" s="6">
        <v>3</v>
      </c>
      <c r="M512" s="6"/>
      <c r="N512" s="6">
        <v>31</v>
      </c>
      <c r="O512" s="6"/>
      <c r="P512" s="6">
        <v>38.75</v>
      </c>
      <c r="Q512" s="6">
        <v>34</v>
      </c>
      <c r="R512" s="6">
        <v>39</v>
      </c>
      <c r="S512" s="6">
        <v>272</v>
      </c>
      <c r="T512">
        <v>312</v>
      </c>
    </row>
    <row r="513" spans="1:20" x14ac:dyDescent="0.3">
      <c r="A513" s="2">
        <f t="shared" si="22"/>
        <v>0.77777777777777679</v>
      </c>
      <c r="B513" s="2">
        <f t="shared" si="22"/>
        <v>0.781249999999999</v>
      </c>
      <c r="C513" s="6">
        <v>2</v>
      </c>
      <c r="D513" s="6">
        <v>0</v>
      </c>
      <c r="E513" s="6">
        <v>7</v>
      </c>
      <c r="F513" s="6">
        <v>7</v>
      </c>
      <c r="G513" s="6">
        <v>4</v>
      </c>
      <c r="H513" s="6"/>
      <c r="I513" s="6"/>
      <c r="J513" s="6"/>
      <c r="K513" s="6"/>
      <c r="L513" s="6"/>
      <c r="M513" s="6">
        <v>20</v>
      </c>
      <c r="N513" s="6"/>
      <c r="O513" s="6">
        <v>25</v>
      </c>
      <c r="P513" s="6"/>
      <c r="Q513" s="6">
        <v>25</v>
      </c>
      <c r="R513" s="6">
        <v>41</v>
      </c>
      <c r="S513" s="6">
        <v>200</v>
      </c>
      <c r="T513">
        <v>328</v>
      </c>
    </row>
    <row r="514" spans="1:20" x14ac:dyDescent="0.3">
      <c r="A514" s="2">
        <f t="shared" si="22"/>
        <v>0.781249999999999</v>
      </c>
      <c r="B514" s="2">
        <f t="shared" si="22"/>
        <v>0.78472222222222121</v>
      </c>
      <c r="C514" s="6"/>
      <c r="D514" s="6"/>
      <c r="E514" s="6"/>
      <c r="F514" s="6"/>
      <c r="G514" s="6"/>
      <c r="H514" s="6">
        <v>0</v>
      </c>
      <c r="I514" s="6">
        <v>3</v>
      </c>
      <c r="J514" s="6">
        <v>18</v>
      </c>
      <c r="K514" s="6">
        <v>9</v>
      </c>
      <c r="L514" s="6">
        <v>3</v>
      </c>
      <c r="M514" s="6"/>
      <c r="N514" s="6">
        <v>33</v>
      </c>
      <c r="O514" s="6"/>
      <c r="P514" s="6">
        <v>41.25</v>
      </c>
      <c r="Q514" s="6">
        <v>30</v>
      </c>
      <c r="R514" s="6">
        <v>42</v>
      </c>
      <c r="S514" s="6">
        <v>240</v>
      </c>
      <c r="T514">
        <v>336</v>
      </c>
    </row>
    <row r="515" spans="1:20" x14ac:dyDescent="0.3">
      <c r="A515" s="2">
        <f t="shared" ref="A515:B528" si="23">A514+5*(1/24/60)</f>
        <v>0.78472222222222121</v>
      </c>
      <c r="B515" s="2">
        <f t="shared" si="23"/>
        <v>0.78819444444444342</v>
      </c>
      <c r="C515" s="6">
        <v>1</v>
      </c>
      <c r="D515" s="6">
        <v>0</v>
      </c>
      <c r="E515" s="6">
        <v>19</v>
      </c>
      <c r="F515" s="6">
        <v>4</v>
      </c>
      <c r="G515" s="6">
        <v>3</v>
      </c>
      <c r="H515" s="6"/>
      <c r="I515" s="6"/>
      <c r="J515" s="6"/>
      <c r="K515" s="6"/>
      <c r="L515" s="6"/>
      <c r="M515" s="6">
        <v>27</v>
      </c>
      <c r="N515" s="6"/>
      <c r="O515" s="6">
        <v>33.75</v>
      </c>
      <c r="P515" s="6"/>
      <c r="Q515" s="6">
        <v>34</v>
      </c>
      <c r="R515" s="6">
        <v>42</v>
      </c>
      <c r="S515" s="6">
        <v>272</v>
      </c>
      <c r="T515">
        <v>336</v>
      </c>
    </row>
    <row r="516" spans="1:20" x14ac:dyDescent="0.3">
      <c r="A516" s="2">
        <f t="shared" si="23"/>
        <v>0.78819444444444342</v>
      </c>
      <c r="B516" s="2">
        <f t="shared" si="23"/>
        <v>0.79166666666666563</v>
      </c>
      <c r="C516" s="6"/>
      <c r="D516" s="6"/>
      <c r="E516" s="6"/>
      <c r="F516" s="6"/>
      <c r="G516" s="6"/>
      <c r="H516" s="6">
        <v>1</v>
      </c>
      <c r="I516" s="6">
        <v>1</v>
      </c>
      <c r="J516" s="6">
        <v>17</v>
      </c>
      <c r="K516" s="6">
        <v>11</v>
      </c>
      <c r="L516" s="6">
        <v>3</v>
      </c>
      <c r="M516" s="6"/>
      <c r="N516" s="6">
        <v>33</v>
      </c>
      <c r="O516" s="6"/>
      <c r="P516" s="6">
        <v>41.25</v>
      </c>
      <c r="Q516" s="6">
        <v>40</v>
      </c>
      <c r="R516" s="6">
        <v>42</v>
      </c>
      <c r="S516" s="6">
        <v>320</v>
      </c>
      <c r="T516">
        <v>336</v>
      </c>
    </row>
    <row r="517" spans="1:20" x14ac:dyDescent="0.3">
      <c r="A517" s="2">
        <f t="shared" si="23"/>
        <v>0.79166666666666563</v>
      </c>
      <c r="B517" s="2">
        <f t="shared" si="23"/>
        <v>0.79513888888888784</v>
      </c>
      <c r="C517" s="6">
        <v>1</v>
      </c>
      <c r="D517" s="6">
        <v>3</v>
      </c>
      <c r="E517" s="6">
        <v>19</v>
      </c>
      <c r="F517" s="6">
        <v>14</v>
      </c>
      <c r="G517" s="6">
        <v>0</v>
      </c>
      <c r="H517" s="6"/>
      <c r="I517" s="6"/>
      <c r="J517" s="6"/>
      <c r="K517" s="6"/>
      <c r="L517" s="6"/>
      <c r="M517" s="6">
        <v>37</v>
      </c>
      <c r="N517" s="6"/>
      <c r="O517" s="6">
        <v>46.25</v>
      </c>
      <c r="P517" s="6"/>
      <c r="Q517" s="6">
        <v>46</v>
      </c>
      <c r="R517" s="6">
        <v>44</v>
      </c>
      <c r="S517" s="6">
        <v>368</v>
      </c>
      <c r="T517">
        <v>352</v>
      </c>
    </row>
    <row r="518" spans="1:20" x14ac:dyDescent="0.3">
      <c r="A518" s="2">
        <f t="shared" si="23"/>
        <v>0.79513888888888784</v>
      </c>
      <c r="B518" s="2">
        <f t="shared" si="23"/>
        <v>0.79861111111111005</v>
      </c>
      <c r="C518" s="6"/>
      <c r="D518" s="6"/>
      <c r="E518" s="6"/>
      <c r="F518" s="6"/>
      <c r="G518" s="6"/>
      <c r="H518" s="6">
        <v>1</v>
      </c>
      <c r="I518" s="6">
        <v>2</v>
      </c>
      <c r="J518" s="6">
        <v>19</v>
      </c>
      <c r="K518" s="6">
        <v>10</v>
      </c>
      <c r="L518" s="6">
        <v>4</v>
      </c>
      <c r="M518" s="6"/>
      <c r="N518" s="6">
        <v>36</v>
      </c>
      <c r="O518" s="6"/>
      <c r="P518" s="6">
        <v>45</v>
      </c>
      <c r="Q518" s="6">
        <v>40</v>
      </c>
      <c r="R518" s="6">
        <v>45</v>
      </c>
      <c r="S518" s="6">
        <v>320</v>
      </c>
      <c r="T518">
        <v>360</v>
      </c>
    </row>
    <row r="519" spans="1:20" x14ac:dyDescent="0.3">
      <c r="A519" s="2">
        <f t="shared" si="23"/>
        <v>0.79861111111111005</v>
      </c>
      <c r="B519" s="2">
        <f t="shared" si="23"/>
        <v>0.80208333333333226</v>
      </c>
      <c r="C519" s="6">
        <v>2</v>
      </c>
      <c r="D519" s="6">
        <v>3</v>
      </c>
      <c r="E519" s="6">
        <v>17</v>
      </c>
      <c r="F519" s="6">
        <v>5</v>
      </c>
      <c r="G519" s="6">
        <v>0</v>
      </c>
      <c r="H519" s="6"/>
      <c r="I519" s="6"/>
      <c r="J519" s="6"/>
      <c r="K519" s="6"/>
      <c r="L519" s="6"/>
      <c r="M519" s="6">
        <v>27</v>
      </c>
      <c r="N519" s="6"/>
      <c r="O519" s="6">
        <v>33.75</v>
      </c>
      <c r="P519" s="6"/>
      <c r="Q519" s="6">
        <v>34</v>
      </c>
      <c r="R519" s="6">
        <v>40</v>
      </c>
      <c r="S519" s="6">
        <v>272</v>
      </c>
      <c r="T519">
        <v>320</v>
      </c>
    </row>
    <row r="520" spans="1:20" x14ac:dyDescent="0.3">
      <c r="A520" s="2">
        <f t="shared" si="23"/>
        <v>0.80208333333333226</v>
      </c>
      <c r="B520" s="2">
        <f t="shared" si="23"/>
        <v>0.80555555555555447</v>
      </c>
      <c r="C520" s="6"/>
      <c r="D520" s="6"/>
      <c r="E520" s="6"/>
      <c r="F520" s="6"/>
      <c r="G520" s="6"/>
      <c r="H520" s="6">
        <v>1</v>
      </c>
      <c r="I520" s="6">
        <v>5</v>
      </c>
      <c r="J520" s="6">
        <v>15</v>
      </c>
      <c r="K520" s="6">
        <v>3</v>
      </c>
      <c r="L520" s="6">
        <v>4</v>
      </c>
      <c r="M520" s="6"/>
      <c r="N520" s="6">
        <v>28</v>
      </c>
      <c r="O520" s="6"/>
      <c r="P520" s="6">
        <v>35</v>
      </c>
      <c r="Q520" s="6">
        <v>41</v>
      </c>
      <c r="R520" s="6">
        <v>35</v>
      </c>
      <c r="S520" s="6">
        <v>328</v>
      </c>
      <c r="T520">
        <v>280</v>
      </c>
    </row>
    <row r="521" spans="1:20" x14ac:dyDescent="0.3">
      <c r="A521" s="2">
        <f t="shared" si="23"/>
        <v>0.80555555555555447</v>
      </c>
      <c r="B521" s="2">
        <f t="shared" si="23"/>
        <v>0.80902777777777668</v>
      </c>
      <c r="C521" s="6">
        <v>2</v>
      </c>
      <c r="D521" s="6">
        <v>4</v>
      </c>
      <c r="E521" s="6">
        <v>16</v>
      </c>
      <c r="F521" s="6">
        <v>15</v>
      </c>
      <c r="G521" s="6">
        <v>1</v>
      </c>
      <c r="H521" s="6"/>
      <c r="I521" s="6"/>
      <c r="J521" s="6"/>
      <c r="K521" s="6"/>
      <c r="L521" s="6"/>
      <c r="M521" s="6">
        <v>38</v>
      </c>
      <c r="N521" s="6"/>
      <c r="O521" s="6">
        <v>47.5</v>
      </c>
      <c r="P521" s="6"/>
      <c r="Q521" s="6">
        <v>48</v>
      </c>
      <c r="R521" s="6">
        <v>30</v>
      </c>
      <c r="S521" s="6">
        <v>384</v>
      </c>
      <c r="T521">
        <v>240</v>
      </c>
    </row>
    <row r="522" spans="1:20" x14ac:dyDescent="0.3">
      <c r="A522" s="2">
        <f t="shared" si="23"/>
        <v>0.80902777777777668</v>
      </c>
      <c r="B522" s="2">
        <f t="shared" si="23"/>
        <v>0.81249999999999889</v>
      </c>
      <c r="C522" s="6"/>
      <c r="D522" s="6"/>
      <c r="E522" s="6"/>
      <c r="F522" s="6"/>
      <c r="G522" s="6"/>
      <c r="H522" s="6">
        <v>2</v>
      </c>
      <c r="I522" s="6">
        <v>1</v>
      </c>
      <c r="J522" s="6">
        <v>9</v>
      </c>
      <c r="K522" s="6">
        <v>7</v>
      </c>
      <c r="L522" s="6">
        <v>1</v>
      </c>
      <c r="M522" s="6"/>
      <c r="N522" s="6">
        <v>20</v>
      </c>
      <c r="O522" s="6"/>
      <c r="P522" s="6">
        <v>25</v>
      </c>
      <c r="Q522" s="6">
        <v>38</v>
      </c>
      <c r="R522" s="6">
        <v>25</v>
      </c>
      <c r="S522" s="6">
        <v>304</v>
      </c>
      <c r="T522">
        <v>200</v>
      </c>
    </row>
    <row r="523" spans="1:20" x14ac:dyDescent="0.3">
      <c r="A523" s="2">
        <f t="shared" si="23"/>
        <v>0.81249999999999889</v>
      </c>
      <c r="B523" s="2">
        <f t="shared" si="23"/>
        <v>0.8159722222222211</v>
      </c>
      <c r="C523" s="6">
        <v>2</v>
      </c>
      <c r="D523" s="6">
        <v>0</v>
      </c>
      <c r="E523" s="6">
        <v>12</v>
      </c>
      <c r="F523" s="6">
        <v>6</v>
      </c>
      <c r="G523" s="6">
        <v>2</v>
      </c>
      <c r="H523" s="6"/>
      <c r="I523" s="6"/>
      <c r="J523" s="6"/>
      <c r="K523" s="6"/>
      <c r="L523" s="6"/>
      <c r="M523" s="6">
        <v>22</v>
      </c>
      <c r="N523" s="6"/>
      <c r="O523" s="6">
        <v>27.5</v>
      </c>
      <c r="P523" s="6"/>
      <c r="Q523" s="6">
        <v>28</v>
      </c>
      <c r="R523" s="6">
        <v>32</v>
      </c>
      <c r="S523" s="6">
        <v>224</v>
      </c>
      <c r="T523">
        <v>256</v>
      </c>
    </row>
    <row r="524" spans="1:20" x14ac:dyDescent="0.3">
      <c r="A524" s="2">
        <f t="shared" si="23"/>
        <v>0.8159722222222211</v>
      </c>
      <c r="B524" s="2">
        <f t="shared" si="23"/>
        <v>0.81944444444444331</v>
      </c>
      <c r="C524" s="6"/>
      <c r="D524" s="6"/>
      <c r="E524" s="6"/>
      <c r="F524" s="6"/>
      <c r="G524" s="6"/>
      <c r="H524" s="6">
        <v>2</v>
      </c>
      <c r="I524" s="6">
        <v>3</v>
      </c>
      <c r="J524" s="6">
        <v>20</v>
      </c>
      <c r="K524" s="6">
        <v>4</v>
      </c>
      <c r="L524" s="6">
        <v>1</v>
      </c>
      <c r="M524" s="6"/>
      <c r="N524" s="6">
        <v>30</v>
      </c>
      <c r="O524" s="6"/>
      <c r="P524" s="6">
        <v>37.5</v>
      </c>
      <c r="Q524" s="6">
        <v>33</v>
      </c>
      <c r="R524" s="6">
        <v>38</v>
      </c>
      <c r="S524" s="6">
        <v>264</v>
      </c>
      <c r="T524">
        <v>304</v>
      </c>
    </row>
    <row r="525" spans="1:20" x14ac:dyDescent="0.3">
      <c r="A525" s="2">
        <f t="shared" si="23"/>
        <v>0.81944444444444331</v>
      </c>
      <c r="B525" s="2">
        <f t="shared" si="23"/>
        <v>0.82291666666666552</v>
      </c>
      <c r="C525" s="6">
        <v>0</v>
      </c>
      <c r="D525" s="6">
        <v>4</v>
      </c>
      <c r="E525" s="6">
        <v>19</v>
      </c>
      <c r="F525" s="6">
        <v>4</v>
      </c>
      <c r="G525" s="6">
        <v>3</v>
      </c>
      <c r="H525" s="6"/>
      <c r="I525" s="6"/>
      <c r="J525" s="6"/>
      <c r="K525" s="6"/>
      <c r="L525" s="6"/>
      <c r="M525" s="6">
        <v>30</v>
      </c>
      <c r="N525" s="6"/>
      <c r="O525" s="6">
        <v>37.5</v>
      </c>
      <c r="P525" s="6"/>
      <c r="Q525" s="6">
        <v>38</v>
      </c>
      <c r="R525" s="6">
        <v>44</v>
      </c>
      <c r="S525" s="6">
        <v>304</v>
      </c>
      <c r="T525">
        <v>352</v>
      </c>
    </row>
    <row r="526" spans="1:20" x14ac:dyDescent="0.3">
      <c r="A526" s="2">
        <f t="shared" si="23"/>
        <v>0.82291666666666552</v>
      </c>
      <c r="B526" s="2">
        <f t="shared" si="23"/>
        <v>0.82638888888888773</v>
      </c>
      <c r="C526" s="6"/>
      <c r="D526" s="6"/>
      <c r="E526" s="6"/>
      <c r="F526" s="6"/>
      <c r="G526" s="6"/>
      <c r="H526" s="6">
        <v>0</v>
      </c>
      <c r="I526" s="6">
        <v>3</v>
      </c>
      <c r="J526" s="6">
        <v>22</v>
      </c>
      <c r="K526" s="6">
        <v>10</v>
      </c>
      <c r="L526" s="6">
        <v>4</v>
      </c>
      <c r="M526" s="6"/>
      <c r="N526" s="6">
        <v>39</v>
      </c>
      <c r="O526" s="6"/>
      <c r="P526" s="6">
        <v>48.75</v>
      </c>
      <c r="Q526" s="6">
        <v>35</v>
      </c>
      <c r="R526" s="6">
        <v>49</v>
      </c>
      <c r="S526" s="6">
        <v>280</v>
      </c>
      <c r="T526">
        <v>392</v>
      </c>
    </row>
    <row r="527" spans="1:20" x14ac:dyDescent="0.3">
      <c r="A527" s="2">
        <f t="shared" si="23"/>
        <v>0.82638888888888773</v>
      </c>
      <c r="B527" s="2">
        <f t="shared" si="23"/>
        <v>0.82986111111110994</v>
      </c>
      <c r="C527" s="6">
        <v>1</v>
      </c>
      <c r="D527" s="6">
        <v>0</v>
      </c>
      <c r="E527" s="6">
        <v>17</v>
      </c>
      <c r="F527" s="6">
        <v>5</v>
      </c>
      <c r="G527" s="6">
        <v>2</v>
      </c>
      <c r="H527" s="6"/>
      <c r="I527" s="6"/>
      <c r="J527" s="6"/>
      <c r="K527" s="6"/>
      <c r="L527" s="6"/>
      <c r="M527" s="6">
        <v>25</v>
      </c>
      <c r="N527" s="6"/>
      <c r="O527" s="6">
        <v>31.25</v>
      </c>
      <c r="P527" s="6"/>
      <c r="Q527" s="6">
        <v>31</v>
      </c>
      <c r="R527" s="6">
        <v>41</v>
      </c>
      <c r="S527" s="6">
        <v>248</v>
      </c>
      <c r="T527">
        <v>328</v>
      </c>
    </row>
    <row r="528" spans="1:20" x14ac:dyDescent="0.3">
      <c r="A528" s="2">
        <f t="shared" si="23"/>
        <v>0.82986111111110994</v>
      </c>
      <c r="B528" s="2">
        <f t="shared" si="23"/>
        <v>0.83333333333333215</v>
      </c>
      <c r="C528" s="6"/>
      <c r="D528" s="6"/>
      <c r="E528" s="6"/>
      <c r="F528" s="6"/>
      <c r="G528" s="6"/>
      <c r="H528" s="6">
        <v>2</v>
      </c>
      <c r="I528" s="6">
        <v>1</v>
      </c>
      <c r="J528" s="6">
        <v>18</v>
      </c>
      <c r="K528" s="6">
        <v>3</v>
      </c>
      <c r="L528" s="6">
        <v>2</v>
      </c>
      <c r="M528" s="6"/>
      <c r="N528" s="6">
        <v>26</v>
      </c>
      <c r="O528" s="6"/>
      <c r="P528" s="6">
        <v>32.5</v>
      </c>
      <c r="Q528" s="6">
        <v>40</v>
      </c>
      <c r="R528" s="6">
        <v>33</v>
      </c>
      <c r="S528" s="6">
        <v>320</v>
      </c>
      <c r="T528">
        <v>264</v>
      </c>
    </row>
    <row r="529" spans="1:20" x14ac:dyDescent="0.3">
      <c r="A529" s="46" t="s">
        <v>8</v>
      </c>
      <c r="B529" s="4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20" x14ac:dyDescent="0.3">
      <c r="A530" s="46" t="s">
        <v>17</v>
      </c>
      <c r="B530" s="4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20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20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20" ht="15.6" x14ac:dyDescent="0.3">
      <c r="A533" s="45" t="s">
        <v>7</v>
      </c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</row>
    <row r="534" spans="1:20" ht="15.6" x14ac:dyDescent="0.3">
      <c r="A534" s="45" t="s">
        <v>19</v>
      </c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</row>
    <row r="535" spans="1:20" ht="15.6" x14ac:dyDescent="0.3">
      <c r="A535" s="45" t="s">
        <v>18</v>
      </c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</row>
    <row r="536" spans="1:20" ht="14.4" customHeight="1" x14ac:dyDescent="0.3">
      <c r="A536" s="49" t="s">
        <v>0</v>
      </c>
      <c r="B536" s="49"/>
      <c r="C536" s="49" t="s">
        <v>5</v>
      </c>
      <c r="D536" s="49"/>
      <c r="E536" s="49"/>
      <c r="F536" s="49"/>
      <c r="G536" s="49"/>
      <c r="H536" s="49" t="s">
        <v>6</v>
      </c>
      <c r="I536" s="49"/>
      <c r="J536" s="49"/>
      <c r="K536" s="49"/>
      <c r="L536" s="49"/>
      <c r="M536" s="48" t="s">
        <v>10</v>
      </c>
      <c r="N536" s="48"/>
      <c r="O536" s="48" t="s">
        <v>15</v>
      </c>
      <c r="P536" s="48"/>
      <c r="Q536" s="48" t="s">
        <v>11</v>
      </c>
      <c r="R536" s="48"/>
      <c r="S536" s="48" t="s">
        <v>12</v>
      </c>
      <c r="T536" s="48"/>
    </row>
    <row r="537" spans="1:20" x14ac:dyDescent="0.3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8"/>
      <c r="N537" s="48"/>
      <c r="O537" s="48"/>
      <c r="P537" s="48"/>
      <c r="Q537" s="48"/>
      <c r="R537" s="48"/>
      <c r="S537" s="48"/>
      <c r="T537" s="48"/>
    </row>
    <row r="538" spans="1:20" ht="28.8" x14ac:dyDescent="0.3">
      <c r="A538" s="49"/>
      <c r="B538" s="49"/>
      <c r="C538" s="8" t="s">
        <v>1</v>
      </c>
      <c r="D538" s="8" t="s">
        <v>2</v>
      </c>
      <c r="E538" s="8" t="s">
        <v>4</v>
      </c>
      <c r="F538" s="8" t="s">
        <v>3</v>
      </c>
      <c r="G538" s="8" t="s">
        <v>16</v>
      </c>
      <c r="H538" s="8" t="s">
        <v>1</v>
      </c>
      <c r="I538" s="8" t="s">
        <v>2</v>
      </c>
      <c r="J538" s="8" t="s">
        <v>4</v>
      </c>
      <c r="K538" s="8" t="s">
        <v>3</v>
      </c>
      <c r="L538" s="8" t="s">
        <v>16</v>
      </c>
      <c r="M538" s="7" t="s">
        <v>9</v>
      </c>
      <c r="N538" s="7" t="s">
        <v>6</v>
      </c>
      <c r="O538" s="7" t="s">
        <v>9</v>
      </c>
      <c r="P538" s="7" t="s">
        <v>6</v>
      </c>
      <c r="Q538" s="7" t="s">
        <v>9</v>
      </c>
      <c r="R538" s="7" t="s">
        <v>6</v>
      </c>
      <c r="S538" s="7" t="s">
        <v>9</v>
      </c>
      <c r="T538" s="7" t="s">
        <v>6</v>
      </c>
    </row>
    <row r="539" spans="1:20" x14ac:dyDescent="0.3">
      <c r="A539" s="2">
        <v>0.5</v>
      </c>
      <c r="B539" s="2">
        <v>0.50347222222222221</v>
      </c>
      <c r="C539">
        <v>2</v>
      </c>
      <c r="D539">
        <v>3</v>
      </c>
      <c r="E539">
        <v>6</v>
      </c>
      <c r="F539">
        <v>6</v>
      </c>
      <c r="G539">
        <v>2</v>
      </c>
      <c r="M539">
        <v>19</v>
      </c>
      <c r="O539">
        <v>23.75</v>
      </c>
      <c r="Q539">
        <v>24</v>
      </c>
      <c r="R539">
        <v>42</v>
      </c>
      <c r="S539">
        <v>192</v>
      </c>
      <c r="T539">
        <v>336</v>
      </c>
    </row>
    <row r="540" spans="1:20" x14ac:dyDescent="0.3">
      <c r="A540" s="2">
        <f>A539+5*(1/24/60)</f>
        <v>0.50347222222222221</v>
      </c>
      <c r="B540" s="2">
        <f>B539+5*(1/24/60)</f>
        <v>0.50694444444444442</v>
      </c>
      <c r="H540">
        <v>1</v>
      </c>
      <c r="I540">
        <v>1</v>
      </c>
      <c r="J540">
        <v>8</v>
      </c>
      <c r="K540">
        <v>3</v>
      </c>
      <c r="L540">
        <v>2</v>
      </c>
      <c r="N540">
        <v>15</v>
      </c>
      <c r="P540">
        <v>18.75</v>
      </c>
      <c r="Q540">
        <v>23</v>
      </c>
      <c r="R540">
        <v>19</v>
      </c>
      <c r="S540">
        <v>184</v>
      </c>
      <c r="T540">
        <v>152</v>
      </c>
    </row>
    <row r="541" spans="1:20" x14ac:dyDescent="0.3">
      <c r="A541" s="2">
        <f t="shared" ref="A541:B556" si="24">A540+5*(1/24/60)</f>
        <v>0.50694444444444442</v>
      </c>
      <c r="B541" s="2">
        <f t="shared" si="24"/>
        <v>0.51041666666666663</v>
      </c>
      <c r="C541">
        <v>2</v>
      </c>
      <c r="D541">
        <v>3</v>
      </c>
      <c r="E541">
        <v>7</v>
      </c>
      <c r="F541">
        <v>5</v>
      </c>
      <c r="G541">
        <v>0</v>
      </c>
      <c r="M541">
        <v>17</v>
      </c>
      <c r="O541">
        <v>21.25</v>
      </c>
      <c r="Q541">
        <v>21</v>
      </c>
      <c r="R541">
        <v>27</v>
      </c>
      <c r="S541">
        <v>168</v>
      </c>
      <c r="T541">
        <v>216</v>
      </c>
    </row>
    <row r="542" spans="1:20" x14ac:dyDescent="0.3">
      <c r="A542" s="2">
        <f t="shared" si="24"/>
        <v>0.51041666666666663</v>
      </c>
      <c r="B542" s="2">
        <f t="shared" si="24"/>
        <v>0.51388888888888884</v>
      </c>
      <c r="H542">
        <v>2</v>
      </c>
      <c r="I542">
        <v>2</v>
      </c>
      <c r="J542">
        <v>15</v>
      </c>
      <c r="K542">
        <v>7</v>
      </c>
      <c r="L542">
        <v>1</v>
      </c>
      <c r="N542">
        <v>27</v>
      </c>
      <c r="P542">
        <v>33.75</v>
      </c>
      <c r="Q542">
        <v>33</v>
      </c>
      <c r="R542">
        <v>34</v>
      </c>
      <c r="S542">
        <v>264</v>
      </c>
      <c r="T542">
        <v>272</v>
      </c>
    </row>
    <row r="543" spans="1:20" x14ac:dyDescent="0.3">
      <c r="A543" s="2">
        <f t="shared" si="24"/>
        <v>0.51388888888888884</v>
      </c>
      <c r="B543" s="2">
        <f t="shared" si="24"/>
        <v>0.51736111111111105</v>
      </c>
      <c r="C543">
        <v>2</v>
      </c>
      <c r="D543">
        <v>3</v>
      </c>
      <c r="E543">
        <v>21</v>
      </c>
      <c r="F543">
        <v>5</v>
      </c>
      <c r="G543">
        <v>4</v>
      </c>
      <c r="M543">
        <v>35</v>
      </c>
      <c r="O543">
        <v>43.75</v>
      </c>
      <c r="Q543">
        <v>44</v>
      </c>
      <c r="R543">
        <v>36</v>
      </c>
      <c r="S543">
        <v>352</v>
      </c>
      <c r="T543">
        <v>288</v>
      </c>
    </row>
    <row r="544" spans="1:20" x14ac:dyDescent="0.3">
      <c r="A544" s="2">
        <f t="shared" si="24"/>
        <v>0.51736111111111105</v>
      </c>
      <c r="B544" s="2">
        <f t="shared" si="24"/>
        <v>0.52083333333333326</v>
      </c>
      <c r="H544">
        <v>0</v>
      </c>
      <c r="I544">
        <v>1</v>
      </c>
      <c r="J544">
        <v>18</v>
      </c>
      <c r="K544">
        <v>8</v>
      </c>
      <c r="L544">
        <v>3</v>
      </c>
      <c r="N544">
        <v>30</v>
      </c>
      <c r="P544">
        <v>37.5</v>
      </c>
      <c r="Q544">
        <v>44</v>
      </c>
      <c r="R544">
        <v>38</v>
      </c>
      <c r="S544">
        <v>352</v>
      </c>
      <c r="T544">
        <v>304</v>
      </c>
    </row>
    <row r="545" spans="1:20" x14ac:dyDescent="0.3">
      <c r="A545" s="2">
        <f t="shared" si="24"/>
        <v>0.52083333333333326</v>
      </c>
      <c r="B545" s="2">
        <f t="shared" si="24"/>
        <v>0.52430555555555547</v>
      </c>
      <c r="C545">
        <v>0</v>
      </c>
      <c r="D545">
        <v>4</v>
      </c>
      <c r="E545">
        <v>14</v>
      </c>
      <c r="F545">
        <v>13</v>
      </c>
      <c r="G545">
        <v>4</v>
      </c>
      <c r="M545">
        <v>35</v>
      </c>
      <c r="O545">
        <v>43.75</v>
      </c>
      <c r="Q545">
        <v>44</v>
      </c>
      <c r="R545">
        <v>34</v>
      </c>
      <c r="S545">
        <v>352</v>
      </c>
      <c r="T545">
        <v>272</v>
      </c>
    </row>
    <row r="546" spans="1:20" x14ac:dyDescent="0.3">
      <c r="A546" s="2">
        <f t="shared" si="24"/>
        <v>0.52430555555555547</v>
      </c>
      <c r="B546" s="2">
        <f t="shared" si="24"/>
        <v>0.52777777777777768</v>
      </c>
      <c r="C546" s="6"/>
      <c r="D546" s="6"/>
      <c r="E546" s="6"/>
      <c r="F546" s="6"/>
      <c r="G546" s="6"/>
      <c r="H546" s="6">
        <v>1</v>
      </c>
      <c r="I546" s="6">
        <v>2</v>
      </c>
      <c r="J546" s="6">
        <v>7</v>
      </c>
      <c r="K546" s="6">
        <v>9</v>
      </c>
      <c r="L546" s="6">
        <v>4</v>
      </c>
      <c r="M546" s="6"/>
      <c r="N546" s="6">
        <v>23</v>
      </c>
      <c r="O546" s="6"/>
      <c r="P546" s="6">
        <v>28.75</v>
      </c>
      <c r="Q546">
        <v>44</v>
      </c>
      <c r="R546">
        <v>29</v>
      </c>
      <c r="S546">
        <v>352</v>
      </c>
      <c r="T546">
        <v>232</v>
      </c>
    </row>
    <row r="547" spans="1:20" x14ac:dyDescent="0.3">
      <c r="A547" s="2">
        <f t="shared" si="24"/>
        <v>0.52777777777777768</v>
      </c>
      <c r="B547" s="2">
        <f t="shared" si="24"/>
        <v>0.53124999999999989</v>
      </c>
      <c r="C547">
        <v>2</v>
      </c>
      <c r="D547">
        <v>4</v>
      </c>
      <c r="E547">
        <v>19</v>
      </c>
      <c r="F547">
        <v>9</v>
      </c>
      <c r="G547">
        <v>0</v>
      </c>
      <c r="M547">
        <v>34</v>
      </c>
      <c r="O547">
        <v>42.5</v>
      </c>
      <c r="Q547">
        <v>43</v>
      </c>
      <c r="R547">
        <v>35</v>
      </c>
      <c r="S547">
        <v>344</v>
      </c>
      <c r="T547">
        <v>280</v>
      </c>
    </row>
    <row r="548" spans="1:20" x14ac:dyDescent="0.3">
      <c r="A548" s="2">
        <f t="shared" si="24"/>
        <v>0.53124999999999989</v>
      </c>
      <c r="B548" s="2">
        <f t="shared" si="24"/>
        <v>0.5347222222222221</v>
      </c>
      <c r="H548">
        <v>0</v>
      </c>
      <c r="I548">
        <v>4</v>
      </c>
      <c r="J548">
        <v>13</v>
      </c>
      <c r="K548">
        <v>12</v>
      </c>
      <c r="L548">
        <v>3</v>
      </c>
      <c r="N548">
        <v>32</v>
      </c>
      <c r="P548">
        <v>40</v>
      </c>
      <c r="Q548">
        <v>41</v>
      </c>
      <c r="R548">
        <v>40</v>
      </c>
      <c r="S548">
        <v>328</v>
      </c>
      <c r="T548">
        <v>320</v>
      </c>
    </row>
    <row r="549" spans="1:20" x14ac:dyDescent="0.3">
      <c r="A549" s="2">
        <f t="shared" si="24"/>
        <v>0.5347222222222221</v>
      </c>
      <c r="B549" s="2">
        <f t="shared" si="24"/>
        <v>0.53819444444444431</v>
      </c>
      <c r="C549">
        <v>1</v>
      </c>
      <c r="D549">
        <v>3</v>
      </c>
      <c r="E549">
        <v>18</v>
      </c>
      <c r="F549">
        <v>4</v>
      </c>
      <c r="G549">
        <v>4</v>
      </c>
      <c r="M549">
        <v>30</v>
      </c>
      <c r="O549">
        <v>37.5</v>
      </c>
      <c r="Q549">
        <v>38</v>
      </c>
      <c r="R549">
        <v>41</v>
      </c>
      <c r="S549">
        <v>304</v>
      </c>
      <c r="T549">
        <v>328</v>
      </c>
    </row>
    <row r="550" spans="1:20" x14ac:dyDescent="0.3">
      <c r="A550" s="2">
        <f t="shared" si="24"/>
        <v>0.53819444444444431</v>
      </c>
      <c r="B550" s="2">
        <f t="shared" si="24"/>
        <v>0.54166666666666652</v>
      </c>
      <c r="H550">
        <v>2</v>
      </c>
      <c r="I550">
        <v>0</v>
      </c>
      <c r="J550">
        <v>20</v>
      </c>
      <c r="K550">
        <v>8</v>
      </c>
      <c r="L550">
        <v>3</v>
      </c>
      <c r="N550">
        <v>33</v>
      </c>
      <c r="P550">
        <v>41.25</v>
      </c>
      <c r="Q550">
        <v>31</v>
      </c>
      <c r="R550">
        <v>42</v>
      </c>
      <c r="S550">
        <v>248</v>
      </c>
      <c r="T550">
        <v>336</v>
      </c>
    </row>
    <row r="551" spans="1:20" x14ac:dyDescent="0.3">
      <c r="A551" s="2">
        <f t="shared" si="24"/>
        <v>0.54166666666666652</v>
      </c>
      <c r="B551" s="2">
        <f t="shared" si="24"/>
        <v>0.54513888888888873</v>
      </c>
      <c r="C551">
        <v>2</v>
      </c>
      <c r="D551">
        <v>1</v>
      </c>
      <c r="E551">
        <v>9</v>
      </c>
      <c r="F551">
        <v>5</v>
      </c>
      <c r="G551">
        <v>2</v>
      </c>
      <c r="M551">
        <v>19</v>
      </c>
      <c r="O551">
        <v>23.75</v>
      </c>
      <c r="Q551">
        <v>24</v>
      </c>
      <c r="R551">
        <v>39</v>
      </c>
      <c r="S551">
        <v>192</v>
      </c>
      <c r="T551">
        <v>312</v>
      </c>
    </row>
    <row r="552" spans="1:20" x14ac:dyDescent="0.3">
      <c r="A552" s="2">
        <f t="shared" si="24"/>
        <v>0.54513888888888873</v>
      </c>
      <c r="B552" s="2">
        <f t="shared" si="24"/>
        <v>0.54861111111111094</v>
      </c>
      <c r="H552">
        <v>0</v>
      </c>
      <c r="I552">
        <v>3</v>
      </c>
      <c r="J552">
        <v>16</v>
      </c>
      <c r="K552">
        <v>5</v>
      </c>
      <c r="L552">
        <v>4</v>
      </c>
      <c r="N552">
        <v>28</v>
      </c>
      <c r="P552">
        <v>35</v>
      </c>
      <c r="Q552">
        <v>36</v>
      </c>
      <c r="R552">
        <v>35</v>
      </c>
      <c r="S552">
        <v>288</v>
      </c>
      <c r="T552">
        <v>280</v>
      </c>
    </row>
    <row r="553" spans="1:20" x14ac:dyDescent="0.3">
      <c r="A553" s="2">
        <f t="shared" si="24"/>
        <v>0.54861111111111094</v>
      </c>
      <c r="B553" s="2">
        <f t="shared" si="24"/>
        <v>0.55208333333333315</v>
      </c>
      <c r="C553">
        <v>1</v>
      </c>
      <c r="D553">
        <v>4</v>
      </c>
      <c r="E553">
        <v>19</v>
      </c>
      <c r="F553">
        <v>13</v>
      </c>
      <c r="G553">
        <v>1</v>
      </c>
      <c r="M553">
        <v>38</v>
      </c>
      <c r="O553">
        <v>47.5</v>
      </c>
      <c r="Q553">
        <v>48</v>
      </c>
      <c r="R553">
        <v>37</v>
      </c>
      <c r="S553">
        <v>384</v>
      </c>
      <c r="T553">
        <v>296</v>
      </c>
    </row>
    <row r="554" spans="1:20" x14ac:dyDescent="0.3">
      <c r="A554" s="2">
        <f t="shared" si="24"/>
        <v>0.55208333333333315</v>
      </c>
      <c r="B554" s="2">
        <f t="shared" si="24"/>
        <v>0.55555555555555536</v>
      </c>
      <c r="H554">
        <v>1</v>
      </c>
      <c r="I554">
        <v>2</v>
      </c>
      <c r="J554">
        <v>22</v>
      </c>
      <c r="K554">
        <v>3</v>
      </c>
      <c r="L554">
        <v>2</v>
      </c>
      <c r="N554">
        <v>30</v>
      </c>
      <c r="P554">
        <v>37.5</v>
      </c>
      <c r="Q554">
        <v>39</v>
      </c>
      <c r="R554">
        <v>38</v>
      </c>
      <c r="S554">
        <v>312</v>
      </c>
      <c r="T554">
        <v>304</v>
      </c>
    </row>
    <row r="555" spans="1:20" x14ac:dyDescent="0.3">
      <c r="A555" s="2">
        <f t="shared" si="24"/>
        <v>0.55555555555555536</v>
      </c>
      <c r="B555" s="2">
        <f t="shared" si="24"/>
        <v>0.55902777777777757</v>
      </c>
      <c r="C555">
        <v>2</v>
      </c>
      <c r="D555">
        <v>0</v>
      </c>
      <c r="E555">
        <v>11</v>
      </c>
      <c r="F555">
        <v>8</v>
      </c>
      <c r="G555">
        <v>3</v>
      </c>
      <c r="M555">
        <v>24</v>
      </c>
      <c r="O555">
        <v>30</v>
      </c>
      <c r="Q555">
        <v>30</v>
      </c>
      <c r="R555">
        <v>36</v>
      </c>
      <c r="S555">
        <v>240</v>
      </c>
      <c r="T555">
        <v>288</v>
      </c>
    </row>
    <row r="556" spans="1:20" x14ac:dyDescent="0.3">
      <c r="A556" s="2">
        <f t="shared" si="24"/>
        <v>0.55902777777777757</v>
      </c>
      <c r="B556" s="2">
        <f t="shared" si="24"/>
        <v>0.56249999999999978</v>
      </c>
      <c r="H556">
        <v>2</v>
      </c>
      <c r="I556">
        <v>0</v>
      </c>
      <c r="J556">
        <v>11</v>
      </c>
      <c r="K556">
        <v>12</v>
      </c>
      <c r="L556">
        <v>2</v>
      </c>
      <c r="N556">
        <v>27</v>
      </c>
      <c r="P556">
        <v>33.75</v>
      </c>
      <c r="Q556">
        <v>35</v>
      </c>
      <c r="R556">
        <v>34</v>
      </c>
      <c r="S556">
        <v>280</v>
      </c>
      <c r="T556">
        <v>272</v>
      </c>
    </row>
    <row r="557" spans="1:20" x14ac:dyDescent="0.3">
      <c r="A557" s="2">
        <f t="shared" ref="A557:B572" si="25">A556+5*(1/24/60)</f>
        <v>0.56249999999999978</v>
      </c>
      <c r="B557" s="2">
        <f t="shared" si="25"/>
        <v>0.56597222222222199</v>
      </c>
      <c r="C557">
        <v>2</v>
      </c>
      <c r="D557">
        <v>2</v>
      </c>
      <c r="E557">
        <v>9</v>
      </c>
      <c r="F557">
        <v>15</v>
      </c>
      <c r="G557">
        <v>3</v>
      </c>
      <c r="M557">
        <v>31</v>
      </c>
      <c r="O557">
        <v>38.75</v>
      </c>
      <c r="Q557">
        <v>39</v>
      </c>
      <c r="R557">
        <v>31</v>
      </c>
      <c r="S557">
        <v>312</v>
      </c>
      <c r="T557">
        <v>248</v>
      </c>
    </row>
    <row r="558" spans="1:20" x14ac:dyDescent="0.3">
      <c r="A558" s="2">
        <f t="shared" si="25"/>
        <v>0.56597222222222199</v>
      </c>
      <c r="B558" s="2">
        <f t="shared" si="25"/>
        <v>0.5694444444444442</v>
      </c>
      <c r="H558">
        <v>0</v>
      </c>
      <c r="I558">
        <v>4</v>
      </c>
      <c r="J558">
        <v>11</v>
      </c>
      <c r="K558">
        <v>5</v>
      </c>
      <c r="L558">
        <v>2</v>
      </c>
      <c r="N558">
        <v>22</v>
      </c>
      <c r="P558">
        <v>27.5</v>
      </c>
      <c r="Q558">
        <v>37</v>
      </c>
      <c r="R558">
        <v>28</v>
      </c>
      <c r="S558">
        <v>296</v>
      </c>
      <c r="T558">
        <v>224</v>
      </c>
    </row>
    <row r="559" spans="1:20" x14ac:dyDescent="0.3">
      <c r="A559" s="2">
        <f t="shared" si="25"/>
        <v>0.5694444444444442</v>
      </c>
      <c r="B559" s="2">
        <f t="shared" si="25"/>
        <v>0.57291666666666641</v>
      </c>
      <c r="C559">
        <v>2</v>
      </c>
      <c r="D559">
        <v>1</v>
      </c>
      <c r="E559">
        <v>16</v>
      </c>
      <c r="F559">
        <v>6</v>
      </c>
      <c r="G559">
        <v>2</v>
      </c>
      <c r="M559">
        <v>27</v>
      </c>
      <c r="O559">
        <v>33.75</v>
      </c>
      <c r="Q559">
        <v>34</v>
      </c>
      <c r="R559">
        <v>42</v>
      </c>
      <c r="S559">
        <v>272</v>
      </c>
      <c r="T559">
        <v>336</v>
      </c>
    </row>
    <row r="560" spans="1:20" x14ac:dyDescent="0.3">
      <c r="A560" s="2">
        <f t="shared" si="25"/>
        <v>0.57291666666666641</v>
      </c>
      <c r="B560" s="2">
        <f t="shared" si="25"/>
        <v>0.57638888888888862</v>
      </c>
      <c r="H560">
        <v>1</v>
      </c>
      <c r="I560">
        <v>5</v>
      </c>
      <c r="J560">
        <v>22</v>
      </c>
      <c r="K560">
        <v>12</v>
      </c>
      <c r="L560">
        <v>4</v>
      </c>
      <c r="N560">
        <v>44</v>
      </c>
      <c r="P560">
        <v>55</v>
      </c>
      <c r="Q560">
        <v>39</v>
      </c>
      <c r="R560">
        <v>55</v>
      </c>
      <c r="S560">
        <v>312</v>
      </c>
      <c r="T560">
        <v>440</v>
      </c>
    </row>
    <row r="561" spans="1:20" x14ac:dyDescent="0.3">
      <c r="A561" s="2">
        <f t="shared" si="25"/>
        <v>0.57638888888888862</v>
      </c>
      <c r="B561" s="2">
        <f t="shared" si="25"/>
        <v>0.57986111111111083</v>
      </c>
      <c r="C561">
        <v>2</v>
      </c>
      <c r="D561">
        <v>2</v>
      </c>
      <c r="E561">
        <v>14</v>
      </c>
      <c r="F561">
        <v>15</v>
      </c>
      <c r="G561">
        <v>2</v>
      </c>
      <c r="M561">
        <v>35</v>
      </c>
      <c r="O561">
        <v>43.75</v>
      </c>
      <c r="Q561">
        <v>44</v>
      </c>
      <c r="R561">
        <v>40</v>
      </c>
      <c r="S561">
        <v>352</v>
      </c>
      <c r="T561">
        <v>320</v>
      </c>
    </row>
    <row r="562" spans="1:20" x14ac:dyDescent="0.3">
      <c r="A562" s="2">
        <f t="shared" si="25"/>
        <v>0.57986111111111083</v>
      </c>
      <c r="B562" s="2">
        <f t="shared" si="25"/>
        <v>0.58333333333333304</v>
      </c>
      <c r="H562">
        <v>0</v>
      </c>
      <c r="I562">
        <v>1</v>
      </c>
      <c r="J562">
        <v>5</v>
      </c>
      <c r="K562">
        <v>10</v>
      </c>
      <c r="L562">
        <v>4</v>
      </c>
      <c r="N562">
        <v>20</v>
      </c>
      <c r="P562">
        <v>25</v>
      </c>
      <c r="Q562">
        <v>34</v>
      </c>
      <c r="R562">
        <v>25</v>
      </c>
      <c r="S562">
        <v>272</v>
      </c>
      <c r="T562">
        <v>200</v>
      </c>
    </row>
    <row r="563" spans="1:20" x14ac:dyDescent="0.3">
      <c r="A563" s="2">
        <f t="shared" si="25"/>
        <v>0.58333333333333304</v>
      </c>
      <c r="B563" s="2">
        <f t="shared" si="25"/>
        <v>0.58680555555555525</v>
      </c>
      <c r="C563">
        <v>1</v>
      </c>
      <c r="D563">
        <v>2</v>
      </c>
      <c r="E563">
        <v>11</v>
      </c>
      <c r="F563">
        <v>5</v>
      </c>
      <c r="G563">
        <v>0</v>
      </c>
      <c r="M563">
        <v>19</v>
      </c>
      <c r="O563">
        <v>23.75</v>
      </c>
      <c r="Q563">
        <v>24</v>
      </c>
      <c r="R563">
        <v>33</v>
      </c>
      <c r="S563">
        <v>192</v>
      </c>
      <c r="T563">
        <v>264</v>
      </c>
    </row>
    <row r="564" spans="1:20" x14ac:dyDescent="0.3">
      <c r="A564" s="2">
        <f t="shared" si="25"/>
        <v>0.58680555555555525</v>
      </c>
      <c r="B564" s="2">
        <f t="shared" si="25"/>
        <v>0.59027777777777746</v>
      </c>
      <c r="H564">
        <v>1</v>
      </c>
      <c r="I564">
        <v>0</v>
      </c>
      <c r="J564">
        <v>18</v>
      </c>
      <c r="K564">
        <v>12</v>
      </c>
      <c r="L564">
        <v>1</v>
      </c>
      <c r="N564">
        <v>32</v>
      </c>
      <c r="P564">
        <v>40</v>
      </c>
      <c r="Q564">
        <v>24</v>
      </c>
      <c r="R564">
        <v>40</v>
      </c>
      <c r="S564">
        <v>192</v>
      </c>
      <c r="T564">
        <v>320</v>
      </c>
    </row>
    <row r="565" spans="1:20" x14ac:dyDescent="0.3">
      <c r="A565" s="2">
        <f t="shared" si="25"/>
        <v>0.59027777777777746</v>
      </c>
      <c r="B565" s="2">
        <f t="shared" si="25"/>
        <v>0.59374999999999967</v>
      </c>
      <c r="C565">
        <v>2</v>
      </c>
      <c r="D565">
        <v>0</v>
      </c>
      <c r="E565">
        <v>6</v>
      </c>
      <c r="F565">
        <v>9</v>
      </c>
      <c r="G565">
        <v>1</v>
      </c>
      <c r="M565">
        <v>18</v>
      </c>
      <c r="O565">
        <v>22.5</v>
      </c>
      <c r="Q565">
        <v>23</v>
      </c>
      <c r="R565">
        <v>40</v>
      </c>
      <c r="S565">
        <v>184</v>
      </c>
      <c r="T565">
        <v>320</v>
      </c>
    </row>
    <row r="566" spans="1:20" x14ac:dyDescent="0.3">
      <c r="A566" s="2">
        <f t="shared" si="25"/>
        <v>0.59374999999999967</v>
      </c>
      <c r="B566" s="2">
        <f t="shared" si="25"/>
        <v>0.59722222222222188</v>
      </c>
      <c r="H566">
        <v>0</v>
      </c>
      <c r="I566">
        <v>2</v>
      </c>
      <c r="J566">
        <v>18</v>
      </c>
      <c r="K566">
        <v>8</v>
      </c>
      <c r="L566">
        <v>3</v>
      </c>
      <c r="N566">
        <v>31</v>
      </c>
      <c r="P566">
        <v>38.75</v>
      </c>
      <c r="Q566">
        <v>24</v>
      </c>
      <c r="R566">
        <v>39</v>
      </c>
      <c r="S566">
        <v>192</v>
      </c>
      <c r="T566">
        <v>312</v>
      </c>
    </row>
    <row r="567" spans="1:20" x14ac:dyDescent="0.3">
      <c r="A567" s="2">
        <f t="shared" si="25"/>
        <v>0.59722222222222188</v>
      </c>
      <c r="B567" s="2">
        <f t="shared" si="25"/>
        <v>0.60069444444444409</v>
      </c>
      <c r="C567">
        <v>1</v>
      </c>
      <c r="D567">
        <v>4</v>
      </c>
      <c r="E567">
        <v>6</v>
      </c>
      <c r="F567">
        <v>8</v>
      </c>
      <c r="G567">
        <v>0</v>
      </c>
      <c r="M567">
        <v>19</v>
      </c>
      <c r="O567">
        <v>23.75</v>
      </c>
      <c r="Q567">
        <v>24</v>
      </c>
      <c r="R567">
        <v>31</v>
      </c>
      <c r="S567">
        <v>192</v>
      </c>
      <c r="T567">
        <v>248</v>
      </c>
    </row>
    <row r="568" spans="1:20" x14ac:dyDescent="0.3">
      <c r="A568" s="2">
        <f t="shared" si="25"/>
        <v>0.60069444444444409</v>
      </c>
      <c r="B568" s="2">
        <f t="shared" si="25"/>
        <v>0.6041666666666663</v>
      </c>
      <c r="H568">
        <v>1</v>
      </c>
      <c r="I568">
        <v>3</v>
      </c>
      <c r="J568">
        <v>9</v>
      </c>
      <c r="K568">
        <v>3</v>
      </c>
      <c r="L568">
        <v>1</v>
      </c>
      <c r="N568">
        <v>17</v>
      </c>
      <c r="P568">
        <v>21.25</v>
      </c>
      <c r="Q568">
        <v>30</v>
      </c>
      <c r="R568">
        <v>22</v>
      </c>
      <c r="S568">
        <v>240</v>
      </c>
      <c r="T568">
        <v>176</v>
      </c>
    </row>
    <row r="569" spans="1:20" x14ac:dyDescent="0.3">
      <c r="A569" s="2">
        <f t="shared" si="25"/>
        <v>0.6041666666666663</v>
      </c>
      <c r="B569" s="2">
        <f t="shared" si="25"/>
        <v>0.60763888888888851</v>
      </c>
      <c r="C569">
        <v>0</v>
      </c>
      <c r="D569">
        <v>2</v>
      </c>
      <c r="E569">
        <v>15</v>
      </c>
      <c r="F569">
        <v>9</v>
      </c>
      <c r="G569">
        <v>2</v>
      </c>
      <c r="M569">
        <v>28</v>
      </c>
      <c r="O569">
        <v>35</v>
      </c>
      <c r="Q569">
        <v>35</v>
      </c>
      <c r="R569">
        <v>30</v>
      </c>
      <c r="S569">
        <v>280</v>
      </c>
      <c r="T569">
        <v>240</v>
      </c>
    </row>
    <row r="570" spans="1:20" x14ac:dyDescent="0.3">
      <c r="A570" s="2">
        <f t="shared" si="25"/>
        <v>0.60763888888888851</v>
      </c>
      <c r="B570" s="2">
        <f t="shared" si="25"/>
        <v>0.61111111111111072</v>
      </c>
      <c r="H570">
        <v>1</v>
      </c>
      <c r="I570">
        <v>3</v>
      </c>
      <c r="J570">
        <v>14</v>
      </c>
      <c r="K570">
        <v>8</v>
      </c>
      <c r="L570">
        <v>4</v>
      </c>
      <c r="N570">
        <v>30</v>
      </c>
      <c r="P570">
        <v>37.5</v>
      </c>
      <c r="Q570">
        <v>37</v>
      </c>
      <c r="R570">
        <v>38</v>
      </c>
      <c r="S570">
        <v>296</v>
      </c>
      <c r="T570">
        <v>304</v>
      </c>
    </row>
    <row r="571" spans="1:20" x14ac:dyDescent="0.3">
      <c r="A571" s="2">
        <f t="shared" si="25"/>
        <v>0.61111111111111072</v>
      </c>
      <c r="B571" s="2">
        <f t="shared" si="25"/>
        <v>0.61458333333333293</v>
      </c>
      <c r="C571">
        <v>2</v>
      </c>
      <c r="D571">
        <v>0</v>
      </c>
      <c r="E571">
        <v>22</v>
      </c>
      <c r="F571">
        <v>4</v>
      </c>
      <c r="G571">
        <v>3</v>
      </c>
      <c r="M571">
        <v>31</v>
      </c>
      <c r="O571">
        <v>38.75</v>
      </c>
      <c r="Q571">
        <v>39</v>
      </c>
      <c r="R571">
        <v>34</v>
      </c>
      <c r="S571">
        <v>312</v>
      </c>
      <c r="T571">
        <v>272</v>
      </c>
    </row>
    <row r="572" spans="1:20" x14ac:dyDescent="0.3">
      <c r="A572" s="2">
        <f t="shared" si="25"/>
        <v>0.61458333333333293</v>
      </c>
      <c r="B572" s="2">
        <f t="shared" si="25"/>
        <v>0.61805555555555514</v>
      </c>
      <c r="H572">
        <v>0</v>
      </c>
      <c r="I572">
        <v>5</v>
      </c>
      <c r="J572">
        <v>10</v>
      </c>
      <c r="K572">
        <v>7</v>
      </c>
      <c r="L572">
        <v>1</v>
      </c>
      <c r="N572">
        <v>23</v>
      </c>
      <c r="P572">
        <v>28.75</v>
      </c>
      <c r="Q572">
        <v>34</v>
      </c>
      <c r="R572">
        <v>29</v>
      </c>
      <c r="S572">
        <v>272</v>
      </c>
      <c r="T572">
        <v>232</v>
      </c>
    </row>
    <row r="573" spans="1:20" x14ac:dyDescent="0.3">
      <c r="A573" s="2">
        <f t="shared" ref="A573:B588" si="26">A572+5*(1/24/60)</f>
        <v>0.61805555555555514</v>
      </c>
      <c r="B573" s="2">
        <f t="shared" si="26"/>
        <v>0.62152777777777735</v>
      </c>
      <c r="C573">
        <v>1</v>
      </c>
      <c r="D573">
        <v>1</v>
      </c>
      <c r="E573">
        <v>11</v>
      </c>
      <c r="F573">
        <v>6</v>
      </c>
      <c r="G573">
        <v>3</v>
      </c>
      <c r="M573">
        <v>22</v>
      </c>
      <c r="O573">
        <v>27.5</v>
      </c>
      <c r="Q573">
        <v>28</v>
      </c>
      <c r="R573">
        <v>39</v>
      </c>
      <c r="S573">
        <v>224</v>
      </c>
      <c r="T573">
        <v>312</v>
      </c>
    </row>
    <row r="574" spans="1:20" x14ac:dyDescent="0.3">
      <c r="A574" s="2">
        <f t="shared" si="26"/>
        <v>0.62152777777777735</v>
      </c>
      <c r="B574" s="2">
        <f t="shared" si="26"/>
        <v>0.62499999999999956</v>
      </c>
      <c r="H574">
        <v>2</v>
      </c>
      <c r="I574">
        <v>3</v>
      </c>
      <c r="J574">
        <v>18</v>
      </c>
      <c r="K574">
        <v>12</v>
      </c>
      <c r="L574">
        <v>4</v>
      </c>
      <c r="N574">
        <v>39</v>
      </c>
      <c r="P574">
        <v>48.75</v>
      </c>
      <c r="Q574">
        <v>30</v>
      </c>
      <c r="R574">
        <v>49</v>
      </c>
      <c r="S574">
        <v>240</v>
      </c>
      <c r="T574">
        <v>392</v>
      </c>
    </row>
    <row r="575" spans="1:20" x14ac:dyDescent="0.3">
      <c r="A575" s="2">
        <f t="shared" si="26"/>
        <v>0.62499999999999956</v>
      </c>
      <c r="B575" s="2">
        <f t="shared" si="26"/>
        <v>0.62847222222222177</v>
      </c>
      <c r="C575">
        <v>1</v>
      </c>
      <c r="D575">
        <v>1</v>
      </c>
      <c r="E575">
        <v>9</v>
      </c>
      <c r="F575">
        <v>10</v>
      </c>
      <c r="G575">
        <v>4</v>
      </c>
      <c r="M575">
        <v>25</v>
      </c>
      <c r="O575">
        <v>31.25</v>
      </c>
      <c r="Q575">
        <v>31</v>
      </c>
      <c r="R575">
        <v>40</v>
      </c>
      <c r="S575">
        <v>248</v>
      </c>
      <c r="T575">
        <v>320</v>
      </c>
    </row>
    <row r="576" spans="1:20" x14ac:dyDescent="0.3">
      <c r="A576" s="2">
        <f t="shared" si="26"/>
        <v>0.62847222222222177</v>
      </c>
      <c r="B576" s="2">
        <f t="shared" si="26"/>
        <v>0.63194444444444398</v>
      </c>
      <c r="H576">
        <v>0</v>
      </c>
      <c r="I576">
        <v>1</v>
      </c>
      <c r="J576">
        <v>15</v>
      </c>
      <c r="K576">
        <v>6</v>
      </c>
      <c r="L576">
        <v>2</v>
      </c>
      <c r="N576">
        <v>24</v>
      </c>
      <c r="P576">
        <v>30</v>
      </c>
      <c r="Q576">
        <v>29</v>
      </c>
      <c r="R576">
        <v>30</v>
      </c>
      <c r="S576">
        <v>232</v>
      </c>
      <c r="T576">
        <v>240</v>
      </c>
    </row>
    <row r="577" spans="1:20" x14ac:dyDescent="0.3">
      <c r="A577" s="2">
        <f t="shared" si="26"/>
        <v>0.63194444444444398</v>
      </c>
      <c r="B577" s="2">
        <f t="shared" si="26"/>
        <v>0.63541666666666619</v>
      </c>
      <c r="C577">
        <v>2</v>
      </c>
      <c r="D577">
        <v>4</v>
      </c>
      <c r="E577">
        <v>7</v>
      </c>
      <c r="F577">
        <v>6</v>
      </c>
      <c r="G577">
        <v>2</v>
      </c>
      <c r="M577">
        <v>21</v>
      </c>
      <c r="O577">
        <v>26.25</v>
      </c>
      <c r="Q577">
        <v>26</v>
      </c>
      <c r="R577">
        <v>29</v>
      </c>
      <c r="S577">
        <v>208</v>
      </c>
      <c r="T577">
        <v>232</v>
      </c>
    </row>
    <row r="578" spans="1:20" x14ac:dyDescent="0.3">
      <c r="A578" s="2">
        <f t="shared" si="26"/>
        <v>0.63541666666666619</v>
      </c>
      <c r="B578" s="2">
        <f t="shared" si="26"/>
        <v>0.6388888888888884</v>
      </c>
      <c r="H578">
        <v>0</v>
      </c>
      <c r="I578">
        <v>0</v>
      </c>
      <c r="J578">
        <v>7</v>
      </c>
      <c r="K578">
        <v>10</v>
      </c>
      <c r="L578">
        <v>4</v>
      </c>
      <c r="N578">
        <v>21</v>
      </c>
      <c r="P578">
        <v>26.25</v>
      </c>
      <c r="Q578">
        <v>25</v>
      </c>
      <c r="R578">
        <v>27</v>
      </c>
      <c r="S578">
        <v>200</v>
      </c>
      <c r="T578">
        <v>216</v>
      </c>
    </row>
    <row r="579" spans="1:20" x14ac:dyDescent="0.3">
      <c r="A579" s="2">
        <f t="shared" si="26"/>
        <v>0.6388888888888884</v>
      </c>
      <c r="B579" s="2">
        <f t="shared" si="26"/>
        <v>0.64236111111111061</v>
      </c>
      <c r="C579">
        <v>2</v>
      </c>
      <c r="D579">
        <v>0</v>
      </c>
      <c r="E579">
        <v>12</v>
      </c>
      <c r="F579">
        <v>5</v>
      </c>
      <c r="G579">
        <v>0</v>
      </c>
      <c r="M579">
        <v>19</v>
      </c>
      <c r="O579">
        <v>23.75</v>
      </c>
      <c r="Q579">
        <v>24</v>
      </c>
      <c r="R579">
        <v>35</v>
      </c>
      <c r="S579">
        <v>192</v>
      </c>
      <c r="T579">
        <v>280</v>
      </c>
    </row>
    <row r="580" spans="1:20" x14ac:dyDescent="0.3">
      <c r="A580" s="2">
        <f t="shared" si="26"/>
        <v>0.64236111111111061</v>
      </c>
      <c r="B580" s="2">
        <f t="shared" si="26"/>
        <v>0.64583333333333282</v>
      </c>
      <c r="H580">
        <v>2</v>
      </c>
      <c r="I580">
        <v>5</v>
      </c>
      <c r="J580">
        <v>15</v>
      </c>
      <c r="K580">
        <v>9</v>
      </c>
      <c r="L580">
        <v>2</v>
      </c>
      <c r="N580">
        <v>33</v>
      </c>
      <c r="P580">
        <v>41.25</v>
      </c>
      <c r="Q580">
        <v>31</v>
      </c>
      <c r="R580">
        <v>42</v>
      </c>
      <c r="S580">
        <v>248</v>
      </c>
      <c r="T580">
        <v>336</v>
      </c>
    </row>
    <row r="581" spans="1:20" x14ac:dyDescent="0.3">
      <c r="A581" s="2">
        <f t="shared" si="26"/>
        <v>0.64583333333333282</v>
      </c>
      <c r="B581" s="2">
        <f t="shared" si="26"/>
        <v>0.64930555555555503</v>
      </c>
      <c r="C581">
        <v>0</v>
      </c>
      <c r="D581">
        <v>0</v>
      </c>
      <c r="E581">
        <v>17</v>
      </c>
      <c r="F581">
        <v>9</v>
      </c>
      <c r="G581">
        <v>4</v>
      </c>
      <c r="M581">
        <v>30</v>
      </c>
      <c r="O581">
        <v>37.5</v>
      </c>
      <c r="Q581">
        <v>38</v>
      </c>
      <c r="R581">
        <v>36</v>
      </c>
      <c r="S581">
        <v>304</v>
      </c>
      <c r="T581">
        <v>288</v>
      </c>
    </row>
    <row r="582" spans="1:20" x14ac:dyDescent="0.3">
      <c r="A582" s="2">
        <f t="shared" si="26"/>
        <v>0.64930555555555503</v>
      </c>
      <c r="B582" s="2">
        <f t="shared" si="26"/>
        <v>0.65277777777777724</v>
      </c>
      <c r="H582">
        <v>0</v>
      </c>
      <c r="I582">
        <v>2</v>
      </c>
      <c r="J582">
        <v>14</v>
      </c>
      <c r="K582">
        <v>4</v>
      </c>
      <c r="L582">
        <v>4</v>
      </c>
      <c r="N582">
        <v>24</v>
      </c>
      <c r="P582">
        <v>30</v>
      </c>
      <c r="Q582">
        <v>37</v>
      </c>
      <c r="R582">
        <v>30</v>
      </c>
      <c r="S582">
        <v>296</v>
      </c>
      <c r="T582">
        <v>240</v>
      </c>
    </row>
    <row r="583" spans="1:20" x14ac:dyDescent="0.3">
      <c r="A583" s="2">
        <f t="shared" si="26"/>
        <v>0.65277777777777724</v>
      </c>
      <c r="B583" s="2">
        <f t="shared" si="26"/>
        <v>0.65624999999999944</v>
      </c>
      <c r="C583">
        <v>0</v>
      </c>
      <c r="D583">
        <v>2</v>
      </c>
      <c r="E583">
        <v>11</v>
      </c>
      <c r="F583">
        <v>15</v>
      </c>
      <c r="G583">
        <v>0</v>
      </c>
      <c r="M583">
        <v>28</v>
      </c>
      <c r="O583">
        <v>35</v>
      </c>
      <c r="Q583">
        <v>35</v>
      </c>
      <c r="R583">
        <v>34</v>
      </c>
      <c r="S583">
        <v>280</v>
      </c>
      <c r="T583">
        <v>272</v>
      </c>
    </row>
    <row r="584" spans="1:20" x14ac:dyDescent="0.3">
      <c r="A584" s="2">
        <f t="shared" si="26"/>
        <v>0.65624999999999944</v>
      </c>
      <c r="B584" s="2">
        <f t="shared" si="26"/>
        <v>0.65972222222222165</v>
      </c>
      <c r="H584">
        <v>0</v>
      </c>
      <c r="I584">
        <v>5</v>
      </c>
      <c r="J584">
        <v>15</v>
      </c>
      <c r="K584">
        <v>8</v>
      </c>
      <c r="L584">
        <v>2</v>
      </c>
      <c r="N584">
        <v>30</v>
      </c>
      <c r="P584">
        <v>37.5</v>
      </c>
      <c r="Q584">
        <v>33</v>
      </c>
      <c r="R584">
        <v>38</v>
      </c>
      <c r="S584">
        <v>264</v>
      </c>
      <c r="T584">
        <v>304</v>
      </c>
    </row>
    <row r="585" spans="1:20" x14ac:dyDescent="0.3">
      <c r="A585" s="2">
        <f t="shared" si="26"/>
        <v>0.65972222222222165</v>
      </c>
      <c r="B585" s="2">
        <f t="shared" si="26"/>
        <v>0.66319444444444386</v>
      </c>
      <c r="C585">
        <v>1</v>
      </c>
      <c r="D585">
        <v>2</v>
      </c>
      <c r="E585">
        <v>8</v>
      </c>
      <c r="F585">
        <v>9</v>
      </c>
      <c r="G585">
        <v>4</v>
      </c>
      <c r="M585">
        <v>24</v>
      </c>
      <c r="O585">
        <v>30</v>
      </c>
      <c r="Q585">
        <v>30</v>
      </c>
      <c r="R585">
        <v>33</v>
      </c>
      <c r="S585">
        <v>240</v>
      </c>
      <c r="T585">
        <v>264</v>
      </c>
    </row>
    <row r="586" spans="1:20" x14ac:dyDescent="0.3">
      <c r="A586" s="2">
        <f t="shared" si="26"/>
        <v>0.66319444444444386</v>
      </c>
      <c r="B586" s="2">
        <f t="shared" si="26"/>
        <v>0.66666666666666607</v>
      </c>
      <c r="H586">
        <v>0</v>
      </c>
      <c r="I586">
        <v>2</v>
      </c>
      <c r="J586">
        <v>15</v>
      </c>
      <c r="K586">
        <v>3</v>
      </c>
      <c r="L586">
        <v>2</v>
      </c>
      <c r="N586">
        <v>22</v>
      </c>
      <c r="P586">
        <v>27.5</v>
      </c>
      <c r="Q586">
        <v>28</v>
      </c>
      <c r="R586">
        <v>28</v>
      </c>
      <c r="S586">
        <v>224</v>
      </c>
      <c r="T586">
        <v>224</v>
      </c>
    </row>
    <row r="587" spans="1:20" x14ac:dyDescent="0.3">
      <c r="A587" s="2">
        <f t="shared" si="26"/>
        <v>0.66666666666666607</v>
      </c>
      <c r="B587" s="2">
        <f t="shared" si="26"/>
        <v>0.67013888888888828</v>
      </c>
      <c r="C587">
        <v>0</v>
      </c>
      <c r="D587">
        <v>2</v>
      </c>
      <c r="E587">
        <v>13</v>
      </c>
      <c r="F587">
        <v>5</v>
      </c>
      <c r="G587">
        <v>1</v>
      </c>
      <c r="M587">
        <v>21</v>
      </c>
      <c r="O587">
        <v>26.25</v>
      </c>
      <c r="Q587">
        <v>26</v>
      </c>
      <c r="R587">
        <v>27</v>
      </c>
      <c r="S587">
        <v>208</v>
      </c>
      <c r="T587">
        <v>216</v>
      </c>
    </row>
    <row r="588" spans="1:20" x14ac:dyDescent="0.3">
      <c r="A588" s="2">
        <f t="shared" si="26"/>
        <v>0.67013888888888828</v>
      </c>
      <c r="B588" s="2">
        <f t="shared" si="26"/>
        <v>0.67361111111111049</v>
      </c>
      <c r="H588">
        <v>2</v>
      </c>
      <c r="I588">
        <v>1</v>
      </c>
      <c r="J588">
        <v>9</v>
      </c>
      <c r="K588">
        <v>6</v>
      </c>
      <c r="L588">
        <v>2</v>
      </c>
      <c r="N588">
        <v>20</v>
      </c>
      <c r="P588">
        <v>25</v>
      </c>
      <c r="Q588">
        <v>33</v>
      </c>
      <c r="R588">
        <v>25</v>
      </c>
      <c r="S588">
        <v>264</v>
      </c>
      <c r="T588">
        <v>200</v>
      </c>
    </row>
    <row r="589" spans="1:20" x14ac:dyDescent="0.3">
      <c r="A589" s="2">
        <f t="shared" ref="A589:B604" si="27">A588+5*(1/24/60)</f>
        <v>0.67361111111111049</v>
      </c>
      <c r="B589" s="2">
        <f t="shared" si="27"/>
        <v>0.6770833333333327</v>
      </c>
      <c r="C589">
        <v>2</v>
      </c>
      <c r="D589">
        <v>4</v>
      </c>
      <c r="E589">
        <v>13</v>
      </c>
      <c r="F589">
        <v>12</v>
      </c>
      <c r="G589">
        <v>1</v>
      </c>
      <c r="M589">
        <v>32</v>
      </c>
      <c r="O589">
        <v>40</v>
      </c>
      <c r="Q589">
        <v>40</v>
      </c>
      <c r="R589">
        <v>35</v>
      </c>
      <c r="S589">
        <v>320</v>
      </c>
      <c r="T589">
        <v>280</v>
      </c>
    </row>
    <row r="590" spans="1:20" x14ac:dyDescent="0.3">
      <c r="A590" s="2">
        <f t="shared" si="27"/>
        <v>0.6770833333333327</v>
      </c>
      <c r="B590" s="2">
        <f t="shared" si="27"/>
        <v>0.68055555555555491</v>
      </c>
      <c r="H590">
        <v>2</v>
      </c>
      <c r="I590">
        <v>5</v>
      </c>
      <c r="J590">
        <v>19</v>
      </c>
      <c r="K590">
        <v>6</v>
      </c>
      <c r="L590">
        <v>4</v>
      </c>
      <c r="N590">
        <v>36</v>
      </c>
      <c r="P590">
        <v>45</v>
      </c>
      <c r="Q590">
        <v>36</v>
      </c>
      <c r="R590">
        <v>45</v>
      </c>
      <c r="S590">
        <v>288</v>
      </c>
      <c r="T590">
        <v>360</v>
      </c>
    </row>
    <row r="591" spans="1:20" x14ac:dyDescent="0.3">
      <c r="A591" s="2">
        <f t="shared" si="27"/>
        <v>0.68055555555555491</v>
      </c>
      <c r="B591" s="2">
        <f t="shared" si="27"/>
        <v>0.68402777777777712</v>
      </c>
      <c r="C591">
        <v>1</v>
      </c>
      <c r="D591">
        <v>1</v>
      </c>
      <c r="E591">
        <v>17</v>
      </c>
      <c r="F591">
        <v>4</v>
      </c>
      <c r="G591">
        <v>2</v>
      </c>
      <c r="L591">
        <v>1</v>
      </c>
      <c r="M591">
        <v>25</v>
      </c>
      <c r="O591">
        <v>31.25</v>
      </c>
      <c r="Q591">
        <v>31</v>
      </c>
      <c r="R591">
        <v>47</v>
      </c>
      <c r="S591">
        <v>248</v>
      </c>
      <c r="T591">
        <v>376</v>
      </c>
    </row>
    <row r="592" spans="1:20" x14ac:dyDescent="0.3">
      <c r="A592" s="2">
        <f t="shared" si="27"/>
        <v>0.68402777777777712</v>
      </c>
      <c r="B592" s="2">
        <f t="shared" si="27"/>
        <v>0.68749999999999933</v>
      </c>
      <c r="H592">
        <v>2</v>
      </c>
      <c r="I592">
        <v>5</v>
      </c>
      <c r="J592">
        <v>21</v>
      </c>
      <c r="K592">
        <v>9</v>
      </c>
      <c r="L592">
        <v>1</v>
      </c>
      <c r="N592">
        <v>38</v>
      </c>
      <c r="P592">
        <v>47.5</v>
      </c>
      <c r="Q592">
        <v>30</v>
      </c>
      <c r="R592">
        <v>48</v>
      </c>
      <c r="S592">
        <v>240</v>
      </c>
      <c r="T592">
        <v>384</v>
      </c>
    </row>
    <row r="593" spans="1:20" x14ac:dyDescent="0.3">
      <c r="A593" s="2">
        <f t="shared" si="27"/>
        <v>0.68749999999999933</v>
      </c>
      <c r="B593" s="2">
        <f t="shared" si="27"/>
        <v>0.69097222222222154</v>
      </c>
      <c r="C593">
        <v>0</v>
      </c>
      <c r="D593">
        <v>1</v>
      </c>
      <c r="E593">
        <v>6</v>
      </c>
      <c r="F593">
        <v>11</v>
      </c>
      <c r="G593">
        <v>4</v>
      </c>
      <c r="M593">
        <v>22</v>
      </c>
      <c r="O593">
        <v>27.5</v>
      </c>
      <c r="Q593">
        <v>28</v>
      </c>
      <c r="R593">
        <v>39</v>
      </c>
      <c r="S593">
        <v>224</v>
      </c>
      <c r="T593">
        <v>312</v>
      </c>
    </row>
    <row r="594" spans="1:20" x14ac:dyDescent="0.3">
      <c r="A594" s="2">
        <f t="shared" si="27"/>
        <v>0.69097222222222154</v>
      </c>
      <c r="B594" s="2">
        <f t="shared" si="27"/>
        <v>0.69444444444444375</v>
      </c>
      <c r="H594">
        <v>2</v>
      </c>
      <c r="I594">
        <v>4</v>
      </c>
      <c r="J594">
        <v>5</v>
      </c>
      <c r="K594">
        <v>9</v>
      </c>
      <c r="L594">
        <v>3</v>
      </c>
      <c r="N594">
        <v>23</v>
      </c>
      <c r="P594">
        <v>28.75</v>
      </c>
      <c r="Q594">
        <v>34</v>
      </c>
      <c r="R594">
        <v>29</v>
      </c>
      <c r="S594">
        <v>272</v>
      </c>
      <c r="T594">
        <v>232</v>
      </c>
    </row>
    <row r="595" spans="1:20" x14ac:dyDescent="0.3">
      <c r="A595" s="2">
        <f t="shared" si="27"/>
        <v>0.69444444444444375</v>
      </c>
      <c r="B595" s="2">
        <f t="shared" si="27"/>
        <v>0.69791666666666596</v>
      </c>
      <c r="C595">
        <v>2</v>
      </c>
      <c r="D595">
        <v>3</v>
      </c>
      <c r="E595">
        <v>19</v>
      </c>
      <c r="F595">
        <v>5</v>
      </c>
      <c r="G595">
        <v>2</v>
      </c>
      <c r="M595">
        <v>31</v>
      </c>
      <c r="O595">
        <v>38.75</v>
      </c>
      <c r="Q595">
        <v>39</v>
      </c>
      <c r="R595">
        <v>27</v>
      </c>
      <c r="S595">
        <v>312</v>
      </c>
      <c r="T595">
        <v>216</v>
      </c>
    </row>
    <row r="596" spans="1:20" x14ac:dyDescent="0.3">
      <c r="A596" s="2">
        <f t="shared" si="27"/>
        <v>0.69791666666666596</v>
      </c>
      <c r="B596" s="2">
        <f t="shared" si="27"/>
        <v>0.70138888888888817</v>
      </c>
      <c r="H596">
        <v>2</v>
      </c>
      <c r="I596">
        <v>5</v>
      </c>
      <c r="J596">
        <v>8</v>
      </c>
      <c r="K596">
        <v>3</v>
      </c>
      <c r="L596">
        <v>2</v>
      </c>
      <c r="N596">
        <v>20</v>
      </c>
      <c r="P596">
        <v>25</v>
      </c>
      <c r="Q596">
        <v>40</v>
      </c>
      <c r="R596">
        <v>25</v>
      </c>
      <c r="S596">
        <v>320</v>
      </c>
      <c r="T596">
        <v>200</v>
      </c>
    </row>
    <row r="597" spans="1:20" x14ac:dyDescent="0.3">
      <c r="A597" s="2">
        <f t="shared" si="27"/>
        <v>0.70138888888888817</v>
      </c>
      <c r="B597" s="2">
        <f t="shared" si="27"/>
        <v>0.70486111111111038</v>
      </c>
      <c r="C597">
        <v>2</v>
      </c>
      <c r="D597">
        <v>3</v>
      </c>
      <c r="E597">
        <v>18</v>
      </c>
      <c r="F597">
        <v>7</v>
      </c>
      <c r="G597">
        <v>2</v>
      </c>
      <c r="M597">
        <v>32</v>
      </c>
      <c r="O597">
        <v>40</v>
      </c>
      <c r="Q597">
        <v>40</v>
      </c>
      <c r="R597">
        <v>29</v>
      </c>
      <c r="S597">
        <v>320</v>
      </c>
      <c r="T597">
        <v>232</v>
      </c>
    </row>
    <row r="598" spans="1:20" x14ac:dyDescent="0.3">
      <c r="A598" s="2">
        <f t="shared" si="27"/>
        <v>0.70486111111111038</v>
      </c>
      <c r="B598" s="2">
        <f t="shared" si="27"/>
        <v>0.70833333333333259</v>
      </c>
      <c r="H598">
        <v>2</v>
      </c>
      <c r="I598">
        <v>1</v>
      </c>
      <c r="J598">
        <v>13</v>
      </c>
      <c r="K598">
        <v>8</v>
      </c>
      <c r="L598">
        <v>1</v>
      </c>
      <c r="N598">
        <v>25</v>
      </c>
      <c r="P598">
        <v>31.25</v>
      </c>
      <c r="Q598">
        <v>38</v>
      </c>
      <c r="R598">
        <v>32</v>
      </c>
      <c r="S598">
        <v>304</v>
      </c>
      <c r="T598">
        <v>256</v>
      </c>
    </row>
    <row r="599" spans="1:20" x14ac:dyDescent="0.3">
      <c r="A599" s="2">
        <f t="shared" si="27"/>
        <v>0.70833333333333259</v>
      </c>
      <c r="B599" s="2">
        <f t="shared" si="27"/>
        <v>0.7118055555555548</v>
      </c>
      <c r="C599">
        <v>1</v>
      </c>
      <c r="D599">
        <v>3</v>
      </c>
      <c r="E599">
        <v>8</v>
      </c>
      <c r="F599">
        <v>13</v>
      </c>
      <c r="G599">
        <v>4</v>
      </c>
      <c r="M599">
        <v>29</v>
      </c>
      <c r="O599">
        <v>36.25</v>
      </c>
      <c r="Q599">
        <v>36</v>
      </c>
      <c r="R599">
        <v>31</v>
      </c>
      <c r="S599">
        <v>288</v>
      </c>
      <c r="T599">
        <v>248</v>
      </c>
    </row>
    <row r="600" spans="1:20" x14ac:dyDescent="0.3">
      <c r="A600" s="2">
        <f t="shared" si="27"/>
        <v>0.7118055555555548</v>
      </c>
      <c r="B600" s="2">
        <f t="shared" si="27"/>
        <v>0.71527777777777701</v>
      </c>
      <c r="H600">
        <v>2</v>
      </c>
      <c r="I600">
        <v>4</v>
      </c>
      <c r="J600">
        <v>7</v>
      </c>
      <c r="K600">
        <v>10</v>
      </c>
      <c r="L600">
        <v>1</v>
      </c>
      <c r="N600">
        <v>24</v>
      </c>
      <c r="P600">
        <v>30</v>
      </c>
      <c r="Q600">
        <v>33</v>
      </c>
      <c r="R600">
        <v>30</v>
      </c>
      <c r="S600">
        <v>264</v>
      </c>
      <c r="T600">
        <v>240</v>
      </c>
    </row>
    <row r="601" spans="1:20" x14ac:dyDescent="0.3">
      <c r="A601" s="2">
        <f t="shared" si="27"/>
        <v>0.71527777777777701</v>
      </c>
      <c r="B601" s="2">
        <f t="shared" si="27"/>
        <v>0.71874999999999922</v>
      </c>
      <c r="C601">
        <v>2</v>
      </c>
      <c r="D601">
        <v>0</v>
      </c>
      <c r="E601">
        <v>9</v>
      </c>
      <c r="F601">
        <v>9</v>
      </c>
      <c r="G601">
        <v>3</v>
      </c>
      <c r="M601">
        <v>23</v>
      </c>
      <c r="O601">
        <v>28.75</v>
      </c>
      <c r="Q601">
        <v>29</v>
      </c>
      <c r="R601">
        <v>27</v>
      </c>
      <c r="S601">
        <v>232</v>
      </c>
      <c r="T601">
        <v>216</v>
      </c>
    </row>
    <row r="602" spans="1:20" x14ac:dyDescent="0.3">
      <c r="A602" s="2">
        <f t="shared" si="27"/>
        <v>0.71874999999999922</v>
      </c>
      <c r="B602" s="2">
        <f t="shared" si="27"/>
        <v>0.72222222222222143</v>
      </c>
      <c r="H602">
        <v>1</v>
      </c>
      <c r="I602">
        <v>0</v>
      </c>
      <c r="J602">
        <v>14</v>
      </c>
      <c r="K602">
        <v>3</v>
      </c>
      <c r="L602">
        <v>1</v>
      </c>
      <c r="N602">
        <v>19</v>
      </c>
      <c r="P602">
        <v>23.75</v>
      </c>
      <c r="Q602">
        <v>30</v>
      </c>
      <c r="R602">
        <v>24</v>
      </c>
      <c r="S602">
        <v>240</v>
      </c>
      <c r="T602">
        <v>192</v>
      </c>
    </row>
    <row r="603" spans="1:20" x14ac:dyDescent="0.3">
      <c r="A603" s="2">
        <f t="shared" si="27"/>
        <v>0.72222222222222143</v>
      </c>
      <c r="B603" s="2">
        <f t="shared" si="27"/>
        <v>0.72569444444444364</v>
      </c>
      <c r="C603">
        <v>1</v>
      </c>
      <c r="D603">
        <v>2</v>
      </c>
      <c r="E603">
        <v>15</v>
      </c>
      <c r="F603">
        <v>6</v>
      </c>
      <c r="G603">
        <v>1</v>
      </c>
      <c r="M603">
        <v>25</v>
      </c>
      <c r="O603">
        <v>31.25</v>
      </c>
      <c r="Q603">
        <v>31</v>
      </c>
      <c r="R603">
        <v>33</v>
      </c>
      <c r="S603">
        <v>248</v>
      </c>
      <c r="T603">
        <v>264</v>
      </c>
    </row>
    <row r="604" spans="1:20" x14ac:dyDescent="0.3">
      <c r="A604" s="2">
        <f t="shared" si="27"/>
        <v>0.72569444444444364</v>
      </c>
      <c r="B604" s="2">
        <f t="shared" si="27"/>
        <v>0.72916666666666585</v>
      </c>
      <c r="H604">
        <v>1</v>
      </c>
      <c r="I604">
        <v>0</v>
      </c>
      <c r="J604">
        <v>16</v>
      </c>
      <c r="K604">
        <v>12</v>
      </c>
      <c r="L604">
        <v>4</v>
      </c>
      <c r="N604">
        <v>33</v>
      </c>
      <c r="P604">
        <v>41.25</v>
      </c>
      <c r="Q604">
        <v>31</v>
      </c>
      <c r="R604">
        <v>42</v>
      </c>
      <c r="S604">
        <v>248</v>
      </c>
      <c r="T604">
        <v>336</v>
      </c>
    </row>
    <row r="605" spans="1:20" x14ac:dyDescent="0.3">
      <c r="A605" s="2">
        <f t="shared" ref="A605:B620" si="28">A604+5*(1/24/60)</f>
        <v>0.72916666666666585</v>
      </c>
      <c r="B605" s="2">
        <f t="shared" si="28"/>
        <v>0.73263888888888806</v>
      </c>
      <c r="C605">
        <v>0</v>
      </c>
      <c r="D605">
        <v>4</v>
      </c>
      <c r="E605">
        <v>6</v>
      </c>
      <c r="F605">
        <v>11</v>
      </c>
      <c r="G605">
        <v>3</v>
      </c>
      <c r="M605">
        <v>24</v>
      </c>
      <c r="O605">
        <v>30</v>
      </c>
      <c r="Q605">
        <v>30</v>
      </c>
      <c r="R605">
        <v>39</v>
      </c>
      <c r="S605">
        <v>240</v>
      </c>
      <c r="T605">
        <v>312</v>
      </c>
    </row>
    <row r="606" spans="1:20" x14ac:dyDescent="0.3">
      <c r="A606" s="2">
        <f t="shared" si="28"/>
        <v>0.73263888888888806</v>
      </c>
      <c r="B606" s="2">
        <f t="shared" si="28"/>
        <v>0.73611111111111027</v>
      </c>
      <c r="H606">
        <v>2</v>
      </c>
      <c r="I606">
        <v>1</v>
      </c>
      <c r="J606">
        <v>18</v>
      </c>
      <c r="K606">
        <v>4</v>
      </c>
      <c r="L606">
        <v>3</v>
      </c>
      <c r="N606">
        <v>28</v>
      </c>
      <c r="P606">
        <v>35</v>
      </c>
      <c r="Q606">
        <v>31</v>
      </c>
      <c r="R606">
        <v>35</v>
      </c>
      <c r="S606">
        <v>248</v>
      </c>
      <c r="T606">
        <v>280</v>
      </c>
    </row>
    <row r="607" spans="1:20" x14ac:dyDescent="0.3">
      <c r="A607" s="2">
        <f t="shared" si="28"/>
        <v>0.73611111111111027</v>
      </c>
      <c r="B607" s="2">
        <f t="shared" si="28"/>
        <v>0.73958333333333248</v>
      </c>
      <c r="C607">
        <v>2</v>
      </c>
      <c r="D607">
        <v>4</v>
      </c>
      <c r="E607">
        <v>10</v>
      </c>
      <c r="F607">
        <v>5</v>
      </c>
      <c r="G607">
        <v>4</v>
      </c>
      <c r="M607">
        <v>25</v>
      </c>
      <c r="O607">
        <v>31.25</v>
      </c>
      <c r="Q607">
        <v>31</v>
      </c>
      <c r="R607">
        <v>32</v>
      </c>
      <c r="S607">
        <v>248</v>
      </c>
      <c r="T607">
        <v>256</v>
      </c>
    </row>
    <row r="608" spans="1:20" x14ac:dyDescent="0.3">
      <c r="A608" s="2">
        <f t="shared" si="28"/>
        <v>0.73958333333333248</v>
      </c>
      <c r="B608" s="2">
        <f t="shared" si="28"/>
        <v>0.74305555555555469</v>
      </c>
      <c r="H608">
        <v>2</v>
      </c>
      <c r="I608">
        <v>3</v>
      </c>
      <c r="J608">
        <v>7</v>
      </c>
      <c r="K608">
        <v>10</v>
      </c>
      <c r="L608">
        <v>1</v>
      </c>
      <c r="N608">
        <v>23</v>
      </c>
      <c r="P608">
        <v>28.75</v>
      </c>
      <c r="Q608">
        <v>28</v>
      </c>
      <c r="R608">
        <v>29</v>
      </c>
      <c r="S608">
        <v>224</v>
      </c>
      <c r="T608">
        <v>232</v>
      </c>
    </row>
    <row r="609" spans="1:20" x14ac:dyDescent="0.3">
      <c r="A609" s="2">
        <f t="shared" si="28"/>
        <v>0.74305555555555469</v>
      </c>
      <c r="B609" s="2">
        <f t="shared" si="28"/>
        <v>0.7465277777777769</v>
      </c>
      <c r="C609">
        <v>0</v>
      </c>
      <c r="D609">
        <v>2</v>
      </c>
      <c r="E609">
        <v>6</v>
      </c>
      <c r="F609">
        <v>9</v>
      </c>
      <c r="G609">
        <v>3</v>
      </c>
      <c r="M609">
        <v>20</v>
      </c>
      <c r="O609">
        <v>25</v>
      </c>
      <c r="Q609">
        <v>25</v>
      </c>
      <c r="R609">
        <v>39</v>
      </c>
      <c r="S609">
        <v>200</v>
      </c>
      <c r="T609">
        <v>312</v>
      </c>
    </row>
    <row r="610" spans="1:20" x14ac:dyDescent="0.3">
      <c r="A610" s="2">
        <f t="shared" si="28"/>
        <v>0.7465277777777769</v>
      </c>
      <c r="B610" s="2">
        <f t="shared" si="28"/>
        <v>0.74999999999999911</v>
      </c>
      <c r="H610">
        <v>0</v>
      </c>
      <c r="I610">
        <v>5</v>
      </c>
      <c r="J610">
        <v>20</v>
      </c>
      <c r="K610">
        <v>11</v>
      </c>
      <c r="L610">
        <v>2</v>
      </c>
      <c r="N610">
        <v>38</v>
      </c>
      <c r="P610">
        <v>47.5</v>
      </c>
      <c r="Q610">
        <v>35</v>
      </c>
      <c r="R610">
        <v>48</v>
      </c>
      <c r="S610">
        <v>280</v>
      </c>
      <c r="T610">
        <v>384</v>
      </c>
    </row>
    <row r="611" spans="1:20" x14ac:dyDescent="0.3">
      <c r="A611" s="2">
        <f t="shared" si="28"/>
        <v>0.74999999999999911</v>
      </c>
      <c r="B611" s="2">
        <f t="shared" si="28"/>
        <v>0.75347222222222132</v>
      </c>
      <c r="C611">
        <v>1</v>
      </c>
      <c r="D611">
        <v>4</v>
      </c>
      <c r="E611">
        <v>17</v>
      </c>
      <c r="F611">
        <v>10</v>
      </c>
      <c r="G611">
        <v>3</v>
      </c>
      <c r="M611">
        <v>35</v>
      </c>
      <c r="O611">
        <v>43.75</v>
      </c>
      <c r="Q611">
        <v>44</v>
      </c>
      <c r="R611">
        <v>38</v>
      </c>
      <c r="S611">
        <v>352</v>
      </c>
      <c r="T611">
        <v>304</v>
      </c>
    </row>
    <row r="612" spans="1:20" x14ac:dyDescent="0.3">
      <c r="A612" s="2">
        <f t="shared" si="28"/>
        <v>0.75347222222222132</v>
      </c>
      <c r="B612" s="2">
        <f t="shared" si="28"/>
        <v>0.75694444444444353</v>
      </c>
      <c r="H612">
        <v>2</v>
      </c>
      <c r="I612">
        <v>3</v>
      </c>
      <c r="J612">
        <v>13</v>
      </c>
      <c r="K612">
        <v>3</v>
      </c>
      <c r="L612">
        <v>1</v>
      </c>
      <c r="N612">
        <v>22</v>
      </c>
      <c r="P612">
        <v>27.5</v>
      </c>
      <c r="Q612">
        <v>35</v>
      </c>
      <c r="R612">
        <v>28</v>
      </c>
      <c r="S612">
        <v>280</v>
      </c>
      <c r="T612">
        <v>224</v>
      </c>
    </row>
    <row r="613" spans="1:20" x14ac:dyDescent="0.3">
      <c r="A613" s="2">
        <f t="shared" si="28"/>
        <v>0.75694444444444353</v>
      </c>
      <c r="B613" s="2">
        <f t="shared" si="28"/>
        <v>0.76041666666666574</v>
      </c>
      <c r="C613">
        <v>1</v>
      </c>
      <c r="D613">
        <v>2</v>
      </c>
      <c r="E613">
        <v>7</v>
      </c>
      <c r="F613">
        <v>8</v>
      </c>
      <c r="G613">
        <v>2</v>
      </c>
      <c r="M613">
        <v>20</v>
      </c>
      <c r="O613">
        <v>25</v>
      </c>
      <c r="Q613">
        <v>25</v>
      </c>
      <c r="R613">
        <v>28</v>
      </c>
      <c r="S613">
        <v>200</v>
      </c>
      <c r="T613">
        <v>224</v>
      </c>
    </row>
    <row r="614" spans="1:20" x14ac:dyDescent="0.3">
      <c r="A614" s="2">
        <f t="shared" si="28"/>
        <v>0.76041666666666574</v>
      </c>
      <c r="B614" s="2">
        <f t="shared" si="28"/>
        <v>0.76388888888888795</v>
      </c>
      <c r="H614">
        <v>1</v>
      </c>
      <c r="I614">
        <v>0</v>
      </c>
      <c r="J614">
        <v>9</v>
      </c>
      <c r="K614">
        <v>10</v>
      </c>
      <c r="L614">
        <v>2</v>
      </c>
      <c r="N614">
        <v>22</v>
      </c>
      <c r="P614">
        <v>27.5</v>
      </c>
      <c r="Q614">
        <v>34</v>
      </c>
      <c r="R614">
        <v>28</v>
      </c>
      <c r="S614">
        <v>272</v>
      </c>
      <c r="T614">
        <v>224</v>
      </c>
    </row>
    <row r="615" spans="1:20" x14ac:dyDescent="0.3">
      <c r="A615" s="2">
        <f t="shared" si="28"/>
        <v>0.76388888888888795</v>
      </c>
      <c r="B615" s="2">
        <f t="shared" si="28"/>
        <v>0.76736111111111016</v>
      </c>
      <c r="C615">
        <v>0</v>
      </c>
      <c r="D615">
        <v>0</v>
      </c>
      <c r="E615">
        <v>17</v>
      </c>
      <c r="F615">
        <v>13</v>
      </c>
      <c r="G615">
        <v>4</v>
      </c>
      <c r="M615">
        <v>34</v>
      </c>
      <c r="O615">
        <v>42.5</v>
      </c>
      <c r="Q615">
        <v>43</v>
      </c>
      <c r="R615">
        <v>26</v>
      </c>
      <c r="S615">
        <v>344</v>
      </c>
      <c r="T615">
        <v>208</v>
      </c>
    </row>
    <row r="616" spans="1:20" x14ac:dyDescent="0.3">
      <c r="A616" s="2">
        <f t="shared" si="28"/>
        <v>0.76736111111111016</v>
      </c>
      <c r="B616" s="2">
        <f t="shared" si="28"/>
        <v>0.77083333333333237</v>
      </c>
      <c r="H616">
        <v>0</v>
      </c>
      <c r="I616">
        <v>1</v>
      </c>
      <c r="J616">
        <v>9</v>
      </c>
      <c r="K616">
        <v>7</v>
      </c>
      <c r="L616">
        <v>2</v>
      </c>
      <c r="N616">
        <v>19</v>
      </c>
      <c r="P616">
        <v>23.75</v>
      </c>
      <c r="Q616">
        <v>37</v>
      </c>
      <c r="R616">
        <v>24</v>
      </c>
      <c r="S616">
        <v>296</v>
      </c>
      <c r="T616">
        <v>192</v>
      </c>
    </row>
    <row r="617" spans="1:20" x14ac:dyDescent="0.3">
      <c r="A617" s="2">
        <f t="shared" si="28"/>
        <v>0.77083333333333237</v>
      </c>
      <c r="B617" s="2">
        <f t="shared" si="28"/>
        <v>0.77430555555555458</v>
      </c>
      <c r="C617">
        <v>2</v>
      </c>
      <c r="D617">
        <v>2</v>
      </c>
      <c r="E617">
        <v>12</v>
      </c>
      <c r="F617">
        <v>8</v>
      </c>
      <c r="G617">
        <v>1</v>
      </c>
      <c r="M617">
        <v>25</v>
      </c>
      <c r="O617">
        <v>31.25</v>
      </c>
      <c r="Q617">
        <v>31</v>
      </c>
      <c r="R617">
        <v>29</v>
      </c>
      <c r="S617">
        <v>248</v>
      </c>
      <c r="T617">
        <v>232</v>
      </c>
    </row>
    <row r="618" spans="1:20" x14ac:dyDescent="0.3">
      <c r="A618" s="2">
        <f t="shared" si="28"/>
        <v>0.77430555555555458</v>
      </c>
      <c r="B618" s="2">
        <f t="shared" si="28"/>
        <v>0.77777777777777679</v>
      </c>
      <c r="H618">
        <v>2</v>
      </c>
      <c r="I618">
        <v>2</v>
      </c>
      <c r="J618">
        <v>12</v>
      </c>
      <c r="K618">
        <v>7</v>
      </c>
      <c r="L618">
        <v>3</v>
      </c>
      <c r="N618">
        <v>26</v>
      </c>
      <c r="P618">
        <v>32.5</v>
      </c>
      <c r="Q618">
        <v>38</v>
      </c>
      <c r="R618">
        <v>33</v>
      </c>
      <c r="S618">
        <v>304</v>
      </c>
      <c r="T618">
        <v>264</v>
      </c>
    </row>
    <row r="619" spans="1:20" x14ac:dyDescent="0.3">
      <c r="A619" s="2">
        <f t="shared" si="28"/>
        <v>0.77777777777777679</v>
      </c>
      <c r="B619" s="2">
        <f t="shared" si="28"/>
        <v>0.781249999999999</v>
      </c>
      <c r="C619">
        <v>2</v>
      </c>
      <c r="D619">
        <v>2</v>
      </c>
      <c r="E619">
        <v>14</v>
      </c>
      <c r="F619">
        <v>15</v>
      </c>
      <c r="G619">
        <v>2</v>
      </c>
      <c r="M619">
        <v>35</v>
      </c>
      <c r="O619">
        <v>43.75</v>
      </c>
      <c r="Q619">
        <v>44</v>
      </c>
      <c r="R619">
        <v>39</v>
      </c>
      <c r="S619">
        <v>352</v>
      </c>
      <c r="T619">
        <v>312</v>
      </c>
    </row>
    <row r="620" spans="1:20" x14ac:dyDescent="0.3">
      <c r="A620" s="2">
        <f t="shared" si="28"/>
        <v>0.781249999999999</v>
      </c>
      <c r="B620" s="2">
        <f t="shared" si="28"/>
        <v>0.78472222222222121</v>
      </c>
      <c r="H620">
        <v>1</v>
      </c>
      <c r="I620">
        <v>3</v>
      </c>
      <c r="J620">
        <v>22</v>
      </c>
      <c r="K620">
        <v>6</v>
      </c>
      <c r="L620">
        <v>3</v>
      </c>
      <c r="N620">
        <v>35</v>
      </c>
      <c r="P620">
        <v>43.75</v>
      </c>
      <c r="Q620">
        <v>40</v>
      </c>
      <c r="R620">
        <v>44</v>
      </c>
      <c r="S620">
        <v>320</v>
      </c>
      <c r="T620">
        <v>352</v>
      </c>
    </row>
    <row r="621" spans="1:20" x14ac:dyDescent="0.3">
      <c r="A621" s="2">
        <f t="shared" ref="A621:B634" si="29">A620+5*(1/24/60)</f>
        <v>0.78472222222222121</v>
      </c>
      <c r="B621" s="2">
        <f t="shared" si="29"/>
        <v>0.78819444444444342</v>
      </c>
      <c r="C621">
        <v>2</v>
      </c>
      <c r="D621">
        <v>0</v>
      </c>
      <c r="E621">
        <v>11</v>
      </c>
      <c r="F621">
        <v>15</v>
      </c>
      <c r="G621">
        <v>0</v>
      </c>
      <c r="M621">
        <v>28</v>
      </c>
      <c r="O621">
        <v>35</v>
      </c>
      <c r="Q621">
        <v>35</v>
      </c>
      <c r="R621">
        <v>37</v>
      </c>
      <c r="S621">
        <v>280</v>
      </c>
      <c r="T621">
        <v>296</v>
      </c>
    </row>
    <row r="622" spans="1:20" x14ac:dyDescent="0.3">
      <c r="A622" s="2">
        <f t="shared" si="29"/>
        <v>0.78819444444444342</v>
      </c>
      <c r="B622" s="2">
        <f t="shared" si="29"/>
        <v>0.79166666666666563</v>
      </c>
      <c r="H622">
        <v>0</v>
      </c>
      <c r="I622">
        <v>0</v>
      </c>
      <c r="J622">
        <v>11</v>
      </c>
      <c r="K622">
        <v>9</v>
      </c>
      <c r="L622">
        <v>3</v>
      </c>
      <c r="N622">
        <v>23</v>
      </c>
      <c r="P622">
        <v>28.75</v>
      </c>
      <c r="Q622">
        <v>37</v>
      </c>
      <c r="R622">
        <v>29</v>
      </c>
      <c r="S622">
        <v>296</v>
      </c>
      <c r="T622">
        <v>232</v>
      </c>
    </row>
    <row r="623" spans="1:20" x14ac:dyDescent="0.3">
      <c r="A623" s="2">
        <f t="shared" si="29"/>
        <v>0.79166666666666563</v>
      </c>
      <c r="B623" s="2">
        <f t="shared" si="29"/>
        <v>0.79513888888888784</v>
      </c>
      <c r="C623">
        <v>0</v>
      </c>
      <c r="D623">
        <v>0</v>
      </c>
      <c r="E623">
        <v>17</v>
      </c>
      <c r="F623">
        <v>10</v>
      </c>
      <c r="G623">
        <v>4</v>
      </c>
      <c r="M623">
        <v>31</v>
      </c>
      <c r="O623">
        <v>38.75</v>
      </c>
      <c r="Q623">
        <v>39</v>
      </c>
      <c r="R623">
        <v>32</v>
      </c>
      <c r="S623">
        <v>312</v>
      </c>
      <c r="T623">
        <v>256</v>
      </c>
    </row>
    <row r="624" spans="1:20" x14ac:dyDescent="0.3">
      <c r="A624" s="2">
        <f t="shared" si="29"/>
        <v>0.79513888888888784</v>
      </c>
      <c r="B624" s="2">
        <f t="shared" si="29"/>
        <v>0.79861111111111005</v>
      </c>
      <c r="H624">
        <v>0</v>
      </c>
      <c r="I624">
        <v>3</v>
      </c>
      <c r="J624">
        <v>16</v>
      </c>
      <c r="K624">
        <v>6</v>
      </c>
      <c r="L624">
        <v>2</v>
      </c>
      <c r="N624">
        <v>27</v>
      </c>
      <c r="P624">
        <v>33.75</v>
      </c>
      <c r="Q624">
        <v>37</v>
      </c>
      <c r="R624">
        <v>34</v>
      </c>
      <c r="S624">
        <v>296</v>
      </c>
      <c r="T624">
        <v>272</v>
      </c>
    </row>
    <row r="625" spans="1:20" x14ac:dyDescent="0.3">
      <c r="A625" s="2">
        <f t="shared" si="29"/>
        <v>0.79861111111111005</v>
      </c>
      <c r="B625" s="2">
        <f t="shared" si="29"/>
        <v>0.80208333333333226</v>
      </c>
      <c r="C625">
        <v>2</v>
      </c>
      <c r="D625">
        <v>0</v>
      </c>
      <c r="E625">
        <v>19</v>
      </c>
      <c r="F625">
        <v>6</v>
      </c>
      <c r="G625">
        <v>0</v>
      </c>
      <c r="M625">
        <v>27</v>
      </c>
      <c r="O625">
        <v>33.75</v>
      </c>
      <c r="Q625">
        <v>34</v>
      </c>
      <c r="R625">
        <v>37</v>
      </c>
      <c r="S625">
        <v>272</v>
      </c>
      <c r="T625">
        <v>296</v>
      </c>
    </row>
    <row r="626" spans="1:20" x14ac:dyDescent="0.3">
      <c r="A626" s="2">
        <f t="shared" si="29"/>
        <v>0.80208333333333226</v>
      </c>
      <c r="B626" s="2">
        <f t="shared" si="29"/>
        <v>0.80555555555555447</v>
      </c>
      <c r="H626">
        <v>2</v>
      </c>
      <c r="I626">
        <v>1</v>
      </c>
      <c r="J626">
        <v>16</v>
      </c>
      <c r="K626">
        <v>10</v>
      </c>
      <c r="L626">
        <v>2</v>
      </c>
      <c r="N626">
        <v>31</v>
      </c>
      <c r="P626">
        <v>38.75</v>
      </c>
      <c r="Q626">
        <v>29</v>
      </c>
      <c r="R626">
        <v>39</v>
      </c>
      <c r="S626">
        <v>232</v>
      </c>
      <c r="T626">
        <v>312</v>
      </c>
    </row>
    <row r="627" spans="1:20" x14ac:dyDescent="0.3">
      <c r="A627" s="2">
        <f t="shared" si="29"/>
        <v>0.80555555555555447</v>
      </c>
      <c r="B627" s="2">
        <f t="shared" si="29"/>
        <v>0.80902777777777668</v>
      </c>
      <c r="C627">
        <v>2</v>
      </c>
      <c r="D627">
        <v>0</v>
      </c>
      <c r="E627">
        <v>8</v>
      </c>
      <c r="F627">
        <v>5</v>
      </c>
      <c r="G627">
        <v>4</v>
      </c>
      <c r="M627">
        <v>19</v>
      </c>
      <c r="O627">
        <v>23.75</v>
      </c>
      <c r="Q627">
        <v>24</v>
      </c>
      <c r="R627">
        <v>40</v>
      </c>
      <c r="S627">
        <v>192</v>
      </c>
      <c r="T627">
        <v>320</v>
      </c>
    </row>
    <row r="628" spans="1:20" x14ac:dyDescent="0.3">
      <c r="A628" s="2">
        <f t="shared" si="29"/>
        <v>0.80902777777777668</v>
      </c>
      <c r="B628" s="2">
        <f t="shared" si="29"/>
        <v>0.81249999999999889</v>
      </c>
      <c r="H628">
        <v>0</v>
      </c>
      <c r="I628">
        <v>4</v>
      </c>
      <c r="J628">
        <v>15</v>
      </c>
      <c r="K628">
        <v>9</v>
      </c>
      <c r="L628">
        <v>4</v>
      </c>
      <c r="N628">
        <v>32</v>
      </c>
      <c r="P628">
        <v>40</v>
      </c>
      <c r="Q628">
        <v>25</v>
      </c>
      <c r="R628">
        <v>40</v>
      </c>
      <c r="S628">
        <v>200</v>
      </c>
      <c r="T628">
        <v>320</v>
      </c>
    </row>
    <row r="629" spans="1:20" x14ac:dyDescent="0.3">
      <c r="A629" s="2">
        <f t="shared" si="29"/>
        <v>0.81249999999999889</v>
      </c>
      <c r="B629" s="2">
        <f t="shared" si="29"/>
        <v>0.8159722222222211</v>
      </c>
      <c r="C629">
        <v>0</v>
      </c>
      <c r="D629">
        <v>0</v>
      </c>
      <c r="E629">
        <v>14</v>
      </c>
      <c r="F629">
        <v>5</v>
      </c>
      <c r="G629">
        <v>2</v>
      </c>
      <c r="M629">
        <v>21</v>
      </c>
      <c r="O629">
        <v>26.25</v>
      </c>
      <c r="Q629">
        <v>26</v>
      </c>
      <c r="R629">
        <v>32</v>
      </c>
      <c r="S629">
        <v>208</v>
      </c>
      <c r="T629">
        <v>256</v>
      </c>
    </row>
    <row r="630" spans="1:20" x14ac:dyDescent="0.3">
      <c r="A630" s="2">
        <f t="shared" si="29"/>
        <v>0.8159722222222211</v>
      </c>
      <c r="B630" s="2">
        <f t="shared" si="29"/>
        <v>0.81944444444444331</v>
      </c>
      <c r="H630">
        <v>0</v>
      </c>
      <c r="I630">
        <v>3</v>
      </c>
      <c r="J630">
        <v>11</v>
      </c>
      <c r="K630">
        <v>3</v>
      </c>
      <c r="L630">
        <v>2</v>
      </c>
      <c r="N630">
        <v>19</v>
      </c>
      <c r="P630">
        <v>23.75</v>
      </c>
      <c r="Q630">
        <v>35</v>
      </c>
      <c r="R630">
        <v>24</v>
      </c>
      <c r="S630">
        <v>280</v>
      </c>
      <c r="T630">
        <v>192</v>
      </c>
    </row>
    <row r="631" spans="1:20" x14ac:dyDescent="0.3">
      <c r="A631" s="2">
        <f t="shared" si="29"/>
        <v>0.81944444444444331</v>
      </c>
      <c r="B631" s="2">
        <f t="shared" si="29"/>
        <v>0.82291666666666552</v>
      </c>
      <c r="C631">
        <v>1</v>
      </c>
      <c r="D631">
        <v>2</v>
      </c>
      <c r="E631">
        <v>17</v>
      </c>
      <c r="F631">
        <v>14</v>
      </c>
      <c r="G631">
        <v>0</v>
      </c>
      <c r="M631">
        <v>34</v>
      </c>
      <c r="O631">
        <v>42.5</v>
      </c>
      <c r="Q631">
        <v>43</v>
      </c>
      <c r="R631">
        <v>34</v>
      </c>
      <c r="S631">
        <v>344</v>
      </c>
      <c r="T631">
        <v>272</v>
      </c>
    </row>
    <row r="632" spans="1:20" x14ac:dyDescent="0.3">
      <c r="A632" s="2">
        <f t="shared" si="29"/>
        <v>0.82291666666666552</v>
      </c>
      <c r="B632" s="2">
        <f t="shared" si="29"/>
        <v>0.82638888888888773</v>
      </c>
      <c r="H632">
        <v>2</v>
      </c>
      <c r="I632">
        <v>5</v>
      </c>
      <c r="J632">
        <v>17</v>
      </c>
      <c r="K632">
        <v>7</v>
      </c>
      <c r="L632">
        <v>3</v>
      </c>
      <c r="N632">
        <v>34</v>
      </c>
      <c r="P632">
        <v>42.5</v>
      </c>
      <c r="Q632">
        <v>42</v>
      </c>
      <c r="R632">
        <v>43</v>
      </c>
      <c r="S632">
        <v>336</v>
      </c>
      <c r="T632">
        <v>344</v>
      </c>
    </row>
    <row r="633" spans="1:20" x14ac:dyDescent="0.3">
      <c r="A633" s="2">
        <f t="shared" si="29"/>
        <v>0.82638888888888773</v>
      </c>
      <c r="B633" s="2">
        <f t="shared" si="29"/>
        <v>0.82986111111110994</v>
      </c>
      <c r="C633">
        <v>1</v>
      </c>
      <c r="D633">
        <v>0</v>
      </c>
      <c r="E633">
        <v>19</v>
      </c>
      <c r="F633">
        <v>12</v>
      </c>
      <c r="G633">
        <v>1</v>
      </c>
      <c r="M633">
        <v>33</v>
      </c>
      <c r="O633">
        <v>41.25</v>
      </c>
      <c r="Q633">
        <v>41</v>
      </c>
      <c r="R633">
        <v>34</v>
      </c>
      <c r="S633">
        <v>328</v>
      </c>
      <c r="T633">
        <v>272</v>
      </c>
    </row>
    <row r="634" spans="1:20" x14ac:dyDescent="0.3">
      <c r="A634" s="2">
        <f t="shared" si="29"/>
        <v>0.82986111111110994</v>
      </c>
      <c r="B634" s="2">
        <f t="shared" si="29"/>
        <v>0.83333333333333215</v>
      </c>
      <c r="H634">
        <v>1</v>
      </c>
      <c r="I634">
        <v>0</v>
      </c>
      <c r="J634">
        <v>10</v>
      </c>
      <c r="K634">
        <v>8</v>
      </c>
      <c r="L634">
        <v>1</v>
      </c>
      <c r="N634">
        <v>20</v>
      </c>
      <c r="P634">
        <v>25</v>
      </c>
      <c r="Q634">
        <v>40</v>
      </c>
      <c r="R634">
        <v>25</v>
      </c>
      <c r="S634">
        <v>320</v>
      </c>
      <c r="T634">
        <v>200</v>
      </c>
    </row>
    <row r="635" spans="1:20" x14ac:dyDescent="0.3">
      <c r="A635" s="46" t="s">
        <v>8</v>
      </c>
      <c r="B635" s="46"/>
    </row>
    <row r="636" spans="1:20" x14ac:dyDescent="0.3">
      <c r="A636" s="46" t="s">
        <v>17</v>
      </c>
      <c r="B636" s="46"/>
    </row>
    <row r="640" spans="1:20" ht="15.6" x14ac:dyDescent="0.3">
      <c r="A640" s="45" t="s">
        <v>7</v>
      </c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</row>
    <row r="641" spans="1:20" ht="15.6" x14ac:dyDescent="0.3">
      <c r="A641" s="45" t="s">
        <v>13</v>
      </c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</row>
    <row r="642" spans="1:20" ht="15.6" x14ac:dyDescent="0.3">
      <c r="A642" s="45" t="s">
        <v>21</v>
      </c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</row>
    <row r="643" spans="1:20" ht="14.4" customHeight="1" x14ac:dyDescent="0.3">
      <c r="A643" s="49" t="s">
        <v>0</v>
      </c>
      <c r="B643" s="49"/>
      <c r="C643" s="49" t="s">
        <v>5</v>
      </c>
      <c r="D643" s="49"/>
      <c r="E643" s="49"/>
      <c r="F643" s="49"/>
      <c r="G643" s="49"/>
      <c r="H643" s="49" t="s">
        <v>6</v>
      </c>
      <c r="I643" s="49"/>
      <c r="J643" s="49"/>
      <c r="K643" s="49"/>
      <c r="L643" s="49"/>
      <c r="M643" s="48" t="s">
        <v>10</v>
      </c>
      <c r="N643" s="48"/>
      <c r="O643" s="48" t="s">
        <v>15</v>
      </c>
      <c r="P643" s="48"/>
      <c r="Q643" s="48" t="s">
        <v>11</v>
      </c>
      <c r="R643" s="48"/>
      <c r="S643" s="48" t="s">
        <v>12</v>
      </c>
      <c r="T643" s="48"/>
    </row>
    <row r="644" spans="1:20" x14ac:dyDescent="0.3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8"/>
      <c r="N644" s="48"/>
      <c r="O644" s="48"/>
      <c r="P644" s="48"/>
      <c r="Q644" s="48"/>
      <c r="R644" s="48"/>
      <c r="S644" s="48"/>
      <c r="T644" s="48"/>
    </row>
    <row r="645" spans="1:20" ht="28.8" x14ac:dyDescent="0.3">
      <c r="A645" s="49"/>
      <c r="B645" s="49"/>
      <c r="C645" s="8" t="s">
        <v>1</v>
      </c>
      <c r="D645" s="8" t="s">
        <v>2</v>
      </c>
      <c r="E645" s="8" t="s">
        <v>4</v>
      </c>
      <c r="F645" s="8" t="s">
        <v>3</v>
      </c>
      <c r="G645" s="8" t="s">
        <v>16</v>
      </c>
      <c r="H645" s="8" t="s">
        <v>1</v>
      </c>
      <c r="I645" s="8" t="s">
        <v>2</v>
      </c>
      <c r="J645" s="8" t="s">
        <v>4</v>
      </c>
      <c r="K645" s="8" t="s">
        <v>3</v>
      </c>
      <c r="L645" s="8" t="s">
        <v>16</v>
      </c>
      <c r="M645" s="7" t="s">
        <v>9</v>
      </c>
      <c r="N645" s="7" t="s">
        <v>6</v>
      </c>
      <c r="O645" s="7" t="s">
        <v>9</v>
      </c>
      <c r="P645" s="7" t="s">
        <v>6</v>
      </c>
      <c r="Q645" s="7" t="s">
        <v>9</v>
      </c>
      <c r="R645" s="7" t="s">
        <v>6</v>
      </c>
      <c r="S645" s="7" t="s">
        <v>9</v>
      </c>
      <c r="T645" s="7" t="s">
        <v>6</v>
      </c>
    </row>
    <row r="646" spans="1:20" x14ac:dyDescent="0.3">
      <c r="A646" s="2">
        <v>0.5</v>
      </c>
      <c r="B646" s="2">
        <v>0.50347222222222221</v>
      </c>
      <c r="C646">
        <v>1</v>
      </c>
      <c r="D646">
        <v>1</v>
      </c>
      <c r="E646">
        <v>17</v>
      </c>
      <c r="F646">
        <v>10</v>
      </c>
      <c r="G646">
        <v>1</v>
      </c>
      <c r="M646">
        <v>30</v>
      </c>
      <c r="O646">
        <v>37.5</v>
      </c>
      <c r="Q646">
        <v>38</v>
      </c>
      <c r="R646">
        <v>42</v>
      </c>
      <c r="S646">
        <v>304</v>
      </c>
      <c r="T646">
        <v>336</v>
      </c>
    </row>
    <row r="647" spans="1:20" x14ac:dyDescent="0.3">
      <c r="A647" s="2">
        <f>A646+5*(1/24/60)</f>
        <v>0.50347222222222221</v>
      </c>
      <c r="B647" s="2">
        <f>B646+5*(1/24/60)</f>
        <v>0.50694444444444442</v>
      </c>
      <c r="H647">
        <v>1</v>
      </c>
      <c r="I647">
        <v>0</v>
      </c>
      <c r="J647">
        <v>19</v>
      </c>
      <c r="K647">
        <v>8</v>
      </c>
      <c r="L647">
        <v>1</v>
      </c>
      <c r="N647">
        <v>29</v>
      </c>
      <c r="P647">
        <v>36.25</v>
      </c>
      <c r="Q647">
        <v>37</v>
      </c>
      <c r="R647">
        <v>37</v>
      </c>
      <c r="S647">
        <v>296</v>
      </c>
      <c r="T647">
        <v>296</v>
      </c>
    </row>
    <row r="648" spans="1:20" x14ac:dyDescent="0.3">
      <c r="A648" s="2">
        <f t="shared" ref="A648:B663" si="30">A647+5*(1/24/60)</f>
        <v>0.50694444444444442</v>
      </c>
      <c r="B648" s="2">
        <f t="shared" si="30"/>
        <v>0.51041666666666663</v>
      </c>
      <c r="C648">
        <v>1</v>
      </c>
      <c r="D648">
        <v>4</v>
      </c>
      <c r="E648">
        <v>9</v>
      </c>
      <c r="F648">
        <v>14</v>
      </c>
      <c r="G648">
        <v>0</v>
      </c>
      <c r="M648">
        <v>28</v>
      </c>
      <c r="O648">
        <v>35</v>
      </c>
      <c r="Q648">
        <v>35</v>
      </c>
      <c r="R648">
        <v>37</v>
      </c>
      <c r="S648">
        <v>280</v>
      </c>
      <c r="T648">
        <v>296</v>
      </c>
    </row>
    <row r="649" spans="1:20" x14ac:dyDescent="0.3">
      <c r="A649" s="2">
        <f t="shared" si="30"/>
        <v>0.51041666666666663</v>
      </c>
      <c r="B649" s="2">
        <f t="shared" si="30"/>
        <v>0.51388888888888884</v>
      </c>
      <c r="H649">
        <v>0</v>
      </c>
      <c r="I649">
        <v>0</v>
      </c>
      <c r="J649">
        <v>21</v>
      </c>
      <c r="K649">
        <v>7</v>
      </c>
      <c r="L649">
        <v>1</v>
      </c>
      <c r="N649">
        <v>29</v>
      </c>
      <c r="P649">
        <v>36.25</v>
      </c>
      <c r="Q649">
        <v>28</v>
      </c>
      <c r="R649">
        <v>37</v>
      </c>
      <c r="S649">
        <v>224</v>
      </c>
      <c r="T649">
        <v>296</v>
      </c>
    </row>
    <row r="650" spans="1:20" x14ac:dyDescent="0.3">
      <c r="A650" s="2">
        <f t="shared" si="30"/>
        <v>0.51388888888888884</v>
      </c>
      <c r="B650" s="2">
        <f t="shared" si="30"/>
        <v>0.51736111111111105</v>
      </c>
      <c r="C650">
        <v>0</v>
      </c>
      <c r="D650">
        <v>1</v>
      </c>
      <c r="E650">
        <v>6</v>
      </c>
      <c r="F650">
        <v>9</v>
      </c>
      <c r="G650">
        <v>0</v>
      </c>
      <c r="M650">
        <v>16</v>
      </c>
      <c r="O650">
        <v>20</v>
      </c>
      <c r="Q650">
        <v>20</v>
      </c>
      <c r="R650">
        <v>31</v>
      </c>
      <c r="S650">
        <v>160</v>
      </c>
      <c r="T650">
        <v>248</v>
      </c>
    </row>
    <row r="651" spans="1:20" x14ac:dyDescent="0.3">
      <c r="A651" s="2">
        <f t="shared" si="30"/>
        <v>0.51736111111111105</v>
      </c>
      <c r="B651" s="2">
        <f t="shared" si="30"/>
        <v>0.52083333333333326</v>
      </c>
      <c r="H651">
        <v>2</v>
      </c>
      <c r="I651">
        <v>1</v>
      </c>
      <c r="J651">
        <v>11</v>
      </c>
      <c r="K651">
        <v>4</v>
      </c>
      <c r="L651">
        <v>1</v>
      </c>
      <c r="N651">
        <v>19</v>
      </c>
      <c r="P651">
        <v>23.75</v>
      </c>
      <c r="Q651">
        <v>28</v>
      </c>
      <c r="R651">
        <v>24</v>
      </c>
      <c r="S651">
        <v>224</v>
      </c>
      <c r="T651">
        <v>192</v>
      </c>
    </row>
    <row r="652" spans="1:20" x14ac:dyDescent="0.3">
      <c r="A652" s="2">
        <f t="shared" si="30"/>
        <v>0.52083333333333326</v>
      </c>
      <c r="B652" s="2">
        <f t="shared" si="30"/>
        <v>0.52430555555555547</v>
      </c>
      <c r="C652">
        <v>2</v>
      </c>
      <c r="D652">
        <v>1</v>
      </c>
      <c r="E652">
        <v>16</v>
      </c>
      <c r="F652">
        <v>8</v>
      </c>
      <c r="G652">
        <v>1</v>
      </c>
      <c r="M652">
        <v>28</v>
      </c>
      <c r="O652">
        <v>35</v>
      </c>
      <c r="Q652">
        <v>35</v>
      </c>
      <c r="R652">
        <v>31</v>
      </c>
      <c r="S652">
        <v>280</v>
      </c>
      <c r="T652">
        <v>248</v>
      </c>
    </row>
    <row r="653" spans="1:20" x14ac:dyDescent="0.3">
      <c r="A653" s="2">
        <f t="shared" si="30"/>
        <v>0.52430555555555547</v>
      </c>
      <c r="B653" s="2">
        <f t="shared" si="30"/>
        <v>0.52777777777777768</v>
      </c>
      <c r="H653">
        <v>0</v>
      </c>
      <c r="I653">
        <v>5</v>
      </c>
      <c r="J653">
        <v>10</v>
      </c>
      <c r="K653">
        <v>12</v>
      </c>
      <c r="L653">
        <v>2</v>
      </c>
      <c r="N653">
        <v>29</v>
      </c>
      <c r="P653">
        <v>36.25</v>
      </c>
      <c r="Q653">
        <v>42</v>
      </c>
      <c r="R653">
        <v>37</v>
      </c>
      <c r="S653">
        <v>336</v>
      </c>
      <c r="T653">
        <v>296</v>
      </c>
    </row>
    <row r="654" spans="1:20" x14ac:dyDescent="0.3">
      <c r="A654" s="2">
        <f t="shared" si="30"/>
        <v>0.52777777777777768</v>
      </c>
      <c r="B654" s="2">
        <f t="shared" si="30"/>
        <v>0.53124999999999989</v>
      </c>
      <c r="C654">
        <v>2</v>
      </c>
      <c r="D654">
        <v>4</v>
      </c>
      <c r="E654">
        <v>17</v>
      </c>
      <c r="F654">
        <v>15</v>
      </c>
      <c r="G654">
        <v>1</v>
      </c>
      <c r="M654">
        <v>39</v>
      </c>
      <c r="O654">
        <v>48.75</v>
      </c>
      <c r="Q654">
        <v>49</v>
      </c>
      <c r="R654">
        <v>34</v>
      </c>
      <c r="S654">
        <v>392</v>
      </c>
      <c r="T654">
        <v>272</v>
      </c>
    </row>
    <row r="655" spans="1:20" x14ac:dyDescent="0.3">
      <c r="A655" s="2">
        <f t="shared" si="30"/>
        <v>0.53124999999999989</v>
      </c>
      <c r="B655" s="2">
        <f t="shared" si="30"/>
        <v>0.5347222222222221</v>
      </c>
      <c r="H655">
        <v>2</v>
      </c>
      <c r="I655">
        <v>5</v>
      </c>
      <c r="J655">
        <v>7</v>
      </c>
      <c r="K655">
        <v>7</v>
      </c>
      <c r="L655">
        <v>3</v>
      </c>
      <c r="N655">
        <v>24</v>
      </c>
      <c r="P655">
        <v>30</v>
      </c>
      <c r="Q655">
        <v>42</v>
      </c>
      <c r="R655">
        <v>30</v>
      </c>
      <c r="S655">
        <v>336</v>
      </c>
      <c r="T655">
        <v>240</v>
      </c>
    </row>
    <row r="656" spans="1:20" x14ac:dyDescent="0.3">
      <c r="A656" s="2">
        <f t="shared" si="30"/>
        <v>0.5347222222222221</v>
      </c>
      <c r="B656" s="2">
        <f t="shared" si="30"/>
        <v>0.53819444444444431</v>
      </c>
      <c r="C656">
        <v>2</v>
      </c>
      <c r="D656">
        <v>1</v>
      </c>
      <c r="E656">
        <v>15</v>
      </c>
      <c r="F656">
        <v>6</v>
      </c>
      <c r="G656">
        <v>4</v>
      </c>
      <c r="M656">
        <v>28</v>
      </c>
      <c r="O656">
        <v>35</v>
      </c>
      <c r="Q656">
        <v>35</v>
      </c>
      <c r="R656">
        <v>31</v>
      </c>
      <c r="S656">
        <v>280</v>
      </c>
      <c r="T656">
        <v>248</v>
      </c>
    </row>
    <row r="657" spans="1:20" x14ac:dyDescent="0.3">
      <c r="A657" s="2">
        <f t="shared" si="30"/>
        <v>0.53819444444444431</v>
      </c>
      <c r="B657" s="2">
        <f t="shared" si="30"/>
        <v>0.54166666666666652</v>
      </c>
      <c r="H657">
        <v>2</v>
      </c>
      <c r="I657">
        <v>2</v>
      </c>
      <c r="J657">
        <v>7</v>
      </c>
      <c r="K657">
        <v>10</v>
      </c>
      <c r="L657">
        <v>4</v>
      </c>
      <c r="N657">
        <v>25</v>
      </c>
      <c r="P657">
        <v>31.25</v>
      </c>
      <c r="Q657">
        <v>38</v>
      </c>
      <c r="R657">
        <v>32</v>
      </c>
      <c r="S657">
        <v>304</v>
      </c>
      <c r="T657">
        <v>256</v>
      </c>
    </row>
    <row r="658" spans="1:20" x14ac:dyDescent="0.3">
      <c r="A658" s="2">
        <f t="shared" si="30"/>
        <v>0.54166666666666652</v>
      </c>
      <c r="B658" s="2">
        <f t="shared" si="30"/>
        <v>0.54513888888888873</v>
      </c>
      <c r="C658">
        <v>1</v>
      </c>
      <c r="D658">
        <v>0</v>
      </c>
      <c r="E658">
        <v>16</v>
      </c>
      <c r="F658">
        <v>13</v>
      </c>
      <c r="G658">
        <v>2</v>
      </c>
      <c r="M658">
        <v>32</v>
      </c>
      <c r="O658">
        <v>40</v>
      </c>
      <c r="Q658">
        <v>40</v>
      </c>
      <c r="R658">
        <v>30</v>
      </c>
      <c r="S658">
        <v>320</v>
      </c>
      <c r="T658">
        <v>240</v>
      </c>
    </row>
    <row r="659" spans="1:20" x14ac:dyDescent="0.3">
      <c r="A659" s="2">
        <f t="shared" si="30"/>
        <v>0.54513888888888873</v>
      </c>
      <c r="B659" s="2">
        <f t="shared" si="30"/>
        <v>0.54861111111111094</v>
      </c>
      <c r="H659">
        <v>1</v>
      </c>
      <c r="I659">
        <v>2</v>
      </c>
      <c r="J659">
        <v>6</v>
      </c>
      <c r="K659">
        <v>9</v>
      </c>
      <c r="L659">
        <v>3</v>
      </c>
      <c r="N659">
        <v>21</v>
      </c>
      <c r="P659">
        <v>26.25</v>
      </c>
      <c r="Q659">
        <v>42</v>
      </c>
      <c r="R659">
        <v>27</v>
      </c>
      <c r="S659">
        <v>336</v>
      </c>
      <c r="T659">
        <v>216</v>
      </c>
    </row>
    <row r="660" spans="1:20" x14ac:dyDescent="0.3">
      <c r="A660" s="2">
        <f t="shared" si="30"/>
        <v>0.54861111111111094</v>
      </c>
      <c r="B660" s="2">
        <f t="shared" si="30"/>
        <v>0.55208333333333315</v>
      </c>
      <c r="C660">
        <v>1</v>
      </c>
      <c r="D660">
        <v>2</v>
      </c>
      <c r="E660">
        <v>17</v>
      </c>
      <c r="F660">
        <v>14</v>
      </c>
      <c r="G660">
        <v>1</v>
      </c>
      <c r="M660">
        <v>35</v>
      </c>
      <c r="O660">
        <v>43.75</v>
      </c>
      <c r="Q660">
        <v>44</v>
      </c>
      <c r="R660">
        <v>30</v>
      </c>
      <c r="S660">
        <v>352</v>
      </c>
      <c r="T660">
        <v>240</v>
      </c>
    </row>
    <row r="661" spans="1:20" x14ac:dyDescent="0.3">
      <c r="A661" s="2">
        <f t="shared" si="30"/>
        <v>0.55208333333333315</v>
      </c>
      <c r="B661" s="2">
        <f t="shared" si="30"/>
        <v>0.55555555555555536</v>
      </c>
      <c r="H661">
        <v>0</v>
      </c>
      <c r="I661">
        <v>3</v>
      </c>
      <c r="J661">
        <v>15</v>
      </c>
      <c r="K661">
        <v>5</v>
      </c>
      <c r="L661">
        <v>3</v>
      </c>
      <c r="N661">
        <v>26</v>
      </c>
      <c r="P661">
        <v>32.5</v>
      </c>
      <c r="Q661">
        <v>38</v>
      </c>
      <c r="R661">
        <v>33</v>
      </c>
      <c r="S661">
        <v>304</v>
      </c>
      <c r="T661">
        <v>264</v>
      </c>
    </row>
    <row r="662" spans="1:20" x14ac:dyDescent="0.3">
      <c r="A662" s="2">
        <f t="shared" si="30"/>
        <v>0.55555555555555536</v>
      </c>
      <c r="B662" s="2">
        <f t="shared" si="30"/>
        <v>0.55902777777777757</v>
      </c>
      <c r="C662">
        <v>0</v>
      </c>
      <c r="D662">
        <v>3</v>
      </c>
      <c r="E662">
        <v>15</v>
      </c>
      <c r="F662">
        <v>5</v>
      </c>
      <c r="G662">
        <v>2</v>
      </c>
      <c r="M662">
        <v>25</v>
      </c>
      <c r="O662">
        <v>31.25</v>
      </c>
      <c r="Q662">
        <v>31</v>
      </c>
      <c r="R662">
        <v>41</v>
      </c>
      <c r="S662">
        <v>248</v>
      </c>
      <c r="T662">
        <v>328</v>
      </c>
    </row>
    <row r="663" spans="1:20" x14ac:dyDescent="0.3">
      <c r="A663" s="2">
        <f t="shared" si="30"/>
        <v>0.55902777777777757</v>
      </c>
      <c r="B663" s="2">
        <f t="shared" si="30"/>
        <v>0.56249999999999978</v>
      </c>
      <c r="H663">
        <v>2</v>
      </c>
      <c r="I663">
        <v>4</v>
      </c>
      <c r="J663">
        <v>17</v>
      </c>
      <c r="K663">
        <v>11</v>
      </c>
      <c r="L663">
        <v>4</v>
      </c>
      <c r="N663">
        <v>38</v>
      </c>
      <c r="P663">
        <v>47.5</v>
      </c>
      <c r="Q663">
        <v>35</v>
      </c>
      <c r="R663">
        <v>48</v>
      </c>
      <c r="S663">
        <v>280</v>
      </c>
      <c r="T663">
        <v>384</v>
      </c>
    </row>
    <row r="664" spans="1:20" x14ac:dyDescent="0.3">
      <c r="A664" s="2">
        <f t="shared" ref="A664:B679" si="31">A663+5*(1/24/60)</f>
        <v>0.56249999999999978</v>
      </c>
      <c r="B664" s="2">
        <f t="shared" si="31"/>
        <v>0.56597222222222199</v>
      </c>
      <c r="C664">
        <v>0</v>
      </c>
      <c r="D664">
        <v>0</v>
      </c>
      <c r="E664">
        <v>17</v>
      </c>
      <c r="F664">
        <v>13</v>
      </c>
      <c r="G664">
        <v>1</v>
      </c>
      <c r="M664">
        <v>31</v>
      </c>
      <c r="O664">
        <v>38.75</v>
      </c>
      <c r="Q664">
        <v>39</v>
      </c>
      <c r="R664">
        <v>44</v>
      </c>
      <c r="S664">
        <v>312</v>
      </c>
      <c r="T664">
        <v>352</v>
      </c>
    </row>
    <row r="665" spans="1:20" x14ac:dyDescent="0.3">
      <c r="A665" s="2">
        <f t="shared" si="31"/>
        <v>0.56597222222222199</v>
      </c>
      <c r="B665" s="2">
        <f t="shared" si="31"/>
        <v>0.5694444444444442</v>
      </c>
      <c r="H665">
        <v>1</v>
      </c>
      <c r="I665">
        <v>5</v>
      </c>
      <c r="J665">
        <v>11</v>
      </c>
      <c r="K665">
        <v>10</v>
      </c>
      <c r="L665">
        <v>4</v>
      </c>
      <c r="N665">
        <v>31</v>
      </c>
      <c r="P665">
        <v>38.75</v>
      </c>
      <c r="Q665">
        <v>39</v>
      </c>
      <c r="R665">
        <v>39</v>
      </c>
      <c r="S665">
        <v>312</v>
      </c>
      <c r="T665">
        <v>312</v>
      </c>
    </row>
    <row r="666" spans="1:20" x14ac:dyDescent="0.3">
      <c r="A666" s="2">
        <f t="shared" si="31"/>
        <v>0.5694444444444442</v>
      </c>
      <c r="B666" s="2">
        <f t="shared" si="31"/>
        <v>0.57291666666666641</v>
      </c>
      <c r="C666">
        <v>1</v>
      </c>
      <c r="D666">
        <v>3</v>
      </c>
      <c r="E666">
        <v>13</v>
      </c>
      <c r="F666">
        <v>12</v>
      </c>
      <c r="G666">
        <v>1</v>
      </c>
      <c r="M666">
        <v>30</v>
      </c>
      <c r="O666">
        <v>37.5</v>
      </c>
      <c r="Q666">
        <v>38</v>
      </c>
      <c r="R666">
        <v>33</v>
      </c>
      <c r="S666">
        <v>304</v>
      </c>
      <c r="T666">
        <v>264</v>
      </c>
    </row>
    <row r="667" spans="1:20" x14ac:dyDescent="0.3">
      <c r="A667" s="2">
        <f t="shared" si="31"/>
        <v>0.57291666666666641</v>
      </c>
      <c r="B667" s="2">
        <f t="shared" si="31"/>
        <v>0.57638888888888862</v>
      </c>
      <c r="H667">
        <v>1</v>
      </c>
      <c r="I667">
        <v>3</v>
      </c>
      <c r="J667">
        <v>8</v>
      </c>
      <c r="K667">
        <v>8</v>
      </c>
      <c r="L667">
        <v>1</v>
      </c>
      <c r="N667">
        <v>21</v>
      </c>
      <c r="P667">
        <v>26.25</v>
      </c>
      <c r="Q667">
        <v>41</v>
      </c>
      <c r="R667">
        <v>27</v>
      </c>
      <c r="S667">
        <v>328</v>
      </c>
      <c r="T667">
        <v>216</v>
      </c>
    </row>
    <row r="668" spans="1:20" x14ac:dyDescent="0.3">
      <c r="A668" s="2">
        <f t="shared" si="31"/>
        <v>0.57638888888888862</v>
      </c>
      <c r="B668" s="2">
        <f t="shared" si="31"/>
        <v>0.57986111111111083</v>
      </c>
      <c r="C668">
        <v>0</v>
      </c>
      <c r="D668">
        <v>3</v>
      </c>
      <c r="E668">
        <v>22</v>
      </c>
      <c r="F668">
        <v>10</v>
      </c>
      <c r="G668">
        <v>0</v>
      </c>
      <c r="M668">
        <v>35</v>
      </c>
      <c r="O668">
        <v>43.75</v>
      </c>
      <c r="Q668">
        <v>44</v>
      </c>
      <c r="R668">
        <v>34</v>
      </c>
      <c r="S668">
        <v>352</v>
      </c>
      <c r="T668">
        <v>272</v>
      </c>
    </row>
    <row r="669" spans="1:20" x14ac:dyDescent="0.3">
      <c r="A669" s="2">
        <f t="shared" si="31"/>
        <v>0.57986111111111083</v>
      </c>
      <c r="B669" s="2">
        <f t="shared" si="31"/>
        <v>0.58333333333333304</v>
      </c>
      <c r="H669">
        <v>2</v>
      </c>
      <c r="I669">
        <v>1</v>
      </c>
      <c r="J669">
        <v>21</v>
      </c>
      <c r="K669">
        <v>6</v>
      </c>
      <c r="L669">
        <v>2</v>
      </c>
      <c r="N669">
        <v>32</v>
      </c>
      <c r="P669">
        <v>40</v>
      </c>
      <c r="Q669">
        <v>40</v>
      </c>
      <c r="R669">
        <v>40</v>
      </c>
      <c r="S669">
        <v>320</v>
      </c>
      <c r="T669">
        <v>320</v>
      </c>
    </row>
    <row r="670" spans="1:20" x14ac:dyDescent="0.3">
      <c r="A670" s="2">
        <f t="shared" si="31"/>
        <v>0.58333333333333304</v>
      </c>
      <c r="B670" s="2">
        <f t="shared" si="31"/>
        <v>0.58680555555555525</v>
      </c>
      <c r="C670">
        <v>2</v>
      </c>
      <c r="D670">
        <v>1</v>
      </c>
      <c r="E670">
        <v>11</v>
      </c>
      <c r="F670">
        <v>11</v>
      </c>
      <c r="G670">
        <v>3</v>
      </c>
      <c r="M670">
        <v>28</v>
      </c>
      <c r="O670">
        <v>35</v>
      </c>
      <c r="Q670">
        <v>35</v>
      </c>
      <c r="R670">
        <v>43</v>
      </c>
      <c r="S670">
        <v>280</v>
      </c>
      <c r="T670">
        <v>344</v>
      </c>
    </row>
    <row r="671" spans="1:20" x14ac:dyDescent="0.3">
      <c r="A671" s="2">
        <f t="shared" si="31"/>
        <v>0.58680555555555525</v>
      </c>
      <c r="B671" s="2">
        <f t="shared" si="31"/>
        <v>0.59027777777777746</v>
      </c>
      <c r="H671">
        <v>1</v>
      </c>
      <c r="I671">
        <v>2</v>
      </c>
      <c r="J671">
        <v>20</v>
      </c>
      <c r="K671">
        <v>9</v>
      </c>
      <c r="L671">
        <v>4</v>
      </c>
      <c r="N671">
        <v>36</v>
      </c>
      <c r="P671">
        <v>45</v>
      </c>
      <c r="Q671">
        <v>40</v>
      </c>
      <c r="R671">
        <v>45</v>
      </c>
      <c r="S671">
        <v>320</v>
      </c>
      <c r="T671">
        <v>360</v>
      </c>
    </row>
    <row r="672" spans="1:20" x14ac:dyDescent="0.3">
      <c r="A672" s="2">
        <f t="shared" si="31"/>
        <v>0.59027777777777746</v>
      </c>
      <c r="B672" s="2">
        <f t="shared" si="31"/>
        <v>0.59374999999999967</v>
      </c>
      <c r="C672">
        <v>1</v>
      </c>
      <c r="D672">
        <v>0</v>
      </c>
      <c r="E672">
        <v>20</v>
      </c>
      <c r="F672">
        <v>12</v>
      </c>
      <c r="G672">
        <v>2</v>
      </c>
      <c r="M672">
        <v>35</v>
      </c>
      <c r="O672">
        <v>43.75</v>
      </c>
      <c r="Q672">
        <v>44</v>
      </c>
      <c r="R672">
        <v>42</v>
      </c>
      <c r="S672">
        <v>352</v>
      </c>
      <c r="T672">
        <v>336</v>
      </c>
    </row>
    <row r="673" spans="1:20" x14ac:dyDescent="0.3">
      <c r="A673" s="2">
        <f t="shared" si="31"/>
        <v>0.59374999999999967</v>
      </c>
      <c r="B673" s="2">
        <f t="shared" si="31"/>
        <v>0.59722222222222188</v>
      </c>
      <c r="H673">
        <v>0</v>
      </c>
      <c r="I673">
        <v>1</v>
      </c>
      <c r="J673">
        <v>19</v>
      </c>
      <c r="K673">
        <v>8</v>
      </c>
      <c r="L673">
        <v>2</v>
      </c>
      <c r="N673">
        <v>30</v>
      </c>
      <c r="P673">
        <v>37.5</v>
      </c>
      <c r="Q673">
        <v>42</v>
      </c>
      <c r="R673">
        <v>38</v>
      </c>
      <c r="S673">
        <v>336</v>
      </c>
      <c r="T673">
        <v>304</v>
      </c>
    </row>
    <row r="674" spans="1:20" x14ac:dyDescent="0.3">
      <c r="A674" s="2">
        <f t="shared" si="31"/>
        <v>0.59722222222222188</v>
      </c>
      <c r="B674" s="2">
        <f t="shared" si="31"/>
        <v>0.60069444444444409</v>
      </c>
      <c r="C674">
        <v>0</v>
      </c>
      <c r="D674">
        <v>4</v>
      </c>
      <c r="E674">
        <v>16</v>
      </c>
      <c r="F674">
        <v>8</v>
      </c>
      <c r="G674">
        <v>3</v>
      </c>
      <c r="M674">
        <v>31</v>
      </c>
      <c r="O674">
        <v>38.75</v>
      </c>
      <c r="Q674">
        <v>39</v>
      </c>
      <c r="R674">
        <v>38</v>
      </c>
      <c r="S674">
        <v>312</v>
      </c>
      <c r="T674">
        <v>304</v>
      </c>
    </row>
    <row r="675" spans="1:20" x14ac:dyDescent="0.3">
      <c r="A675" s="2">
        <f t="shared" si="31"/>
        <v>0.60069444444444409</v>
      </c>
      <c r="B675" s="2">
        <f t="shared" si="31"/>
        <v>0.6041666666666663</v>
      </c>
      <c r="H675">
        <v>2</v>
      </c>
      <c r="I675">
        <v>5</v>
      </c>
      <c r="J675">
        <v>15</v>
      </c>
      <c r="K675">
        <v>6</v>
      </c>
      <c r="L675">
        <v>1</v>
      </c>
      <c r="N675">
        <v>29</v>
      </c>
      <c r="P675">
        <v>36.25</v>
      </c>
      <c r="Q675">
        <v>34</v>
      </c>
      <c r="R675">
        <v>37</v>
      </c>
      <c r="S675">
        <v>272</v>
      </c>
      <c r="T675">
        <v>296</v>
      </c>
    </row>
    <row r="676" spans="1:20" x14ac:dyDescent="0.3">
      <c r="A676" s="2">
        <f t="shared" si="31"/>
        <v>0.6041666666666663</v>
      </c>
      <c r="B676" s="2">
        <f t="shared" si="31"/>
        <v>0.60763888888888851</v>
      </c>
      <c r="C676">
        <v>1</v>
      </c>
      <c r="D676">
        <v>1</v>
      </c>
      <c r="E676">
        <v>15</v>
      </c>
      <c r="F676">
        <v>4</v>
      </c>
      <c r="G676">
        <v>1</v>
      </c>
      <c r="M676">
        <v>22</v>
      </c>
      <c r="O676">
        <v>27.5</v>
      </c>
      <c r="Q676">
        <v>28</v>
      </c>
      <c r="R676">
        <v>41</v>
      </c>
      <c r="S676">
        <v>224</v>
      </c>
      <c r="T676">
        <v>328</v>
      </c>
    </row>
    <row r="677" spans="1:20" x14ac:dyDescent="0.3">
      <c r="A677" s="2">
        <f t="shared" si="31"/>
        <v>0.60763888888888851</v>
      </c>
      <c r="B677" s="2">
        <f t="shared" si="31"/>
        <v>0.61111111111111072</v>
      </c>
      <c r="H677">
        <v>2</v>
      </c>
      <c r="I677">
        <v>3</v>
      </c>
      <c r="J677">
        <v>18</v>
      </c>
      <c r="K677">
        <v>10</v>
      </c>
      <c r="L677">
        <v>2</v>
      </c>
      <c r="N677">
        <v>35</v>
      </c>
      <c r="P677">
        <v>43.75</v>
      </c>
      <c r="Q677">
        <v>32</v>
      </c>
      <c r="R677">
        <v>44</v>
      </c>
      <c r="S677">
        <v>256</v>
      </c>
      <c r="T677">
        <v>352</v>
      </c>
    </row>
    <row r="678" spans="1:20" x14ac:dyDescent="0.3">
      <c r="A678" s="2">
        <f t="shared" si="31"/>
        <v>0.61111111111111072</v>
      </c>
      <c r="B678" s="2">
        <f t="shared" si="31"/>
        <v>0.61458333333333293</v>
      </c>
      <c r="C678">
        <v>1</v>
      </c>
      <c r="D678">
        <v>1</v>
      </c>
      <c r="E678">
        <v>14</v>
      </c>
      <c r="F678">
        <v>12</v>
      </c>
      <c r="G678">
        <v>1</v>
      </c>
      <c r="M678">
        <v>29</v>
      </c>
      <c r="O678">
        <v>36.25</v>
      </c>
      <c r="Q678">
        <v>36</v>
      </c>
      <c r="R678">
        <v>39</v>
      </c>
      <c r="S678">
        <v>288</v>
      </c>
      <c r="T678">
        <v>312</v>
      </c>
    </row>
    <row r="679" spans="1:20" x14ac:dyDescent="0.3">
      <c r="A679" s="2">
        <f t="shared" si="31"/>
        <v>0.61458333333333293</v>
      </c>
      <c r="B679" s="2">
        <f t="shared" si="31"/>
        <v>0.61805555555555514</v>
      </c>
      <c r="H679">
        <v>1</v>
      </c>
      <c r="I679">
        <v>2</v>
      </c>
      <c r="J679">
        <v>13</v>
      </c>
      <c r="K679">
        <v>8</v>
      </c>
      <c r="L679">
        <v>2</v>
      </c>
      <c r="N679">
        <v>26</v>
      </c>
      <c r="P679">
        <v>32.5</v>
      </c>
      <c r="Q679">
        <v>37</v>
      </c>
      <c r="R679">
        <v>33</v>
      </c>
      <c r="S679">
        <v>296</v>
      </c>
      <c r="T679">
        <v>264</v>
      </c>
    </row>
    <row r="680" spans="1:20" x14ac:dyDescent="0.3">
      <c r="A680" s="2">
        <f t="shared" ref="A680:B695" si="32">A679+5*(1/24/60)</f>
        <v>0.61805555555555514</v>
      </c>
      <c r="B680" s="2">
        <f t="shared" si="32"/>
        <v>0.62152777777777735</v>
      </c>
      <c r="C680">
        <v>0</v>
      </c>
      <c r="D680">
        <v>2</v>
      </c>
      <c r="E680">
        <v>11</v>
      </c>
      <c r="F680">
        <v>14</v>
      </c>
      <c r="G680">
        <v>3</v>
      </c>
      <c r="M680">
        <v>30</v>
      </c>
      <c r="O680">
        <v>37.5</v>
      </c>
      <c r="Q680">
        <v>38</v>
      </c>
      <c r="R680">
        <v>28</v>
      </c>
      <c r="S680">
        <v>304</v>
      </c>
      <c r="T680">
        <v>224</v>
      </c>
    </row>
    <row r="681" spans="1:20" x14ac:dyDescent="0.3">
      <c r="A681" s="2">
        <f t="shared" si="32"/>
        <v>0.62152777777777735</v>
      </c>
      <c r="B681" s="2">
        <f t="shared" si="32"/>
        <v>0.62499999999999956</v>
      </c>
      <c r="H681">
        <v>0</v>
      </c>
      <c r="I681">
        <v>1</v>
      </c>
      <c r="J681">
        <v>9</v>
      </c>
      <c r="K681">
        <v>4</v>
      </c>
      <c r="L681">
        <v>3</v>
      </c>
      <c r="N681">
        <v>17</v>
      </c>
      <c r="P681">
        <v>21.25</v>
      </c>
      <c r="Q681">
        <v>29</v>
      </c>
      <c r="R681">
        <v>22</v>
      </c>
      <c r="S681">
        <v>232</v>
      </c>
      <c r="T681">
        <v>176</v>
      </c>
    </row>
    <row r="682" spans="1:20" x14ac:dyDescent="0.3">
      <c r="A682" s="2">
        <f t="shared" si="32"/>
        <v>0.62499999999999956</v>
      </c>
      <c r="B682" s="2">
        <f t="shared" si="32"/>
        <v>0.62847222222222177</v>
      </c>
      <c r="C682">
        <v>0</v>
      </c>
      <c r="D682">
        <v>0</v>
      </c>
      <c r="E682">
        <v>9</v>
      </c>
      <c r="F682">
        <v>5</v>
      </c>
      <c r="G682">
        <v>1</v>
      </c>
      <c r="M682">
        <v>15</v>
      </c>
      <c r="O682">
        <v>18.75</v>
      </c>
      <c r="Q682">
        <v>19</v>
      </c>
      <c r="R682">
        <v>35</v>
      </c>
      <c r="S682">
        <v>152</v>
      </c>
      <c r="T682">
        <v>280</v>
      </c>
    </row>
    <row r="683" spans="1:20" x14ac:dyDescent="0.3">
      <c r="A683" s="2">
        <f t="shared" si="32"/>
        <v>0.62847222222222177</v>
      </c>
      <c r="B683" s="2">
        <f t="shared" si="32"/>
        <v>0.63194444444444398</v>
      </c>
      <c r="H683">
        <v>0</v>
      </c>
      <c r="I683">
        <v>4</v>
      </c>
      <c r="J683">
        <v>19</v>
      </c>
      <c r="K683">
        <v>12</v>
      </c>
      <c r="L683">
        <v>2</v>
      </c>
      <c r="N683">
        <v>37</v>
      </c>
      <c r="P683">
        <v>46.25</v>
      </c>
      <c r="Q683">
        <v>25</v>
      </c>
      <c r="R683">
        <v>47</v>
      </c>
      <c r="S683">
        <v>200</v>
      </c>
      <c r="T683">
        <v>376</v>
      </c>
    </row>
    <row r="684" spans="1:20" x14ac:dyDescent="0.3">
      <c r="A684" s="2">
        <f t="shared" si="32"/>
        <v>0.63194444444444398</v>
      </c>
      <c r="B684" s="2">
        <f t="shared" si="32"/>
        <v>0.63541666666666619</v>
      </c>
      <c r="C684">
        <v>2</v>
      </c>
      <c r="D684">
        <v>3</v>
      </c>
      <c r="E684">
        <v>12</v>
      </c>
      <c r="F684">
        <v>6</v>
      </c>
      <c r="G684">
        <v>1</v>
      </c>
      <c r="M684">
        <v>24</v>
      </c>
      <c r="O684">
        <v>30</v>
      </c>
      <c r="Q684">
        <v>30</v>
      </c>
      <c r="R684">
        <v>41</v>
      </c>
      <c r="S684">
        <v>240</v>
      </c>
      <c r="T684">
        <v>328</v>
      </c>
    </row>
    <row r="685" spans="1:20" x14ac:dyDescent="0.3">
      <c r="A685" s="2">
        <f t="shared" si="32"/>
        <v>0.63541666666666619</v>
      </c>
      <c r="B685" s="2">
        <f t="shared" si="32"/>
        <v>0.6388888888888884</v>
      </c>
      <c r="H685">
        <v>0</v>
      </c>
      <c r="I685">
        <v>0</v>
      </c>
      <c r="J685">
        <v>17</v>
      </c>
      <c r="K685">
        <v>7</v>
      </c>
      <c r="L685">
        <v>4</v>
      </c>
      <c r="N685">
        <v>28</v>
      </c>
      <c r="P685">
        <v>35</v>
      </c>
      <c r="Q685">
        <v>33</v>
      </c>
      <c r="R685">
        <v>35</v>
      </c>
      <c r="S685">
        <v>264</v>
      </c>
      <c r="T685">
        <v>280</v>
      </c>
    </row>
    <row r="686" spans="1:20" x14ac:dyDescent="0.3">
      <c r="A686" s="2">
        <f t="shared" si="32"/>
        <v>0.6388888888888884</v>
      </c>
      <c r="B686" s="2">
        <f t="shared" si="32"/>
        <v>0.64236111111111061</v>
      </c>
      <c r="C686">
        <v>2</v>
      </c>
      <c r="D686">
        <v>4</v>
      </c>
      <c r="E686">
        <v>14</v>
      </c>
      <c r="F686">
        <v>8</v>
      </c>
      <c r="G686">
        <v>1</v>
      </c>
      <c r="M686">
        <v>29</v>
      </c>
      <c r="O686">
        <v>36.25</v>
      </c>
      <c r="Q686">
        <v>36</v>
      </c>
      <c r="R686">
        <v>27</v>
      </c>
      <c r="S686">
        <v>288</v>
      </c>
      <c r="T686">
        <v>216</v>
      </c>
    </row>
    <row r="687" spans="1:20" x14ac:dyDescent="0.3">
      <c r="A687" s="2">
        <f t="shared" si="32"/>
        <v>0.64236111111111061</v>
      </c>
      <c r="B687" s="2">
        <f t="shared" si="32"/>
        <v>0.64583333333333282</v>
      </c>
      <c r="H687">
        <v>2</v>
      </c>
      <c r="I687">
        <v>3</v>
      </c>
      <c r="J687">
        <v>6</v>
      </c>
      <c r="K687">
        <v>3</v>
      </c>
      <c r="L687">
        <v>1</v>
      </c>
      <c r="N687">
        <v>15</v>
      </c>
      <c r="P687">
        <v>18.75</v>
      </c>
      <c r="Q687">
        <v>38</v>
      </c>
      <c r="R687">
        <v>19</v>
      </c>
      <c r="S687">
        <v>304</v>
      </c>
      <c r="T687">
        <v>152</v>
      </c>
    </row>
    <row r="688" spans="1:20" x14ac:dyDescent="0.3">
      <c r="A688" s="2">
        <f t="shared" si="32"/>
        <v>0.64583333333333282</v>
      </c>
      <c r="B688" s="2">
        <f t="shared" si="32"/>
        <v>0.64930555555555503</v>
      </c>
      <c r="C688">
        <v>2</v>
      </c>
      <c r="D688">
        <v>1</v>
      </c>
      <c r="E688">
        <v>21</v>
      </c>
      <c r="F688">
        <v>5</v>
      </c>
      <c r="G688">
        <v>2</v>
      </c>
      <c r="M688">
        <v>31</v>
      </c>
      <c r="O688">
        <v>38.75</v>
      </c>
      <c r="Q688">
        <v>39</v>
      </c>
      <c r="R688">
        <v>26</v>
      </c>
      <c r="S688">
        <v>312</v>
      </c>
      <c r="T688">
        <v>208</v>
      </c>
    </row>
    <row r="689" spans="1:20" x14ac:dyDescent="0.3">
      <c r="A689" s="2">
        <f t="shared" si="32"/>
        <v>0.64930555555555503</v>
      </c>
      <c r="B689" s="2">
        <f t="shared" si="32"/>
        <v>0.65277777777777724</v>
      </c>
      <c r="H689">
        <v>2</v>
      </c>
      <c r="I689">
        <v>2</v>
      </c>
      <c r="J689">
        <v>14</v>
      </c>
      <c r="K689">
        <v>4</v>
      </c>
      <c r="L689">
        <v>3</v>
      </c>
      <c r="N689">
        <v>25</v>
      </c>
      <c r="P689">
        <v>31.25</v>
      </c>
      <c r="Q689">
        <v>32</v>
      </c>
      <c r="R689">
        <v>32</v>
      </c>
      <c r="S689">
        <v>256</v>
      </c>
      <c r="T689">
        <v>256</v>
      </c>
    </row>
    <row r="690" spans="1:20" x14ac:dyDescent="0.3">
      <c r="A690" s="2">
        <f t="shared" si="32"/>
        <v>0.65277777777777724</v>
      </c>
      <c r="B690" s="2">
        <f t="shared" si="32"/>
        <v>0.65624999999999944</v>
      </c>
      <c r="C690">
        <v>1</v>
      </c>
      <c r="D690">
        <v>4</v>
      </c>
      <c r="E690">
        <v>9</v>
      </c>
      <c r="F690">
        <v>4</v>
      </c>
      <c r="G690">
        <v>1</v>
      </c>
      <c r="M690">
        <v>19</v>
      </c>
      <c r="O690">
        <v>23.75</v>
      </c>
      <c r="Q690">
        <v>24</v>
      </c>
      <c r="R690">
        <v>32</v>
      </c>
      <c r="S690">
        <v>192</v>
      </c>
      <c r="T690">
        <v>256</v>
      </c>
    </row>
    <row r="691" spans="1:20" x14ac:dyDescent="0.3">
      <c r="A691" s="2">
        <f t="shared" si="32"/>
        <v>0.65624999999999944</v>
      </c>
      <c r="B691" s="2">
        <f t="shared" si="32"/>
        <v>0.65972222222222165</v>
      </c>
      <c r="H691">
        <v>1</v>
      </c>
      <c r="I691">
        <v>2</v>
      </c>
      <c r="J691">
        <v>14</v>
      </c>
      <c r="K691">
        <v>5</v>
      </c>
      <c r="L691">
        <v>3</v>
      </c>
      <c r="N691">
        <v>25</v>
      </c>
      <c r="P691">
        <v>31.25</v>
      </c>
      <c r="Q691">
        <v>30</v>
      </c>
      <c r="R691">
        <v>32</v>
      </c>
      <c r="S691">
        <v>240</v>
      </c>
      <c r="T691">
        <v>256</v>
      </c>
    </row>
    <row r="692" spans="1:20" x14ac:dyDescent="0.3">
      <c r="A692" s="2">
        <f t="shared" si="32"/>
        <v>0.65972222222222165</v>
      </c>
      <c r="B692" s="2">
        <f t="shared" si="32"/>
        <v>0.66319444444444386</v>
      </c>
      <c r="C692">
        <v>2</v>
      </c>
      <c r="D692">
        <v>0</v>
      </c>
      <c r="E692">
        <v>21</v>
      </c>
      <c r="F692">
        <v>4</v>
      </c>
      <c r="G692">
        <v>2</v>
      </c>
      <c r="M692">
        <v>29</v>
      </c>
      <c r="O692">
        <v>36.25</v>
      </c>
      <c r="Q692">
        <v>36</v>
      </c>
      <c r="R692">
        <v>41</v>
      </c>
      <c r="S692">
        <v>288</v>
      </c>
      <c r="T692">
        <v>328</v>
      </c>
    </row>
    <row r="693" spans="1:20" x14ac:dyDescent="0.3">
      <c r="A693" s="2">
        <f t="shared" si="32"/>
        <v>0.66319444444444386</v>
      </c>
      <c r="B693" s="2">
        <f t="shared" si="32"/>
        <v>0.66666666666666607</v>
      </c>
      <c r="H693">
        <v>0</v>
      </c>
      <c r="I693">
        <v>5</v>
      </c>
      <c r="J693">
        <v>19</v>
      </c>
      <c r="K693">
        <v>12</v>
      </c>
      <c r="L693">
        <v>4</v>
      </c>
      <c r="N693">
        <v>40</v>
      </c>
      <c r="P693">
        <v>50</v>
      </c>
      <c r="Q693">
        <v>40</v>
      </c>
      <c r="R693">
        <v>50</v>
      </c>
      <c r="S693">
        <v>320</v>
      </c>
      <c r="T693">
        <v>400</v>
      </c>
    </row>
    <row r="694" spans="1:20" x14ac:dyDescent="0.3">
      <c r="A694" s="2">
        <f t="shared" si="32"/>
        <v>0.66666666666666607</v>
      </c>
      <c r="B694" s="2">
        <f t="shared" si="32"/>
        <v>0.67013888888888828</v>
      </c>
      <c r="C694">
        <v>2</v>
      </c>
      <c r="D694">
        <v>4</v>
      </c>
      <c r="E694">
        <v>22</v>
      </c>
      <c r="F694">
        <v>5</v>
      </c>
      <c r="G694">
        <v>1</v>
      </c>
      <c r="M694">
        <v>34</v>
      </c>
      <c r="O694">
        <v>42.5</v>
      </c>
      <c r="Q694">
        <v>43</v>
      </c>
      <c r="R694">
        <v>46</v>
      </c>
      <c r="S694">
        <v>344</v>
      </c>
      <c r="T694">
        <v>368</v>
      </c>
    </row>
    <row r="695" spans="1:20" x14ac:dyDescent="0.3">
      <c r="A695" s="2">
        <f t="shared" si="32"/>
        <v>0.67013888888888828</v>
      </c>
      <c r="B695" s="2">
        <f t="shared" si="32"/>
        <v>0.67361111111111049</v>
      </c>
      <c r="H695">
        <v>0</v>
      </c>
      <c r="I695">
        <v>2</v>
      </c>
      <c r="J695">
        <v>22</v>
      </c>
      <c r="K695">
        <v>5</v>
      </c>
      <c r="L695">
        <v>4</v>
      </c>
      <c r="N695">
        <v>33</v>
      </c>
      <c r="P695">
        <v>41.25</v>
      </c>
      <c r="Q695">
        <v>36</v>
      </c>
      <c r="R695">
        <v>42</v>
      </c>
      <c r="S695">
        <v>288</v>
      </c>
      <c r="T695">
        <v>336</v>
      </c>
    </row>
    <row r="696" spans="1:20" x14ac:dyDescent="0.3">
      <c r="A696" s="2">
        <f t="shared" ref="A696:B711" si="33">A695+5*(1/24/60)</f>
        <v>0.67361111111111049</v>
      </c>
      <c r="B696" s="2">
        <f t="shared" si="33"/>
        <v>0.6770833333333327</v>
      </c>
      <c r="C696">
        <v>1</v>
      </c>
      <c r="D696">
        <v>0</v>
      </c>
      <c r="E696">
        <v>16</v>
      </c>
      <c r="F696">
        <v>5</v>
      </c>
      <c r="G696">
        <v>0</v>
      </c>
      <c r="M696">
        <v>22</v>
      </c>
      <c r="O696">
        <v>27.5</v>
      </c>
      <c r="Q696">
        <v>28</v>
      </c>
      <c r="R696">
        <v>38</v>
      </c>
      <c r="S696">
        <v>224</v>
      </c>
      <c r="T696">
        <v>304</v>
      </c>
    </row>
    <row r="697" spans="1:20" x14ac:dyDescent="0.3">
      <c r="A697" s="2">
        <f t="shared" si="33"/>
        <v>0.6770833333333327</v>
      </c>
      <c r="B697" s="2">
        <f t="shared" si="33"/>
        <v>0.68055555555555491</v>
      </c>
      <c r="H697">
        <v>2</v>
      </c>
      <c r="I697">
        <v>3</v>
      </c>
      <c r="J697">
        <v>11</v>
      </c>
      <c r="K697">
        <v>6</v>
      </c>
      <c r="L697">
        <v>4</v>
      </c>
      <c r="N697">
        <v>26</v>
      </c>
      <c r="P697">
        <v>32.5</v>
      </c>
      <c r="Q697">
        <v>32</v>
      </c>
      <c r="R697">
        <v>33</v>
      </c>
      <c r="S697">
        <v>256</v>
      </c>
      <c r="T697">
        <v>264</v>
      </c>
    </row>
    <row r="698" spans="1:20" x14ac:dyDescent="0.3">
      <c r="A698" s="2">
        <f t="shared" si="33"/>
        <v>0.68055555555555491</v>
      </c>
      <c r="B698" s="2">
        <f t="shared" si="33"/>
        <v>0.68402777777777712</v>
      </c>
      <c r="C698">
        <v>2</v>
      </c>
      <c r="D698">
        <v>1</v>
      </c>
      <c r="E698">
        <v>19</v>
      </c>
      <c r="F698">
        <v>5</v>
      </c>
      <c r="G698">
        <v>1</v>
      </c>
      <c r="L698">
        <v>4</v>
      </c>
      <c r="M698">
        <v>28</v>
      </c>
      <c r="O698">
        <v>35</v>
      </c>
      <c r="Q698">
        <v>35</v>
      </c>
      <c r="R698">
        <v>31</v>
      </c>
      <c r="S698">
        <v>280</v>
      </c>
      <c r="T698">
        <v>248</v>
      </c>
    </row>
    <row r="699" spans="1:20" x14ac:dyDescent="0.3">
      <c r="A699" s="2">
        <f t="shared" si="33"/>
        <v>0.68402777777777712</v>
      </c>
      <c r="B699" s="2">
        <f t="shared" si="33"/>
        <v>0.68749999999999933</v>
      </c>
      <c r="H699">
        <v>2</v>
      </c>
      <c r="I699">
        <v>2</v>
      </c>
      <c r="J699">
        <v>6</v>
      </c>
      <c r="K699">
        <v>11</v>
      </c>
      <c r="L699">
        <v>2</v>
      </c>
      <c r="N699">
        <v>23</v>
      </c>
      <c r="P699">
        <v>28.75</v>
      </c>
      <c r="Q699">
        <v>35</v>
      </c>
      <c r="R699">
        <v>29</v>
      </c>
      <c r="S699">
        <v>280</v>
      </c>
      <c r="T699">
        <v>232</v>
      </c>
    </row>
    <row r="700" spans="1:20" x14ac:dyDescent="0.3">
      <c r="A700" s="2">
        <f t="shared" si="33"/>
        <v>0.68749999999999933</v>
      </c>
      <c r="B700" s="2">
        <f t="shared" si="33"/>
        <v>0.69097222222222154</v>
      </c>
      <c r="C700">
        <v>2</v>
      </c>
      <c r="D700">
        <v>2</v>
      </c>
      <c r="E700">
        <v>8</v>
      </c>
      <c r="F700">
        <v>12</v>
      </c>
      <c r="G700">
        <v>4</v>
      </c>
      <c r="M700">
        <v>28</v>
      </c>
      <c r="O700">
        <v>35</v>
      </c>
      <c r="Q700">
        <v>35</v>
      </c>
      <c r="R700">
        <v>32</v>
      </c>
      <c r="S700">
        <v>280</v>
      </c>
      <c r="T700">
        <v>256</v>
      </c>
    </row>
    <row r="701" spans="1:20" x14ac:dyDescent="0.3">
      <c r="A701" s="2">
        <f t="shared" si="33"/>
        <v>0.69097222222222154</v>
      </c>
      <c r="B701" s="2">
        <f t="shared" si="33"/>
        <v>0.69444444444444375</v>
      </c>
      <c r="H701">
        <v>0</v>
      </c>
      <c r="I701">
        <v>1</v>
      </c>
      <c r="J701">
        <v>17</v>
      </c>
      <c r="K701">
        <v>8</v>
      </c>
      <c r="L701">
        <v>2</v>
      </c>
      <c r="N701">
        <v>28</v>
      </c>
      <c r="P701">
        <v>35</v>
      </c>
      <c r="Q701">
        <v>26</v>
      </c>
      <c r="R701">
        <v>35</v>
      </c>
      <c r="S701">
        <v>208</v>
      </c>
      <c r="T701">
        <v>280</v>
      </c>
    </row>
    <row r="702" spans="1:20" x14ac:dyDescent="0.3">
      <c r="A702" s="2">
        <f t="shared" si="33"/>
        <v>0.69444444444444375</v>
      </c>
      <c r="B702" s="2">
        <f t="shared" si="33"/>
        <v>0.69791666666666596</v>
      </c>
      <c r="C702">
        <v>0</v>
      </c>
      <c r="D702">
        <v>0</v>
      </c>
      <c r="E702">
        <v>6</v>
      </c>
      <c r="F702">
        <v>5</v>
      </c>
      <c r="G702">
        <v>2</v>
      </c>
      <c r="M702">
        <v>13</v>
      </c>
      <c r="O702">
        <v>16.25</v>
      </c>
      <c r="Q702">
        <v>16</v>
      </c>
      <c r="R702">
        <v>36</v>
      </c>
      <c r="S702">
        <v>128</v>
      </c>
      <c r="T702">
        <v>288</v>
      </c>
    </row>
    <row r="703" spans="1:20" x14ac:dyDescent="0.3">
      <c r="A703" s="2">
        <f t="shared" si="33"/>
        <v>0.69791666666666596</v>
      </c>
      <c r="B703" s="2">
        <f t="shared" si="33"/>
        <v>0.70138888888888817</v>
      </c>
      <c r="H703">
        <v>0</v>
      </c>
      <c r="I703">
        <v>0</v>
      </c>
      <c r="J703">
        <v>17</v>
      </c>
      <c r="K703">
        <v>11</v>
      </c>
      <c r="L703">
        <v>1</v>
      </c>
      <c r="N703">
        <v>29</v>
      </c>
      <c r="P703">
        <v>36.25</v>
      </c>
      <c r="Q703">
        <v>22</v>
      </c>
      <c r="R703">
        <v>37</v>
      </c>
      <c r="S703">
        <v>176</v>
      </c>
      <c r="T703">
        <v>296</v>
      </c>
    </row>
    <row r="704" spans="1:20" x14ac:dyDescent="0.3">
      <c r="A704" s="2">
        <f t="shared" si="33"/>
        <v>0.70138888888888817</v>
      </c>
      <c r="B704" s="2">
        <f t="shared" si="33"/>
        <v>0.70486111111111038</v>
      </c>
      <c r="C704">
        <v>2</v>
      </c>
      <c r="D704">
        <v>2</v>
      </c>
      <c r="E704">
        <v>6</v>
      </c>
      <c r="F704">
        <v>11</v>
      </c>
      <c r="G704">
        <v>1</v>
      </c>
      <c r="M704">
        <v>22</v>
      </c>
      <c r="O704">
        <v>27.5</v>
      </c>
      <c r="Q704">
        <v>28</v>
      </c>
      <c r="R704">
        <v>38</v>
      </c>
      <c r="S704">
        <v>224</v>
      </c>
      <c r="T704">
        <v>304</v>
      </c>
    </row>
    <row r="705" spans="1:20" x14ac:dyDescent="0.3">
      <c r="A705" s="2">
        <f t="shared" si="33"/>
        <v>0.70486111111111038</v>
      </c>
      <c r="B705" s="2">
        <f t="shared" si="33"/>
        <v>0.70833333333333259</v>
      </c>
      <c r="H705">
        <v>1</v>
      </c>
      <c r="I705">
        <v>3</v>
      </c>
      <c r="J705">
        <v>17</v>
      </c>
      <c r="K705">
        <v>8</v>
      </c>
      <c r="L705">
        <v>2</v>
      </c>
      <c r="N705">
        <v>31</v>
      </c>
      <c r="P705">
        <v>38.75</v>
      </c>
      <c r="Q705">
        <v>28</v>
      </c>
      <c r="R705">
        <v>39</v>
      </c>
      <c r="S705">
        <v>224</v>
      </c>
      <c r="T705">
        <v>312</v>
      </c>
    </row>
    <row r="706" spans="1:20" x14ac:dyDescent="0.3">
      <c r="A706" s="2">
        <f t="shared" si="33"/>
        <v>0.70833333333333259</v>
      </c>
      <c r="B706" s="2">
        <f t="shared" si="33"/>
        <v>0.7118055555555548</v>
      </c>
      <c r="C706">
        <v>1</v>
      </c>
      <c r="D706">
        <v>1</v>
      </c>
      <c r="E706">
        <v>6</v>
      </c>
      <c r="F706">
        <v>13</v>
      </c>
      <c r="G706">
        <v>1</v>
      </c>
      <c r="M706">
        <v>22</v>
      </c>
      <c r="O706">
        <v>27.5</v>
      </c>
      <c r="Q706">
        <v>28</v>
      </c>
      <c r="R706">
        <v>39</v>
      </c>
      <c r="S706">
        <v>224</v>
      </c>
      <c r="T706">
        <v>312</v>
      </c>
    </row>
    <row r="707" spans="1:20" x14ac:dyDescent="0.3">
      <c r="A707" s="2">
        <f t="shared" si="33"/>
        <v>0.7118055555555548</v>
      </c>
      <c r="B707" s="2">
        <f t="shared" si="33"/>
        <v>0.71527777777777701</v>
      </c>
      <c r="H707">
        <v>0</v>
      </c>
      <c r="I707">
        <v>2</v>
      </c>
      <c r="J707">
        <v>22</v>
      </c>
      <c r="K707">
        <v>5</v>
      </c>
      <c r="L707">
        <v>1</v>
      </c>
      <c r="N707">
        <v>30</v>
      </c>
      <c r="P707">
        <v>37.5</v>
      </c>
      <c r="Q707">
        <v>32</v>
      </c>
      <c r="R707">
        <v>38</v>
      </c>
      <c r="S707">
        <v>256</v>
      </c>
      <c r="T707">
        <v>304</v>
      </c>
    </row>
    <row r="708" spans="1:20" x14ac:dyDescent="0.3">
      <c r="A708" s="2">
        <f t="shared" si="33"/>
        <v>0.71527777777777701</v>
      </c>
      <c r="B708" s="2">
        <f t="shared" si="33"/>
        <v>0.71874999999999922</v>
      </c>
      <c r="C708">
        <v>1</v>
      </c>
      <c r="D708">
        <v>4</v>
      </c>
      <c r="E708">
        <v>17</v>
      </c>
      <c r="F708">
        <v>6</v>
      </c>
      <c r="G708">
        <v>1</v>
      </c>
      <c r="M708">
        <v>29</v>
      </c>
      <c r="O708">
        <v>36.25</v>
      </c>
      <c r="Q708">
        <v>36</v>
      </c>
      <c r="R708">
        <v>36</v>
      </c>
      <c r="S708">
        <v>288</v>
      </c>
      <c r="T708">
        <v>288</v>
      </c>
    </row>
    <row r="709" spans="1:20" x14ac:dyDescent="0.3">
      <c r="A709" s="2">
        <f t="shared" si="33"/>
        <v>0.71874999999999922</v>
      </c>
      <c r="B709" s="2">
        <f t="shared" si="33"/>
        <v>0.72222222222222143</v>
      </c>
      <c r="H709">
        <v>2</v>
      </c>
      <c r="I709">
        <v>3</v>
      </c>
      <c r="J709">
        <v>11</v>
      </c>
      <c r="K709">
        <v>7</v>
      </c>
      <c r="L709">
        <v>4</v>
      </c>
      <c r="N709">
        <v>27</v>
      </c>
      <c r="P709">
        <v>33.75</v>
      </c>
      <c r="Q709">
        <v>33</v>
      </c>
      <c r="R709">
        <v>34</v>
      </c>
      <c r="S709">
        <v>264</v>
      </c>
      <c r="T709">
        <v>272</v>
      </c>
    </row>
    <row r="710" spans="1:20" x14ac:dyDescent="0.3">
      <c r="A710" s="2">
        <f t="shared" si="33"/>
        <v>0.72222222222222143</v>
      </c>
      <c r="B710" s="2">
        <f t="shared" si="33"/>
        <v>0.72569444444444364</v>
      </c>
      <c r="C710">
        <v>0</v>
      </c>
      <c r="D710">
        <v>1</v>
      </c>
      <c r="E710">
        <v>14</v>
      </c>
      <c r="F710">
        <v>6</v>
      </c>
      <c r="G710">
        <v>2</v>
      </c>
      <c r="M710">
        <v>23</v>
      </c>
      <c r="O710">
        <v>28.75</v>
      </c>
      <c r="Q710">
        <v>29</v>
      </c>
      <c r="R710">
        <v>29</v>
      </c>
      <c r="S710">
        <v>232</v>
      </c>
      <c r="T710">
        <v>232</v>
      </c>
    </row>
    <row r="711" spans="1:20" x14ac:dyDescent="0.3">
      <c r="A711" s="2">
        <f t="shared" si="33"/>
        <v>0.72569444444444364</v>
      </c>
      <c r="B711" s="2">
        <f t="shared" si="33"/>
        <v>0.72916666666666585</v>
      </c>
      <c r="H711">
        <v>0</v>
      </c>
      <c r="I711">
        <v>5</v>
      </c>
      <c r="J711">
        <v>8</v>
      </c>
      <c r="K711">
        <v>3</v>
      </c>
      <c r="L711">
        <v>2</v>
      </c>
      <c r="N711">
        <v>18</v>
      </c>
      <c r="P711">
        <v>22.5</v>
      </c>
      <c r="Q711">
        <v>35</v>
      </c>
      <c r="R711">
        <v>23</v>
      </c>
      <c r="S711">
        <v>280</v>
      </c>
      <c r="T711">
        <v>184</v>
      </c>
    </row>
    <row r="712" spans="1:20" x14ac:dyDescent="0.3">
      <c r="A712" s="2">
        <f t="shared" ref="A712:B727" si="34">A711+5*(1/24/60)</f>
        <v>0.72916666666666585</v>
      </c>
      <c r="B712" s="2">
        <f t="shared" si="34"/>
        <v>0.73263888888888806</v>
      </c>
      <c r="C712">
        <v>1</v>
      </c>
      <c r="D712">
        <v>3</v>
      </c>
      <c r="E712">
        <v>22</v>
      </c>
      <c r="F712">
        <v>7</v>
      </c>
      <c r="G712">
        <v>0</v>
      </c>
      <c r="M712">
        <v>33</v>
      </c>
      <c r="O712">
        <v>41.25</v>
      </c>
      <c r="Q712">
        <v>41</v>
      </c>
      <c r="R712">
        <v>24</v>
      </c>
      <c r="S712">
        <v>328</v>
      </c>
      <c r="T712">
        <v>192</v>
      </c>
    </row>
    <row r="713" spans="1:20" x14ac:dyDescent="0.3">
      <c r="A713" s="2">
        <f t="shared" si="34"/>
        <v>0.73263888888888806</v>
      </c>
      <c r="B713" s="2">
        <f t="shared" si="34"/>
        <v>0.73611111111111027</v>
      </c>
      <c r="H713">
        <v>1</v>
      </c>
      <c r="I713">
        <v>4</v>
      </c>
      <c r="J713">
        <v>9</v>
      </c>
      <c r="K713">
        <v>3</v>
      </c>
      <c r="L713">
        <v>3</v>
      </c>
      <c r="N713">
        <v>20</v>
      </c>
      <c r="P713">
        <v>25</v>
      </c>
      <c r="Q713">
        <v>47</v>
      </c>
      <c r="R713">
        <v>25</v>
      </c>
      <c r="S713">
        <v>376</v>
      </c>
      <c r="T713">
        <v>200</v>
      </c>
    </row>
    <row r="714" spans="1:20" x14ac:dyDescent="0.3">
      <c r="A714" s="2">
        <f t="shared" si="34"/>
        <v>0.73611111111111027</v>
      </c>
      <c r="B714" s="2">
        <f t="shared" si="34"/>
        <v>0.73958333333333248</v>
      </c>
      <c r="C714">
        <v>2</v>
      </c>
      <c r="D714">
        <v>1</v>
      </c>
      <c r="E714">
        <v>20</v>
      </c>
      <c r="F714">
        <v>15</v>
      </c>
      <c r="G714">
        <v>4</v>
      </c>
      <c r="M714">
        <v>42</v>
      </c>
      <c r="O714">
        <v>52.5</v>
      </c>
      <c r="Q714">
        <v>53</v>
      </c>
      <c r="R714">
        <v>27</v>
      </c>
      <c r="S714">
        <v>424</v>
      </c>
      <c r="T714">
        <v>216</v>
      </c>
    </row>
    <row r="715" spans="1:20" x14ac:dyDescent="0.3">
      <c r="A715" s="2">
        <f t="shared" si="34"/>
        <v>0.73958333333333248</v>
      </c>
      <c r="B715" s="2">
        <f t="shared" si="34"/>
        <v>0.74305555555555469</v>
      </c>
      <c r="H715">
        <v>1</v>
      </c>
      <c r="I715">
        <v>4</v>
      </c>
      <c r="J715">
        <v>5</v>
      </c>
      <c r="K715">
        <v>9</v>
      </c>
      <c r="L715">
        <v>3</v>
      </c>
      <c r="N715">
        <v>22</v>
      </c>
      <c r="P715">
        <v>27.5</v>
      </c>
      <c r="Q715">
        <v>47</v>
      </c>
      <c r="R715">
        <v>28</v>
      </c>
      <c r="S715">
        <v>376</v>
      </c>
      <c r="T715">
        <v>224</v>
      </c>
    </row>
    <row r="716" spans="1:20" x14ac:dyDescent="0.3">
      <c r="A716" s="2">
        <f t="shared" si="34"/>
        <v>0.74305555555555469</v>
      </c>
      <c r="B716" s="2">
        <f t="shared" si="34"/>
        <v>0.7465277777777769</v>
      </c>
      <c r="C716">
        <v>1</v>
      </c>
      <c r="D716">
        <v>2</v>
      </c>
      <c r="E716">
        <v>14</v>
      </c>
      <c r="F716">
        <v>12</v>
      </c>
      <c r="G716">
        <v>4</v>
      </c>
      <c r="M716">
        <v>33</v>
      </c>
      <c r="O716">
        <v>41.25</v>
      </c>
      <c r="Q716">
        <v>41</v>
      </c>
      <c r="R716">
        <v>23</v>
      </c>
      <c r="S716">
        <v>328</v>
      </c>
      <c r="T716">
        <v>184</v>
      </c>
    </row>
    <row r="717" spans="1:20" x14ac:dyDescent="0.3">
      <c r="A717" s="2">
        <f t="shared" si="34"/>
        <v>0.7465277777777769</v>
      </c>
      <c r="B717" s="2">
        <f t="shared" si="34"/>
        <v>0.74999999999999911</v>
      </c>
      <c r="H717">
        <v>0</v>
      </c>
      <c r="I717">
        <v>0</v>
      </c>
      <c r="J717">
        <v>6</v>
      </c>
      <c r="K717">
        <v>4</v>
      </c>
      <c r="L717">
        <v>4</v>
      </c>
      <c r="N717">
        <v>14</v>
      </c>
      <c r="P717">
        <v>17.5</v>
      </c>
      <c r="Q717">
        <v>35</v>
      </c>
      <c r="R717">
        <v>18</v>
      </c>
      <c r="S717">
        <v>280</v>
      </c>
      <c r="T717">
        <v>144</v>
      </c>
    </row>
    <row r="718" spans="1:20" x14ac:dyDescent="0.3">
      <c r="A718" s="2">
        <f t="shared" si="34"/>
        <v>0.74999999999999911</v>
      </c>
      <c r="B718" s="2">
        <f t="shared" si="34"/>
        <v>0.75347222222222132</v>
      </c>
      <c r="C718">
        <v>0</v>
      </c>
      <c r="D718">
        <v>1</v>
      </c>
      <c r="E718">
        <v>12</v>
      </c>
      <c r="F718">
        <v>8</v>
      </c>
      <c r="G718">
        <v>1</v>
      </c>
      <c r="M718">
        <v>22</v>
      </c>
      <c r="O718">
        <v>27.5</v>
      </c>
      <c r="Q718">
        <v>28</v>
      </c>
      <c r="R718">
        <v>28</v>
      </c>
      <c r="S718">
        <v>224</v>
      </c>
      <c r="T718">
        <v>224</v>
      </c>
    </row>
    <row r="719" spans="1:20" x14ac:dyDescent="0.3">
      <c r="A719" s="2">
        <f t="shared" si="34"/>
        <v>0.75347222222222132</v>
      </c>
      <c r="B719" s="2">
        <f t="shared" si="34"/>
        <v>0.75694444444444353</v>
      </c>
      <c r="H719">
        <v>0</v>
      </c>
      <c r="I719">
        <v>1</v>
      </c>
      <c r="J719">
        <v>13</v>
      </c>
      <c r="K719">
        <v>12</v>
      </c>
      <c r="L719">
        <v>4</v>
      </c>
      <c r="N719">
        <v>30</v>
      </c>
      <c r="P719">
        <v>37.5</v>
      </c>
      <c r="Q719">
        <v>41</v>
      </c>
      <c r="R719">
        <v>38</v>
      </c>
      <c r="S719">
        <v>328</v>
      </c>
      <c r="T719">
        <v>304</v>
      </c>
    </row>
    <row r="720" spans="1:20" x14ac:dyDescent="0.3">
      <c r="A720" s="2">
        <f t="shared" si="34"/>
        <v>0.75694444444444353</v>
      </c>
      <c r="B720" s="2">
        <f t="shared" si="34"/>
        <v>0.76041666666666574</v>
      </c>
      <c r="C720">
        <v>1</v>
      </c>
      <c r="D720">
        <v>4</v>
      </c>
      <c r="E720">
        <v>22</v>
      </c>
      <c r="F720">
        <v>12</v>
      </c>
      <c r="G720">
        <v>4</v>
      </c>
      <c r="M720">
        <v>43</v>
      </c>
      <c r="O720">
        <v>53.75</v>
      </c>
      <c r="Q720">
        <v>54</v>
      </c>
      <c r="R720">
        <v>38</v>
      </c>
      <c r="S720">
        <v>432</v>
      </c>
      <c r="T720">
        <v>304</v>
      </c>
    </row>
    <row r="721" spans="1:20" x14ac:dyDescent="0.3">
      <c r="A721" s="2">
        <f t="shared" si="34"/>
        <v>0.76041666666666574</v>
      </c>
      <c r="B721" s="2">
        <f t="shared" si="34"/>
        <v>0.76388888888888795</v>
      </c>
      <c r="H721">
        <v>1</v>
      </c>
      <c r="I721">
        <v>0</v>
      </c>
      <c r="J721">
        <v>19</v>
      </c>
      <c r="K721">
        <v>6</v>
      </c>
      <c r="L721">
        <v>4</v>
      </c>
      <c r="N721">
        <v>30</v>
      </c>
      <c r="P721">
        <v>37.5</v>
      </c>
      <c r="Q721">
        <v>45</v>
      </c>
      <c r="R721">
        <v>38</v>
      </c>
      <c r="S721">
        <v>360</v>
      </c>
      <c r="T721">
        <v>304</v>
      </c>
    </row>
    <row r="722" spans="1:20" x14ac:dyDescent="0.3">
      <c r="A722" s="2">
        <f t="shared" si="34"/>
        <v>0.76388888888888795</v>
      </c>
      <c r="B722" s="2">
        <f t="shared" si="34"/>
        <v>0.76736111111111016</v>
      </c>
      <c r="C722">
        <v>2</v>
      </c>
      <c r="D722">
        <v>0</v>
      </c>
      <c r="E722">
        <v>16</v>
      </c>
      <c r="F722">
        <v>7</v>
      </c>
      <c r="G722">
        <v>3</v>
      </c>
      <c r="M722">
        <v>28</v>
      </c>
      <c r="O722">
        <v>35</v>
      </c>
      <c r="Q722">
        <v>35</v>
      </c>
      <c r="R722">
        <v>38</v>
      </c>
      <c r="S722">
        <v>280</v>
      </c>
      <c r="T722">
        <v>304</v>
      </c>
    </row>
    <row r="723" spans="1:20" x14ac:dyDescent="0.3">
      <c r="A723" s="2">
        <f t="shared" si="34"/>
        <v>0.76736111111111016</v>
      </c>
      <c r="B723" s="2">
        <f t="shared" si="34"/>
        <v>0.77083333333333237</v>
      </c>
      <c r="H723">
        <v>0</v>
      </c>
      <c r="I723">
        <v>5</v>
      </c>
      <c r="J723">
        <v>13</v>
      </c>
      <c r="K723">
        <v>8</v>
      </c>
      <c r="L723">
        <v>3</v>
      </c>
      <c r="N723">
        <v>29</v>
      </c>
      <c r="P723">
        <v>36.25</v>
      </c>
      <c r="Q723">
        <v>31</v>
      </c>
      <c r="R723">
        <v>37</v>
      </c>
      <c r="S723">
        <v>248</v>
      </c>
      <c r="T723">
        <v>296</v>
      </c>
    </row>
    <row r="724" spans="1:20" x14ac:dyDescent="0.3">
      <c r="A724" s="2">
        <f t="shared" si="34"/>
        <v>0.77083333333333237</v>
      </c>
      <c r="B724" s="2">
        <f t="shared" si="34"/>
        <v>0.77430555555555458</v>
      </c>
      <c r="C724">
        <v>1</v>
      </c>
      <c r="D724">
        <v>0</v>
      </c>
      <c r="E724">
        <v>9</v>
      </c>
      <c r="F724">
        <v>10</v>
      </c>
      <c r="G724">
        <v>1</v>
      </c>
      <c r="M724">
        <v>21</v>
      </c>
      <c r="O724">
        <v>26.25</v>
      </c>
      <c r="Q724">
        <v>26</v>
      </c>
      <c r="R724">
        <v>28</v>
      </c>
      <c r="S724">
        <v>208</v>
      </c>
      <c r="T724">
        <v>224</v>
      </c>
    </row>
    <row r="725" spans="1:20" x14ac:dyDescent="0.3">
      <c r="A725" s="2">
        <f t="shared" si="34"/>
        <v>0.77430555555555458</v>
      </c>
      <c r="B725" s="2">
        <f t="shared" si="34"/>
        <v>0.77777777777777679</v>
      </c>
      <c r="H725">
        <v>0</v>
      </c>
      <c r="I725">
        <v>0</v>
      </c>
      <c r="J725">
        <v>5</v>
      </c>
      <c r="K725">
        <v>9</v>
      </c>
      <c r="L725">
        <v>1</v>
      </c>
      <c r="N725">
        <v>15</v>
      </c>
      <c r="P725">
        <v>18.75</v>
      </c>
      <c r="Q725">
        <v>31</v>
      </c>
      <c r="R725">
        <v>19</v>
      </c>
      <c r="S725">
        <v>248</v>
      </c>
      <c r="T725">
        <v>152</v>
      </c>
    </row>
    <row r="726" spans="1:20" x14ac:dyDescent="0.3">
      <c r="A726" s="2">
        <f t="shared" si="34"/>
        <v>0.77777777777777679</v>
      </c>
      <c r="B726" s="2">
        <f t="shared" si="34"/>
        <v>0.781249999999999</v>
      </c>
      <c r="C726">
        <v>2</v>
      </c>
      <c r="D726">
        <v>4</v>
      </c>
      <c r="E726">
        <v>12</v>
      </c>
      <c r="F726">
        <v>9</v>
      </c>
      <c r="G726">
        <v>1</v>
      </c>
      <c r="M726">
        <v>28</v>
      </c>
      <c r="O726">
        <v>35</v>
      </c>
      <c r="Q726">
        <v>35</v>
      </c>
      <c r="R726">
        <v>26</v>
      </c>
      <c r="S726">
        <v>280</v>
      </c>
      <c r="T726">
        <v>208</v>
      </c>
    </row>
    <row r="727" spans="1:20" x14ac:dyDescent="0.3">
      <c r="A727" s="2">
        <f t="shared" si="34"/>
        <v>0.781249999999999</v>
      </c>
      <c r="B727" s="2">
        <f t="shared" si="34"/>
        <v>0.78472222222222121</v>
      </c>
      <c r="H727">
        <v>1</v>
      </c>
      <c r="I727">
        <v>1</v>
      </c>
      <c r="J727">
        <v>19</v>
      </c>
      <c r="K727">
        <v>3</v>
      </c>
      <c r="L727">
        <v>2</v>
      </c>
      <c r="N727">
        <v>26</v>
      </c>
      <c r="P727">
        <v>32.5</v>
      </c>
      <c r="Q727">
        <v>33</v>
      </c>
      <c r="R727">
        <v>33</v>
      </c>
      <c r="S727">
        <v>264</v>
      </c>
      <c r="T727">
        <v>264</v>
      </c>
    </row>
    <row r="728" spans="1:20" x14ac:dyDescent="0.3">
      <c r="A728" s="2">
        <f t="shared" ref="A728:B741" si="35">A727+5*(1/24/60)</f>
        <v>0.78472222222222121</v>
      </c>
      <c r="B728" s="2">
        <f t="shared" si="35"/>
        <v>0.78819444444444342</v>
      </c>
      <c r="C728">
        <v>0</v>
      </c>
      <c r="D728">
        <v>4</v>
      </c>
      <c r="E728">
        <v>15</v>
      </c>
      <c r="F728">
        <v>5</v>
      </c>
      <c r="G728">
        <v>1</v>
      </c>
      <c r="M728">
        <v>25</v>
      </c>
      <c r="O728">
        <v>31.25</v>
      </c>
      <c r="Q728">
        <v>31</v>
      </c>
      <c r="R728">
        <v>30</v>
      </c>
      <c r="S728">
        <v>248</v>
      </c>
      <c r="T728">
        <v>240</v>
      </c>
    </row>
    <row r="729" spans="1:20" x14ac:dyDescent="0.3">
      <c r="A729" s="2">
        <f t="shared" si="35"/>
        <v>0.78819444444444342</v>
      </c>
      <c r="B729" s="2">
        <f t="shared" si="35"/>
        <v>0.79166666666666563</v>
      </c>
      <c r="H729">
        <v>1</v>
      </c>
      <c r="I729">
        <v>3</v>
      </c>
      <c r="J729">
        <v>9</v>
      </c>
      <c r="K729">
        <v>5</v>
      </c>
      <c r="L729">
        <v>3</v>
      </c>
      <c r="N729">
        <v>21</v>
      </c>
      <c r="P729">
        <v>26.25</v>
      </c>
      <c r="Q729">
        <v>35</v>
      </c>
      <c r="R729">
        <v>27</v>
      </c>
      <c r="S729">
        <v>280</v>
      </c>
      <c r="T729">
        <v>216</v>
      </c>
    </row>
    <row r="730" spans="1:20" x14ac:dyDescent="0.3">
      <c r="A730" s="2">
        <f t="shared" si="35"/>
        <v>0.79166666666666563</v>
      </c>
      <c r="B730" s="2">
        <f t="shared" si="35"/>
        <v>0.79513888888888784</v>
      </c>
      <c r="C730">
        <v>0</v>
      </c>
      <c r="D730">
        <v>3</v>
      </c>
      <c r="E730">
        <v>17</v>
      </c>
      <c r="F730">
        <v>11</v>
      </c>
      <c r="G730">
        <v>0</v>
      </c>
      <c r="M730">
        <v>31</v>
      </c>
      <c r="O730">
        <v>38.75</v>
      </c>
      <c r="Q730">
        <v>39</v>
      </c>
      <c r="R730">
        <v>38</v>
      </c>
      <c r="S730">
        <v>312</v>
      </c>
      <c r="T730">
        <v>304</v>
      </c>
    </row>
    <row r="731" spans="1:20" x14ac:dyDescent="0.3">
      <c r="A731" s="2">
        <f t="shared" si="35"/>
        <v>0.79513888888888784</v>
      </c>
      <c r="B731" s="2">
        <f t="shared" si="35"/>
        <v>0.79861111111111005</v>
      </c>
      <c r="H731">
        <v>0</v>
      </c>
      <c r="I731">
        <v>1</v>
      </c>
      <c r="J731">
        <v>22</v>
      </c>
      <c r="K731">
        <v>11</v>
      </c>
      <c r="L731">
        <v>4</v>
      </c>
      <c r="N731">
        <v>38</v>
      </c>
      <c r="P731">
        <v>47.5</v>
      </c>
      <c r="Q731">
        <v>39</v>
      </c>
      <c r="R731">
        <v>48</v>
      </c>
      <c r="S731">
        <v>312</v>
      </c>
      <c r="T731">
        <v>384</v>
      </c>
    </row>
    <row r="732" spans="1:20" x14ac:dyDescent="0.3">
      <c r="A732" s="2">
        <f t="shared" si="35"/>
        <v>0.79861111111111005</v>
      </c>
      <c r="B732" s="2">
        <f t="shared" si="35"/>
        <v>0.80208333333333226</v>
      </c>
      <c r="C732">
        <v>1</v>
      </c>
      <c r="D732">
        <v>2</v>
      </c>
      <c r="E732">
        <v>17</v>
      </c>
      <c r="F732">
        <v>10</v>
      </c>
      <c r="G732">
        <v>0</v>
      </c>
      <c r="M732">
        <v>30</v>
      </c>
      <c r="O732">
        <v>37.5</v>
      </c>
      <c r="Q732">
        <v>38</v>
      </c>
      <c r="R732">
        <v>48</v>
      </c>
      <c r="S732">
        <v>304</v>
      </c>
      <c r="T732">
        <v>384</v>
      </c>
    </row>
    <row r="733" spans="1:20" x14ac:dyDescent="0.3">
      <c r="A733" s="2">
        <f t="shared" si="35"/>
        <v>0.80208333333333226</v>
      </c>
      <c r="B733" s="2">
        <f t="shared" si="35"/>
        <v>0.80555555555555447</v>
      </c>
      <c r="H733">
        <v>1</v>
      </c>
      <c r="I733">
        <v>5</v>
      </c>
      <c r="J733">
        <v>19</v>
      </c>
      <c r="K733">
        <v>12</v>
      </c>
      <c r="L733">
        <v>1</v>
      </c>
      <c r="N733">
        <v>38</v>
      </c>
      <c r="P733">
        <v>47.5</v>
      </c>
      <c r="Q733">
        <v>34</v>
      </c>
      <c r="R733">
        <v>48</v>
      </c>
      <c r="S733">
        <v>272</v>
      </c>
      <c r="T733">
        <v>384</v>
      </c>
    </row>
    <row r="734" spans="1:20" x14ac:dyDescent="0.3">
      <c r="A734" s="2">
        <f t="shared" si="35"/>
        <v>0.80555555555555447</v>
      </c>
      <c r="B734" s="2">
        <f t="shared" si="35"/>
        <v>0.80902777777777668</v>
      </c>
      <c r="C734">
        <v>1</v>
      </c>
      <c r="D734">
        <v>3</v>
      </c>
      <c r="E734">
        <v>6</v>
      </c>
      <c r="F734">
        <v>11</v>
      </c>
      <c r="G734">
        <v>3</v>
      </c>
      <c r="M734">
        <v>24</v>
      </c>
      <c r="O734">
        <v>30</v>
      </c>
      <c r="Q734">
        <v>30</v>
      </c>
      <c r="R734">
        <v>44</v>
      </c>
      <c r="S734">
        <v>240</v>
      </c>
      <c r="T734">
        <v>352</v>
      </c>
    </row>
    <row r="735" spans="1:20" x14ac:dyDescent="0.3">
      <c r="A735" s="2">
        <f t="shared" si="35"/>
        <v>0.80902777777777668</v>
      </c>
      <c r="B735" s="2">
        <f t="shared" si="35"/>
        <v>0.81249999999999889</v>
      </c>
      <c r="H735">
        <v>1</v>
      </c>
      <c r="I735">
        <v>3</v>
      </c>
      <c r="J735">
        <v>17</v>
      </c>
      <c r="K735">
        <v>8</v>
      </c>
      <c r="L735">
        <v>2</v>
      </c>
      <c r="N735">
        <v>31</v>
      </c>
      <c r="P735">
        <v>38.75</v>
      </c>
      <c r="Q735">
        <v>28</v>
      </c>
      <c r="R735">
        <v>39</v>
      </c>
      <c r="S735">
        <v>224</v>
      </c>
      <c r="T735">
        <v>312</v>
      </c>
    </row>
    <row r="736" spans="1:20" x14ac:dyDescent="0.3">
      <c r="A736" s="2">
        <f t="shared" si="35"/>
        <v>0.81249999999999889</v>
      </c>
      <c r="B736" s="2">
        <f t="shared" si="35"/>
        <v>0.8159722222222211</v>
      </c>
      <c r="C736">
        <v>2</v>
      </c>
      <c r="D736">
        <v>2</v>
      </c>
      <c r="E736">
        <v>8</v>
      </c>
      <c r="F736">
        <v>6</v>
      </c>
      <c r="G736">
        <v>2</v>
      </c>
      <c r="M736">
        <v>20</v>
      </c>
      <c r="O736">
        <v>25</v>
      </c>
      <c r="Q736">
        <v>25</v>
      </c>
      <c r="R736">
        <v>32</v>
      </c>
      <c r="S736">
        <v>200</v>
      </c>
      <c r="T736">
        <v>256</v>
      </c>
    </row>
    <row r="737" spans="1:20" x14ac:dyDescent="0.3">
      <c r="A737" s="2">
        <f t="shared" si="35"/>
        <v>0.8159722222222211</v>
      </c>
      <c r="B737" s="2">
        <f t="shared" si="35"/>
        <v>0.81944444444444331</v>
      </c>
      <c r="H737">
        <v>2</v>
      </c>
      <c r="I737">
        <v>2</v>
      </c>
      <c r="J737">
        <v>9</v>
      </c>
      <c r="K737">
        <v>3</v>
      </c>
      <c r="L737">
        <v>3</v>
      </c>
      <c r="N737">
        <v>19</v>
      </c>
      <c r="P737">
        <v>23.75</v>
      </c>
      <c r="Q737">
        <v>28</v>
      </c>
      <c r="R737">
        <v>24</v>
      </c>
      <c r="S737">
        <v>224</v>
      </c>
      <c r="T737">
        <v>192</v>
      </c>
    </row>
    <row r="738" spans="1:20" x14ac:dyDescent="0.3">
      <c r="A738" s="2">
        <f t="shared" si="35"/>
        <v>0.81944444444444331</v>
      </c>
      <c r="B738" s="2">
        <f t="shared" si="35"/>
        <v>0.82291666666666552</v>
      </c>
      <c r="C738">
        <v>2</v>
      </c>
      <c r="D738">
        <v>1</v>
      </c>
      <c r="E738">
        <v>6</v>
      </c>
      <c r="F738">
        <v>12</v>
      </c>
      <c r="G738">
        <v>4</v>
      </c>
      <c r="M738">
        <v>25</v>
      </c>
      <c r="O738">
        <v>31.25</v>
      </c>
      <c r="Q738">
        <v>31</v>
      </c>
      <c r="R738">
        <v>25</v>
      </c>
      <c r="S738">
        <v>248</v>
      </c>
      <c r="T738">
        <v>200</v>
      </c>
    </row>
    <row r="739" spans="1:20" x14ac:dyDescent="0.3">
      <c r="A739" s="2">
        <f t="shared" si="35"/>
        <v>0.82291666666666552</v>
      </c>
      <c r="B739" s="2">
        <f t="shared" si="35"/>
        <v>0.82638888888888773</v>
      </c>
      <c r="H739">
        <v>0</v>
      </c>
      <c r="I739">
        <v>1</v>
      </c>
      <c r="J739">
        <v>8</v>
      </c>
      <c r="K739">
        <v>10</v>
      </c>
      <c r="L739">
        <v>1</v>
      </c>
      <c r="N739">
        <v>20</v>
      </c>
      <c r="P739">
        <v>25</v>
      </c>
      <c r="Q739">
        <v>33</v>
      </c>
      <c r="R739">
        <v>25</v>
      </c>
      <c r="S739">
        <v>264</v>
      </c>
      <c r="T739">
        <v>200</v>
      </c>
    </row>
    <row r="740" spans="1:20" x14ac:dyDescent="0.3">
      <c r="A740" s="2">
        <f t="shared" si="35"/>
        <v>0.82638888888888773</v>
      </c>
      <c r="B740" s="2">
        <f t="shared" si="35"/>
        <v>0.82986111111110994</v>
      </c>
      <c r="C740">
        <v>1</v>
      </c>
      <c r="D740">
        <v>4</v>
      </c>
      <c r="E740">
        <v>8</v>
      </c>
      <c r="F740">
        <v>10</v>
      </c>
      <c r="G740">
        <v>4</v>
      </c>
      <c r="M740">
        <v>27</v>
      </c>
      <c r="O740">
        <v>33.75</v>
      </c>
      <c r="Q740">
        <v>34</v>
      </c>
      <c r="R740">
        <v>21</v>
      </c>
      <c r="S740">
        <v>272</v>
      </c>
      <c r="T740">
        <v>168</v>
      </c>
    </row>
    <row r="741" spans="1:20" x14ac:dyDescent="0.3">
      <c r="A741" s="2">
        <f t="shared" si="35"/>
        <v>0.82986111111110994</v>
      </c>
      <c r="B741" s="2">
        <f t="shared" si="35"/>
        <v>0.83333333333333215</v>
      </c>
      <c r="H741">
        <v>0</v>
      </c>
      <c r="I741">
        <v>2</v>
      </c>
      <c r="J741">
        <v>6</v>
      </c>
      <c r="K741">
        <v>4</v>
      </c>
      <c r="L741">
        <v>1</v>
      </c>
      <c r="N741">
        <v>13</v>
      </c>
      <c r="P741">
        <v>16.25</v>
      </c>
      <c r="Q741">
        <v>40</v>
      </c>
      <c r="R741">
        <v>17</v>
      </c>
      <c r="S741">
        <v>320</v>
      </c>
      <c r="T741">
        <v>136</v>
      </c>
    </row>
    <row r="742" spans="1:20" x14ac:dyDescent="0.3">
      <c r="A742" s="46" t="s">
        <v>8</v>
      </c>
      <c r="B742" s="46"/>
    </row>
    <row r="743" spans="1:20" x14ac:dyDescent="0.3">
      <c r="A743" s="46" t="s">
        <v>17</v>
      </c>
      <c r="B743" s="46"/>
    </row>
    <row r="746" spans="1:20" ht="15.6" x14ac:dyDescent="0.3">
      <c r="A746" s="45" t="s">
        <v>7</v>
      </c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</row>
    <row r="747" spans="1:20" ht="15.6" x14ac:dyDescent="0.3">
      <c r="A747" s="45" t="s">
        <v>19</v>
      </c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</row>
    <row r="748" spans="1:20" ht="15.6" x14ac:dyDescent="0.3">
      <c r="A748" s="45" t="s">
        <v>21</v>
      </c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</row>
    <row r="749" spans="1:20" ht="14.4" customHeight="1" x14ac:dyDescent="0.3">
      <c r="A749" s="49" t="s">
        <v>0</v>
      </c>
      <c r="B749" s="49"/>
      <c r="C749" s="49" t="s">
        <v>5</v>
      </c>
      <c r="D749" s="49"/>
      <c r="E749" s="49"/>
      <c r="F749" s="49"/>
      <c r="G749" s="49"/>
      <c r="H749" s="49" t="s">
        <v>6</v>
      </c>
      <c r="I749" s="49"/>
      <c r="J749" s="49"/>
      <c r="K749" s="49"/>
      <c r="L749" s="49"/>
      <c r="M749" s="48" t="s">
        <v>10</v>
      </c>
      <c r="N749" s="48"/>
      <c r="O749" s="48" t="s">
        <v>15</v>
      </c>
      <c r="P749" s="48"/>
      <c r="Q749" s="48" t="s">
        <v>11</v>
      </c>
      <c r="R749" s="48"/>
      <c r="S749" s="48" t="s">
        <v>12</v>
      </c>
      <c r="T749" s="48"/>
    </row>
    <row r="750" spans="1:20" x14ac:dyDescent="0.3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8"/>
      <c r="N750" s="48"/>
      <c r="O750" s="48"/>
      <c r="P750" s="48"/>
      <c r="Q750" s="48"/>
      <c r="R750" s="48"/>
      <c r="S750" s="48"/>
      <c r="T750" s="48"/>
    </row>
    <row r="751" spans="1:20" ht="28.8" x14ac:dyDescent="0.3">
      <c r="A751" s="49"/>
      <c r="B751" s="49"/>
      <c r="C751" s="8" t="s">
        <v>1</v>
      </c>
      <c r="D751" s="8" t="s">
        <v>2</v>
      </c>
      <c r="E751" s="8" t="s">
        <v>4</v>
      </c>
      <c r="F751" s="8" t="s">
        <v>3</v>
      </c>
      <c r="G751" s="8" t="s">
        <v>16</v>
      </c>
      <c r="H751" s="8" t="s">
        <v>1</v>
      </c>
      <c r="I751" s="8" t="s">
        <v>2</v>
      </c>
      <c r="J751" s="8" t="s">
        <v>4</v>
      </c>
      <c r="K751" s="8" t="s">
        <v>3</v>
      </c>
      <c r="L751" s="8" t="s">
        <v>16</v>
      </c>
      <c r="M751" s="7" t="s">
        <v>9</v>
      </c>
      <c r="N751" s="7" t="s">
        <v>6</v>
      </c>
      <c r="O751" s="7" t="s">
        <v>9</v>
      </c>
      <c r="P751" s="7" t="s">
        <v>6</v>
      </c>
      <c r="Q751" s="7" t="s">
        <v>9</v>
      </c>
      <c r="R751" s="7" t="s">
        <v>6</v>
      </c>
      <c r="S751" s="7" t="s">
        <v>9</v>
      </c>
      <c r="T751" s="7" t="s">
        <v>6</v>
      </c>
    </row>
    <row r="752" spans="1:20" x14ac:dyDescent="0.3">
      <c r="A752" s="2">
        <v>0.5</v>
      </c>
      <c r="B752" s="2">
        <v>0.50347222222222221</v>
      </c>
      <c r="C752">
        <v>2</v>
      </c>
      <c r="D752">
        <v>0</v>
      </c>
      <c r="E752">
        <v>17</v>
      </c>
      <c r="F752">
        <v>11</v>
      </c>
      <c r="G752">
        <v>4</v>
      </c>
      <c r="M752">
        <v>34</v>
      </c>
      <c r="O752">
        <v>42.5</v>
      </c>
      <c r="Q752">
        <v>43</v>
      </c>
      <c r="R752">
        <v>42</v>
      </c>
      <c r="S752">
        <v>344</v>
      </c>
      <c r="T752">
        <v>336</v>
      </c>
    </row>
    <row r="753" spans="1:20" x14ac:dyDescent="0.3">
      <c r="A753" s="2">
        <f>A752+5*(1/24/60)</f>
        <v>0.50347222222222221</v>
      </c>
      <c r="B753" s="2">
        <f>B752+5*(1/24/60)</f>
        <v>0.50694444444444442</v>
      </c>
      <c r="H753">
        <v>1</v>
      </c>
      <c r="I753">
        <v>5</v>
      </c>
      <c r="J753">
        <v>19</v>
      </c>
      <c r="K753">
        <v>10</v>
      </c>
      <c r="L753">
        <v>1</v>
      </c>
      <c r="N753">
        <v>36</v>
      </c>
      <c r="P753">
        <v>45</v>
      </c>
      <c r="Q753">
        <v>34</v>
      </c>
      <c r="R753">
        <v>45</v>
      </c>
      <c r="S753">
        <v>272</v>
      </c>
      <c r="T753">
        <v>360</v>
      </c>
    </row>
    <row r="754" spans="1:20" x14ac:dyDescent="0.3">
      <c r="A754" s="2">
        <f t="shared" ref="A754:B769" si="36">A753+5*(1/24/60)</f>
        <v>0.50694444444444442</v>
      </c>
      <c r="B754" s="2">
        <f t="shared" si="36"/>
        <v>0.51041666666666663</v>
      </c>
      <c r="C754">
        <v>1</v>
      </c>
      <c r="D754">
        <v>2</v>
      </c>
      <c r="E754">
        <v>7</v>
      </c>
      <c r="F754">
        <v>10</v>
      </c>
      <c r="G754">
        <v>0</v>
      </c>
      <c r="M754">
        <v>20</v>
      </c>
      <c r="O754">
        <v>25</v>
      </c>
      <c r="Q754">
        <v>25</v>
      </c>
      <c r="R754">
        <v>41</v>
      </c>
      <c r="S754">
        <v>200</v>
      </c>
      <c r="T754">
        <v>328</v>
      </c>
    </row>
    <row r="755" spans="1:20" x14ac:dyDescent="0.3">
      <c r="A755" s="2">
        <f t="shared" si="36"/>
        <v>0.51041666666666663</v>
      </c>
      <c r="B755" s="2">
        <f t="shared" si="36"/>
        <v>0.51388888888888884</v>
      </c>
      <c r="H755">
        <v>2</v>
      </c>
      <c r="I755">
        <v>2</v>
      </c>
      <c r="J755">
        <v>16</v>
      </c>
      <c r="K755">
        <v>7</v>
      </c>
      <c r="L755">
        <v>2</v>
      </c>
      <c r="N755">
        <v>29</v>
      </c>
      <c r="P755">
        <v>36.25</v>
      </c>
      <c r="Q755">
        <v>28</v>
      </c>
      <c r="R755">
        <v>37</v>
      </c>
      <c r="S755">
        <v>224</v>
      </c>
      <c r="T755">
        <v>296</v>
      </c>
    </row>
    <row r="756" spans="1:20" x14ac:dyDescent="0.3">
      <c r="A756" s="2">
        <f t="shared" si="36"/>
        <v>0.51388888888888884</v>
      </c>
      <c r="B756" s="2">
        <f t="shared" si="36"/>
        <v>0.51736111111111105</v>
      </c>
      <c r="C756">
        <v>2</v>
      </c>
      <c r="D756">
        <v>3</v>
      </c>
      <c r="E756">
        <v>12</v>
      </c>
      <c r="F756">
        <v>4</v>
      </c>
      <c r="G756">
        <v>4</v>
      </c>
      <c r="M756">
        <v>25</v>
      </c>
      <c r="O756">
        <v>31.25</v>
      </c>
      <c r="Q756">
        <v>31</v>
      </c>
      <c r="R756">
        <v>35</v>
      </c>
      <c r="S756">
        <v>248</v>
      </c>
      <c r="T756">
        <v>280</v>
      </c>
    </row>
    <row r="757" spans="1:20" x14ac:dyDescent="0.3">
      <c r="A757" s="2">
        <f t="shared" si="36"/>
        <v>0.51736111111111105</v>
      </c>
      <c r="B757" s="2">
        <f t="shared" si="36"/>
        <v>0.52083333333333326</v>
      </c>
      <c r="H757">
        <v>0</v>
      </c>
      <c r="I757">
        <v>5</v>
      </c>
      <c r="J757">
        <v>13</v>
      </c>
      <c r="K757">
        <v>3</v>
      </c>
      <c r="L757">
        <v>4</v>
      </c>
      <c r="N757">
        <v>25</v>
      </c>
      <c r="P757">
        <v>31.25</v>
      </c>
      <c r="Q757">
        <v>29</v>
      </c>
      <c r="R757">
        <v>32</v>
      </c>
      <c r="S757">
        <v>232</v>
      </c>
      <c r="T757">
        <v>256</v>
      </c>
    </row>
    <row r="758" spans="1:20" x14ac:dyDescent="0.3">
      <c r="A758" s="2">
        <f t="shared" si="36"/>
        <v>0.52083333333333326</v>
      </c>
      <c r="B758" s="2">
        <f t="shared" si="36"/>
        <v>0.52430555555555547</v>
      </c>
      <c r="C758">
        <v>2</v>
      </c>
      <c r="D758">
        <v>2</v>
      </c>
      <c r="E758">
        <v>11</v>
      </c>
      <c r="F758">
        <v>6</v>
      </c>
      <c r="G758">
        <v>0</v>
      </c>
      <c r="M758">
        <v>21</v>
      </c>
      <c r="O758">
        <v>26.25</v>
      </c>
      <c r="Q758">
        <v>26</v>
      </c>
      <c r="R758">
        <v>40</v>
      </c>
      <c r="S758">
        <v>208</v>
      </c>
      <c r="T758">
        <v>320</v>
      </c>
    </row>
    <row r="759" spans="1:20" x14ac:dyDescent="0.3">
      <c r="A759" s="2">
        <f t="shared" si="36"/>
        <v>0.52430555555555547</v>
      </c>
      <c r="B759" s="2">
        <f t="shared" si="36"/>
        <v>0.52777777777777768</v>
      </c>
      <c r="H759">
        <v>0</v>
      </c>
      <c r="I759">
        <v>4</v>
      </c>
      <c r="J759">
        <v>22</v>
      </c>
      <c r="K759">
        <v>11</v>
      </c>
      <c r="L759">
        <v>1</v>
      </c>
      <c r="N759">
        <v>38</v>
      </c>
      <c r="P759">
        <v>47.5</v>
      </c>
      <c r="Q759">
        <v>31</v>
      </c>
      <c r="R759">
        <v>48</v>
      </c>
      <c r="S759">
        <v>248</v>
      </c>
      <c r="T759">
        <v>384</v>
      </c>
    </row>
    <row r="760" spans="1:20" x14ac:dyDescent="0.3">
      <c r="A760" s="2">
        <f t="shared" si="36"/>
        <v>0.52777777777777768</v>
      </c>
      <c r="B760" s="2">
        <f t="shared" si="36"/>
        <v>0.53124999999999989</v>
      </c>
      <c r="C760">
        <v>1</v>
      </c>
      <c r="D760">
        <v>2</v>
      </c>
      <c r="E760">
        <v>14</v>
      </c>
      <c r="F760">
        <v>8</v>
      </c>
      <c r="G760">
        <v>3</v>
      </c>
      <c r="M760">
        <v>28</v>
      </c>
      <c r="O760">
        <v>35</v>
      </c>
      <c r="Q760">
        <v>35</v>
      </c>
      <c r="R760">
        <v>39</v>
      </c>
      <c r="S760">
        <v>280</v>
      </c>
      <c r="T760">
        <v>312</v>
      </c>
    </row>
    <row r="761" spans="1:20" x14ac:dyDescent="0.3">
      <c r="A761" s="2">
        <f t="shared" si="36"/>
        <v>0.53124999999999989</v>
      </c>
      <c r="B761" s="2">
        <f t="shared" si="36"/>
        <v>0.5347222222222221</v>
      </c>
      <c r="H761">
        <v>1</v>
      </c>
      <c r="I761">
        <v>4</v>
      </c>
      <c r="J761">
        <v>5</v>
      </c>
      <c r="K761">
        <v>10</v>
      </c>
      <c r="L761">
        <v>4</v>
      </c>
      <c r="N761">
        <v>24</v>
      </c>
      <c r="P761">
        <v>30</v>
      </c>
      <c r="Q761">
        <v>32</v>
      </c>
      <c r="R761">
        <v>30</v>
      </c>
      <c r="S761">
        <v>256</v>
      </c>
      <c r="T761">
        <v>240</v>
      </c>
    </row>
    <row r="762" spans="1:20" x14ac:dyDescent="0.3">
      <c r="A762" s="2">
        <f t="shared" si="36"/>
        <v>0.5347222222222221</v>
      </c>
      <c r="B762" s="2">
        <f t="shared" si="36"/>
        <v>0.53819444444444431</v>
      </c>
      <c r="C762">
        <v>2</v>
      </c>
      <c r="D762">
        <v>0</v>
      </c>
      <c r="E762">
        <v>16</v>
      </c>
      <c r="F762">
        <v>4</v>
      </c>
      <c r="G762">
        <v>1</v>
      </c>
      <c r="M762">
        <v>23</v>
      </c>
      <c r="O762">
        <v>28.75</v>
      </c>
      <c r="Q762">
        <v>29</v>
      </c>
      <c r="R762">
        <v>29</v>
      </c>
      <c r="S762">
        <v>232</v>
      </c>
      <c r="T762">
        <v>232</v>
      </c>
    </row>
    <row r="763" spans="1:20" x14ac:dyDescent="0.3">
      <c r="A763" s="2">
        <f t="shared" si="36"/>
        <v>0.53819444444444431</v>
      </c>
      <c r="B763" s="2">
        <f t="shared" si="36"/>
        <v>0.54166666666666652</v>
      </c>
      <c r="H763">
        <v>0</v>
      </c>
      <c r="I763">
        <v>3</v>
      </c>
      <c r="J763">
        <v>11</v>
      </c>
      <c r="K763">
        <v>7</v>
      </c>
      <c r="L763">
        <v>1</v>
      </c>
      <c r="N763">
        <v>22</v>
      </c>
      <c r="P763">
        <v>27.5</v>
      </c>
      <c r="Q763">
        <v>31</v>
      </c>
      <c r="R763">
        <v>28</v>
      </c>
      <c r="S763">
        <v>248</v>
      </c>
      <c r="T763">
        <v>224</v>
      </c>
    </row>
    <row r="764" spans="1:20" x14ac:dyDescent="0.3">
      <c r="A764" s="2">
        <f t="shared" si="36"/>
        <v>0.54166666666666652</v>
      </c>
      <c r="B764" s="2">
        <f t="shared" si="36"/>
        <v>0.54513888888888873</v>
      </c>
      <c r="C764">
        <v>0</v>
      </c>
      <c r="D764">
        <v>0</v>
      </c>
      <c r="E764">
        <v>17</v>
      </c>
      <c r="F764">
        <v>5</v>
      </c>
      <c r="G764">
        <v>4</v>
      </c>
      <c r="M764">
        <v>26</v>
      </c>
      <c r="O764">
        <v>32.5</v>
      </c>
      <c r="Q764">
        <v>33</v>
      </c>
      <c r="R764">
        <v>34</v>
      </c>
      <c r="S764">
        <v>264</v>
      </c>
      <c r="T764">
        <v>272</v>
      </c>
    </row>
    <row r="765" spans="1:20" x14ac:dyDescent="0.3">
      <c r="A765" s="2">
        <f t="shared" si="36"/>
        <v>0.54513888888888873</v>
      </c>
      <c r="B765" s="2">
        <f t="shared" si="36"/>
        <v>0.54861111111111094</v>
      </c>
      <c r="H765">
        <v>2</v>
      </c>
      <c r="I765">
        <v>3</v>
      </c>
      <c r="J765">
        <v>12</v>
      </c>
      <c r="K765">
        <v>12</v>
      </c>
      <c r="L765">
        <v>2</v>
      </c>
      <c r="N765">
        <v>31</v>
      </c>
      <c r="P765">
        <v>38.75</v>
      </c>
      <c r="Q765">
        <v>33</v>
      </c>
      <c r="R765">
        <v>39</v>
      </c>
      <c r="S765">
        <v>264</v>
      </c>
      <c r="T765">
        <v>312</v>
      </c>
    </row>
    <row r="766" spans="1:20" x14ac:dyDescent="0.3">
      <c r="A766" s="2">
        <f t="shared" si="36"/>
        <v>0.54861111111111094</v>
      </c>
      <c r="B766" s="2">
        <f t="shared" si="36"/>
        <v>0.55208333333333315</v>
      </c>
      <c r="C766">
        <v>0</v>
      </c>
      <c r="D766">
        <v>0</v>
      </c>
      <c r="E766">
        <v>14</v>
      </c>
      <c r="F766">
        <v>12</v>
      </c>
      <c r="G766">
        <v>0</v>
      </c>
      <c r="M766">
        <v>26</v>
      </c>
      <c r="O766">
        <v>32.5</v>
      </c>
      <c r="Q766">
        <v>33</v>
      </c>
      <c r="R766">
        <v>37</v>
      </c>
      <c r="S766">
        <v>264</v>
      </c>
      <c r="T766">
        <v>296</v>
      </c>
    </row>
    <row r="767" spans="1:20" x14ac:dyDescent="0.3">
      <c r="A767" s="2">
        <f t="shared" si="36"/>
        <v>0.55208333333333315</v>
      </c>
      <c r="B767" s="2">
        <f t="shared" si="36"/>
        <v>0.55555555555555536</v>
      </c>
      <c r="H767">
        <v>2</v>
      </c>
      <c r="I767">
        <v>1</v>
      </c>
      <c r="J767">
        <v>15</v>
      </c>
      <c r="K767">
        <v>5</v>
      </c>
      <c r="L767">
        <v>4</v>
      </c>
      <c r="N767">
        <v>27</v>
      </c>
      <c r="P767">
        <v>33.75</v>
      </c>
      <c r="Q767">
        <v>32</v>
      </c>
      <c r="R767">
        <v>34</v>
      </c>
      <c r="S767">
        <v>256</v>
      </c>
      <c r="T767">
        <v>272</v>
      </c>
    </row>
    <row r="768" spans="1:20" x14ac:dyDescent="0.3">
      <c r="A768" s="2">
        <f t="shared" si="36"/>
        <v>0.55555555555555536</v>
      </c>
      <c r="B768" s="2">
        <f t="shared" si="36"/>
        <v>0.55902777777777757</v>
      </c>
      <c r="C768">
        <v>1</v>
      </c>
      <c r="D768">
        <v>1</v>
      </c>
      <c r="E768">
        <v>9</v>
      </c>
      <c r="F768">
        <v>10</v>
      </c>
      <c r="G768">
        <v>3</v>
      </c>
      <c r="M768">
        <v>24</v>
      </c>
      <c r="O768">
        <v>30</v>
      </c>
      <c r="Q768">
        <v>30</v>
      </c>
      <c r="R768">
        <v>35</v>
      </c>
      <c r="S768">
        <v>240</v>
      </c>
      <c r="T768">
        <v>280</v>
      </c>
    </row>
    <row r="769" spans="1:20" x14ac:dyDescent="0.3">
      <c r="A769" s="2">
        <f t="shared" si="36"/>
        <v>0.55902777777777757</v>
      </c>
      <c r="B769" s="2">
        <f t="shared" si="36"/>
        <v>0.56249999999999978</v>
      </c>
      <c r="H769">
        <v>0</v>
      </c>
      <c r="I769">
        <v>2</v>
      </c>
      <c r="J769">
        <v>17</v>
      </c>
      <c r="K769">
        <v>5</v>
      </c>
      <c r="L769">
        <v>4</v>
      </c>
      <c r="N769">
        <v>28</v>
      </c>
      <c r="P769">
        <v>35</v>
      </c>
      <c r="Q769">
        <v>29</v>
      </c>
      <c r="R769">
        <v>35</v>
      </c>
      <c r="S769">
        <v>232</v>
      </c>
      <c r="T769">
        <v>280</v>
      </c>
    </row>
    <row r="770" spans="1:20" x14ac:dyDescent="0.3">
      <c r="A770" s="2">
        <f t="shared" ref="A770:B785" si="37">A769+5*(1/24/60)</f>
        <v>0.56249999999999978</v>
      </c>
      <c r="B770" s="2">
        <f t="shared" si="37"/>
        <v>0.56597222222222199</v>
      </c>
      <c r="C770">
        <v>1</v>
      </c>
      <c r="D770">
        <v>3</v>
      </c>
      <c r="E770">
        <v>6</v>
      </c>
      <c r="F770">
        <v>9</v>
      </c>
      <c r="G770">
        <v>3</v>
      </c>
      <c r="M770">
        <v>22</v>
      </c>
      <c r="O770">
        <v>27.5</v>
      </c>
      <c r="Q770">
        <v>28</v>
      </c>
      <c r="R770">
        <v>43</v>
      </c>
      <c r="S770">
        <v>224</v>
      </c>
      <c r="T770">
        <v>344</v>
      </c>
    </row>
    <row r="771" spans="1:20" x14ac:dyDescent="0.3">
      <c r="A771" s="2">
        <f t="shared" si="37"/>
        <v>0.56597222222222199</v>
      </c>
      <c r="B771" s="2">
        <f t="shared" si="37"/>
        <v>0.5694444444444442</v>
      </c>
      <c r="H771">
        <v>1</v>
      </c>
      <c r="I771">
        <v>5</v>
      </c>
      <c r="J771">
        <v>19</v>
      </c>
      <c r="K771">
        <v>11</v>
      </c>
      <c r="L771">
        <v>4</v>
      </c>
      <c r="N771">
        <v>40</v>
      </c>
      <c r="P771">
        <v>50</v>
      </c>
      <c r="Q771">
        <v>33</v>
      </c>
      <c r="R771">
        <v>50</v>
      </c>
      <c r="S771">
        <v>264</v>
      </c>
      <c r="T771">
        <v>400</v>
      </c>
    </row>
    <row r="772" spans="1:20" x14ac:dyDescent="0.3">
      <c r="A772" s="2">
        <f t="shared" si="37"/>
        <v>0.5694444444444442</v>
      </c>
      <c r="B772" s="2">
        <f t="shared" si="37"/>
        <v>0.57291666666666641</v>
      </c>
      <c r="C772">
        <v>2</v>
      </c>
      <c r="D772">
        <v>4</v>
      </c>
      <c r="E772">
        <v>15</v>
      </c>
      <c r="F772">
        <v>5</v>
      </c>
      <c r="G772">
        <v>4</v>
      </c>
      <c r="M772">
        <v>30</v>
      </c>
      <c r="O772">
        <v>37.5</v>
      </c>
      <c r="Q772">
        <v>38</v>
      </c>
      <c r="R772">
        <v>41</v>
      </c>
      <c r="S772">
        <v>304</v>
      </c>
      <c r="T772">
        <v>328</v>
      </c>
    </row>
    <row r="773" spans="1:20" x14ac:dyDescent="0.3">
      <c r="A773" s="2">
        <f t="shared" si="37"/>
        <v>0.57291666666666641</v>
      </c>
      <c r="B773" s="2">
        <f t="shared" si="37"/>
        <v>0.57638888888888862</v>
      </c>
      <c r="H773">
        <v>0</v>
      </c>
      <c r="I773">
        <v>5</v>
      </c>
      <c r="J773">
        <v>12</v>
      </c>
      <c r="K773">
        <v>7</v>
      </c>
      <c r="L773">
        <v>1</v>
      </c>
      <c r="N773">
        <v>25</v>
      </c>
      <c r="P773">
        <v>31.25</v>
      </c>
      <c r="Q773">
        <v>40</v>
      </c>
      <c r="R773">
        <v>32</v>
      </c>
      <c r="S773">
        <v>320</v>
      </c>
      <c r="T773">
        <v>256</v>
      </c>
    </row>
    <row r="774" spans="1:20" x14ac:dyDescent="0.3">
      <c r="A774" s="2">
        <f t="shared" si="37"/>
        <v>0.57638888888888862</v>
      </c>
      <c r="B774" s="2">
        <f t="shared" si="37"/>
        <v>0.57986111111111083</v>
      </c>
      <c r="C774">
        <v>1</v>
      </c>
      <c r="D774">
        <v>3</v>
      </c>
      <c r="E774">
        <v>12</v>
      </c>
      <c r="F774">
        <v>13</v>
      </c>
      <c r="G774">
        <v>4</v>
      </c>
      <c r="M774">
        <v>33</v>
      </c>
      <c r="O774">
        <v>41.25</v>
      </c>
      <c r="Q774">
        <v>41</v>
      </c>
      <c r="R774">
        <v>33</v>
      </c>
      <c r="S774">
        <v>328</v>
      </c>
      <c r="T774">
        <v>264</v>
      </c>
    </row>
    <row r="775" spans="1:20" x14ac:dyDescent="0.3">
      <c r="A775" s="2">
        <f t="shared" si="37"/>
        <v>0.57986111111111083</v>
      </c>
      <c r="B775" s="2">
        <f t="shared" si="37"/>
        <v>0.58333333333333304</v>
      </c>
      <c r="H775">
        <v>0</v>
      </c>
      <c r="I775">
        <v>2</v>
      </c>
      <c r="J775">
        <v>18</v>
      </c>
      <c r="K775">
        <v>3</v>
      </c>
      <c r="L775">
        <v>4</v>
      </c>
      <c r="N775">
        <v>27</v>
      </c>
      <c r="P775">
        <v>33.75</v>
      </c>
      <c r="Q775">
        <v>43</v>
      </c>
      <c r="R775">
        <v>34</v>
      </c>
      <c r="S775">
        <v>344</v>
      </c>
      <c r="T775">
        <v>272</v>
      </c>
    </row>
    <row r="776" spans="1:20" x14ac:dyDescent="0.3">
      <c r="A776" s="2">
        <f t="shared" si="37"/>
        <v>0.58333333333333304</v>
      </c>
      <c r="B776" s="2">
        <f t="shared" si="37"/>
        <v>0.58680555555555525</v>
      </c>
      <c r="C776">
        <v>0</v>
      </c>
      <c r="D776">
        <v>1</v>
      </c>
      <c r="E776">
        <v>20</v>
      </c>
      <c r="F776">
        <v>13</v>
      </c>
      <c r="G776">
        <v>2</v>
      </c>
      <c r="M776">
        <v>36</v>
      </c>
      <c r="O776">
        <v>45</v>
      </c>
      <c r="Q776">
        <v>45</v>
      </c>
      <c r="R776">
        <v>35</v>
      </c>
      <c r="S776">
        <v>360</v>
      </c>
      <c r="T776">
        <v>280</v>
      </c>
    </row>
    <row r="777" spans="1:20" x14ac:dyDescent="0.3">
      <c r="A777" s="2">
        <f t="shared" si="37"/>
        <v>0.58680555555555525</v>
      </c>
      <c r="B777" s="2">
        <f t="shared" si="37"/>
        <v>0.59027777777777746</v>
      </c>
      <c r="H777">
        <v>2</v>
      </c>
      <c r="I777">
        <v>1</v>
      </c>
      <c r="J777">
        <v>10</v>
      </c>
      <c r="K777">
        <v>12</v>
      </c>
      <c r="L777">
        <v>3</v>
      </c>
      <c r="N777">
        <v>28</v>
      </c>
      <c r="P777">
        <v>35</v>
      </c>
      <c r="Q777">
        <v>42</v>
      </c>
      <c r="R777">
        <v>35</v>
      </c>
      <c r="S777">
        <v>336</v>
      </c>
      <c r="T777">
        <v>280</v>
      </c>
    </row>
    <row r="778" spans="1:20" x14ac:dyDescent="0.3">
      <c r="A778" s="2">
        <f t="shared" si="37"/>
        <v>0.59027777777777746</v>
      </c>
      <c r="B778" s="2">
        <f t="shared" si="37"/>
        <v>0.59374999999999967</v>
      </c>
      <c r="C778">
        <v>2</v>
      </c>
      <c r="D778">
        <v>1</v>
      </c>
      <c r="E778">
        <v>15</v>
      </c>
      <c r="F778">
        <v>9</v>
      </c>
      <c r="G778">
        <v>3</v>
      </c>
      <c r="M778">
        <v>30</v>
      </c>
      <c r="O778">
        <v>37.5</v>
      </c>
      <c r="Q778">
        <v>38</v>
      </c>
      <c r="R778">
        <v>32</v>
      </c>
      <c r="S778">
        <v>304</v>
      </c>
      <c r="T778">
        <v>256</v>
      </c>
    </row>
    <row r="779" spans="1:20" x14ac:dyDescent="0.3">
      <c r="A779" s="2">
        <f t="shared" si="37"/>
        <v>0.59374999999999967</v>
      </c>
      <c r="B779" s="2">
        <f t="shared" si="37"/>
        <v>0.59722222222222188</v>
      </c>
      <c r="H779">
        <v>2</v>
      </c>
      <c r="I779">
        <v>3</v>
      </c>
      <c r="J779">
        <v>13</v>
      </c>
      <c r="K779">
        <v>3</v>
      </c>
      <c r="L779">
        <v>1</v>
      </c>
      <c r="N779">
        <v>22</v>
      </c>
      <c r="P779">
        <v>27.5</v>
      </c>
      <c r="Q779">
        <v>41</v>
      </c>
      <c r="R779">
        <v>28</v>
      </c>
      <c r="S779">
        <v>328</v>
      </c>
      <c r="T779">
        <v>224</v>
      </c>
    </row>
    <row r="780" spans="1:20" x14ac:dyDescent="0.3">
      <c r="A780" s="2">
        <f t="shared" si="37"/>
        <v>0.59722222222222188</v>
      </c>
      <c r="B780" s="2">
        <f t="shared" si="37"/>
        <v>0.60069444444444409</v>
      </c>
      <c r="C780">
        <v>2</v>
      </c>
      <c r="D780">
        <v>2</v>
      </c>
      <c r="E780">
        <v>18</v>
      </c>
      <c r="F780">
        <v>12</v>
      </c>
      <c r="G780">
        <v>0</v>
      </c>
      <c r="M780">
        <v>34</v>
      </c>
      <c r="O780">
        <v>42.5</v>
      </c>
      <c r="Q780">
        <v>43</v>
      </c>
      <c r="R780">
        <v>36</v>
      </c>
      <c r="S780">
        <v>344</v>
      </c>
      <c r="T780">
        <v>288</v>
      </c>
    </row>
    <row r="781" spans="1:20" x14ac:dyDescent="0.3">
      <c r="A781" s="2">
        <f t="shared" si="37"/>
        <v>0.60069444444444409</v>
      </c>
      <c r="B781" s="2">
        <f t="shared" si="37"/>
        <v>0.6041666666666663</v>
      </c>
      <c r="H781">
        <v>2</v>
      </c>
      <c r="I781">
        <v>3</v>
      </c>
      <c r="J781">
        <v>20</v>
      </c>
      <c r="K781">
        <v>6</v>
      </c>
      <c r="L781">
        <v>4</v>
      </c>
      <c r="N781">
        <v>35</v>
      </c>
      <c r="P781">
        <v>43.75</v>
      </c>
      <c r="Q781">
        <v>49</v>
      </c>
      <c r="R781">
        <v>44</v>
      </c>
      <c r="S781">
        <v>392</v>
      </c>
      <c r="T781">
        <v>352</v>
      </c>
    </row>
    <row r="782" spans="1:20" x14ac:dyDescent="0.3">
      <c r="A782" s="2">
        <f t="shared" si="37"/>
        <v>0.6041666666666663</v>
      </c>
      <c r="B782" s="2">
        <f t="shared" si="37"/>
        <v>0.60763888888888851</v>
      </c>
      <c r="C782">
        <v>2</v>
      </c>
      <c r="D782">
        <v>3</v>
      </c>
      <c r="E782">
        <v>22</v>
      </c>
      <c r="F782">
        <v>15</v>
      </c>
      <c r="G782">
        <v>2</v>
      </c>
      <c r="M782">
        <v>44</v>
      </c>
      <c r="O782">
        <v>55</v>
      </c>
      <c r="Q782">
        <v>55</v>
      </c>
      <c r="R782">
        <v>47</v>
      </c>
      <c r="S782">
        <v>440</v>
      </c>
      <c r="T782">
        <v>376</v>
      </c>
    </row>
    <row r="783" spans="1:20" x14ac:dyDescent="0.3">
      <c r="A783" s="2">
        <f t="shared" si="37"/>
        <v>0.60763888888888851</v>
      </c>
      <c r="B783" s="2">
        <f t="shared" si="37"/>
        <v>0.61111111111111072</v>
      </c>
      <c r="H783">
        <v>1</v>
      </c>
      <c r="I783">
        <v>5</v>
      </c>
      <c r="J783">
        <v>22</v>
      </c>
      <c r="K783">
        <v>10</v>
      </c>
      <c r="L783">
        <v>1</v>
      </c>
      <c r="N783">
        <v>39</v>
      </c>
      <c r="P783">
        <v>48.75</v>
      </c>
      <c r="Q783">
        <v>49</v>
      </c>
      <c r="R783">
        <v>49</v>
      </c>
      <c r="S783">
        <v>392</v>
      </c>
      <c r="T783">
        <v>392</v>
      </c>
    </row>
    <row r="784" spans="1:20" x14ac:dyDescent="0.3">
      <c r="A784" s="2">
        <f t="shared" si="37"/>
        <v>0.61111111111111072</v>
      </c>
      <c r="B784" s="2">
        <f t="shared" si="37"/>
        <v>0.61458333333333293</v>
      </c>
      <c r="C784">
        <v>2</v>
      </c>
      <c r="D784">
        <v>2</v>
      </c>
      <c r="E784">
        <v>21</v>
      </c>
      <c r="F784">
        <v>7</v>
      </c>
      <c r="G784">
        <v>2</v>
      </c>
      <c r="M784">
        <v>34</v>
      </c>
      <c r="O784">
        <v>42.5</v>
      </c>
      <c r="Q784">
        <v>43</v>
      </c>
      <c r="R784">
        <v>36</v>
      </c>
      <c r="S784">
        <v>344</v>
      </c>
      <c r="T784">
        <v>288</v>
      </c>
    </row>
    <row r="785" spans="1:20" x14ac:dyDescent="0.3">
      <c r="A785" s="2">
        <f t="shared" si="37"/>
        <v>0.61458333333333293</v>
      </c>
      <c r="B785" s="2">
        <f t="shared" si="37"/>
        <v>0.61805555555555514</v>
      </c>
      <c r="H785">
        <v>2</v>
      </c>
      <c r="I785">
        <v>0</v>
      </c>
      <c r="J785">
        <v>5</v>
      </c>
      <c r="K785">
        <v>9</v>
      </c>
      <c r="L785">
        <v>2</v>
      </c>
      <c r="N785">
        <v>18</v>
      </c>
      <c r="P785">
        <v>22.5</v>
      </c>
      <c r="Q785">
        <v>45</v>
      </c>
      <c r="R785">
        <v>23</v>
      </c>
      <c r="S785">
        <v>360</v>
      </c>
      <c r="T785">
        <v>184</v>
      </c>
    </row>
    <row r="786" spans="1:20" x14ac:dyDescent="0.3">
      <c r="A786" s="2">
        <f t="shared" ref="A786:B801" si="38">A785+5*(1/24/60)</f>
        <v>0.61805555555555514</v>
      </c>
      <c r="B786" s="2">
        <f t="shared" si="38"/>
        <v>0.62152777777777735</v>
      </c>
      <c r="C786">
        <v>0</v>
      </c>
      <c r="D786">
        <v>4</v>
      </c>
      <c r="E786">
        <v>19</v>
      </c>
      <c r="F786">
        <v>10</v>
      </c>
      <c r="G786">
        <v>4</v>
      </c>
      <c r="M786">
        <v>37</v>
      </c>
      <c r="O786">
        <v>46.25</v>
      </c>
      <c r="Q786">
        <v>46</v>
      </c>
      <c r="R786">
        <v>31</v>
      </c>
      <c r="S786">
        <v>368</v>
      </c>
      <c r="T786">
        <v>248</v>
      </c>
    </row>
    <row r="787" spans="1:20" x14ac:dyDescent="0.3">
      <c r="A787" s="2">
        <f t="shared" si="38"/>
        <v>0.62152777777777735</v>
      </c>
      <c r="B787" s="2">
        <f t="shared" si="38"/>
        <v>0.62499999999999956</v>
      </c>
      <c r="H787">
        <v>1</v>
      </c>
      <c r="I787">
        <v>3</v>
      </c>
      <c r="J787">
        <v>13</v>
      </c>
      <c r="K787">
        <v>10</v>
      </c>
      <c r="L787">
        <v>3</v>
      </c>
      <c r="N787">
        <v>30</v>
      </c>
      <c r="P787">
        <v>37.5</v>
      </c>
      <c r="Q787">
        <v>43</v>
      </c>
      <c r="R787">
        <v>38</v>
      </c>
      <c r="S787">
        <v>344</v>
      </c>
      <c r="T787">
        <v>304</v>
      </c>
    </row>
    <row r="788" spans="1:20" x14ac:dyDescent="0.3">
      <c r="A788" s="2">
        <f t="shared" si="38"/>
        <v>0.62499999999999956</v>
      </c>
      <c r="B788" s="2">
        <f t="shared" si="38"/>
        <v>0.62847222222222177</v>
      </c>
      <c r="C788">
        <v>0</v>
      </c>
      <c r="D788">
        <v>0</v>
      </c>
      <c r="E788">
        <v>21</v>
      </c>
      <c r="F788">
        <v>6</v>
      </c>
      <c r="G788">
        <v>4</v>
      </c>
      <c r="M788">
        <v>31</v>
      </c>
      <c r="O788">
        <v>38.75</v>
      </c>
      <c r="Q788">
        <v>39</v>
      </c>
      <c r="R788">
        <v>34</v>
      </c>
      <c r="S788">
        <v>312</v>
      </c>
      <c r="T788">
        <v>272</v>
      </c>
    </row>
    <row r="789" spans="1:20" x14ac:dyDescent="0.3">
      <c r="A789" s="2">
        <f t="shared" si="38"/>
        <v>0.62847222222222177</v>
      </c>
      <c r="B789" s="2">
        <f t="shared" si="38"/>
        <v>0.63194444444444398</v>
      </c>
      <c r="H789">
        <v>1</v>
      </c>
      <c r="I789">
        <v>2</v>
      </c>
      <c r="J789">
        <v>16</v>
      </c>
      <c r="K789">
        <v>3</v>
      </c>
      <c r="L789">
        <v>2</v>
      </c>
      <c r="N789">
        <v>24</v>
      </c>
      <c r="P789">
        <v>30</v>
      </c>
      <c r="Q789">
        <v>33</v>
      </c>
      <c r="R789">
        <v>30</v>
      </c>
      <c r="S789">
        <v>264</v>
      </c>
      <c r="T789">
        <v>240</v>
      </c>
    </row>
    <row r="790" spans="1:20" x14ac:dyDescent="0.3">
      <c r="A790" s="2">
        <f t="shared" si="38"/>
        <v>0.63194444444444398</v>
      </c>
      <c r="B790" s="2">
        <f t="shared" si="38"/>
        <v>0.63541666666666619</v>
      </c>
      <c r="C790">
        <v>2</v>
      </c>
      <c r="D790">
        <v>4</v>
      </c>
      <c r="E790">
        <v>7</v>
      </c>
      <c r="F790">
        <v>5</v>
      </c>
      <c r="G790">
        <v>3</v>
      </c>
      <c r="M790">
        <v>21</v>
      </c>
      <c r="O790">
        <v>26.25</v>
      </c>
      <c r="Q790">
        <v>26</v>
      </c>
      <c r="R790">
        <v>32</v>
      </c>
      <c r="S790">
        <v>208</v>
      </c>
      <c r="T790">
        <v>256</v>
      </c>
    </row>
    <row r="791" spans="1:20" x14ac:dyDescent="0.3">
      <c r="A791" s="2">
        <f t="shared" si="38"/>
        <v>0.63541666666666619</v>
      </c>
      <c r="B791" s="2">
        <f t="shared" si="38"/>
        <v>0.6388888888888884</v>
      </c>
      <c r="H791">
        <v>1</v>
      </c>
      <c r="I791">
        <v>4</v>
      </c>
      <c r="J791">
        <v>13</v>
      </c>
      <c r="K791">
        <v>7</v>
      </c>
      <c r="L791">
        <v>1</v>
      </c>
      <c r="N791">
        <v>26</v>
      </c>
      <c r="P791">
        <v>32.5</v>
      </c>
      <c r="Q791">
        <v>31</v>
      </c>
      <c r="R791">
        <v>33</v>
      </c>
      <c r="S791">
        <v>248</v>
      </c>
      <c r="T791">
        <v>264</v>
      </c>
    </row>
    <row r="792" spans="1:20" x14ac:dyDescent="0.3">
      <c r="A792" s="2">
        <f t="shared" si="38"/>
        <v>0.6388888888888884</v>
      </c>
      <c r="B792" s="2">
        <f t="shared" si="38"/>
        <v>0.64236111111111061</v>
      </c>
      <c r="C792">
        <v>0</v>
      </c>
      <c r="D792">
        <v>3</v>
      </c>
      <c r="E792">
        <v>9</v>
      </c>
      <c r="F792">
        <v>13</v>
      </c>
      <c r="G792">
        <v>3</v>
      </c>
      <c r="M792">
        <v>28</v>
      </c>
      <c r="O792">
        <v>35</v>
      </c>
      <c r="Q792">
        <v>35</v>
      </c>
      <c r="R792">
        <v>36</v>
      </c>
      <c r="S792">
        <v>280</v>
      </c>
      <c r="T792">
        <v>288</v>
      </c>
    </row>
    <row r="793" spans="1:20" x14ac:dyDescent="0.3">
      <c r="A793" s="2">
        <f t="shared" si="38"/>
        <v>0.64236111111111061</v>
      </c>
      <c r="B793" s="2">
        <f t="shared" si="38"/>
        <v>0.64583333333333282</v>
      </c>
      <c r="H793">
        <v>2</v>
      </c>
      <c r="I793">
        <v>4</v>
      </c>
      <c r="J793">
        <v>18</v>
      </c>
      <c r="K793">
        <v>4</v>
      </c>
      <c r="L793">
        <v>2</v>
      </c>
      <c r="N793">
        <v>30</v>
      </c>
      <c r="P793">
        <v>37.5</v>
      </c>
      <c r="Q793">
        <v>30</v>
      </c>
      <c r="R793">
        <v>38</v>
      </c>
      <c r="S793">
        <v>240</v>
      </c>
      <c r="T793">
        <v>304</v>
      </c>
    </row>
    <row r="794" spans="1:20" x14ac:dyDescent="0.3">
      <c r="A794" s="2">
        <f t="shared" si="38"/>
        <v>0.64583333333333282</v>
      </c>
      <c r="B794" s="2">
        <f t="shared" si="38"/>
        <v>0.64930555555555503</v>
      </c>
      <c r="C794">
        <v>0</v>
      </c>
      <c r="D794">
        <v>0</v>
      </c>
      <c r="E794">
        <v>10</v>
      </c>
      <c r="F794">
        <v>8</v>
      </c>
      <c r="G794">
        <v>2</v>
      </c>
      <c r="M794">
        <v>20</v>
      </c>
      <c r="O794">
        <v>25</v>
      </c>
      <c r="Q794">
        <v>25</v>
      </c>
      <c r="R794">
        <v>37</v>
      </c>
      <c r="S794">
        <v>200</v>
      </c>
      <c r="T794">
        <v>296</v>
      </c>
    </row>
    <row r="795" spans="1:20" x14ac:dyDescent="0.3">
      <c r="A795" s="2">
        <f t="shared" si="38"/>
        <v>0.64930555555555503</v>
      </c>
      <c r="B795" s="2">
        <f t="shared" si="38"/>
        <v>0.65277777777777724</v>
      </c>
      <c r="H795">
        <v>1</v>
      </c>
      <c r="I795">
        <v>0</v>
      </c>
      <c r="J795">
        <v>12</v>
      </c>
      <c r="K795">
        <v>11</v>
      </c>
      <c r="L795">
        <v>4</v>
      </c>
      <c r="N795">
        <v>28</v>
      </c>
      <c r="P795">
        <v>35</v>
      </c>
      <c r="Q795">
        <v>31</v>
      </c>
      <c r="R795">
        <v>35</v>
      </c>
      <c r="S795">
        <v>248</v>
      </c>
      <c r="T795">
        <v>280</v>
      </c>
    </row>
    <row r="796" spans="1:20" x14ac:dyDescent="0.3">
      <c r="A796" s="2">
        <f t="shared" si="38"/>
        <v>0.65277777777777724</v>
      </c>
      <c r="B796" s="2">
        <f t="shared" si="38"/>
        <v>0.65624999999999944</v>
      </c>
      <c r="C796">
        <v>2</v>
      </c>
      <c r="D796">
        <v>1</v>
      </c>
      <c r="E796">
        <v>15</v>
      </c>
      <c r="F796">
        <v>10</v>
      </c>
      <c r="G796">
        <v>1</v>
      </c>
      <c r="M796">
        <v>29</v>
      </c>
      <c r="O796">
        <v>36.25</v>
      </c>
      <c r="Q796">
        <v>36</v>
      </c>
      <c r="R796">
        <v>39</v>
      </c>
      <c r="S796">
        <v>288</v>
      </c>
      <c r="T796">
        <v>312</v>
      </c>
    </row>
    <row r="797" spans="1:20" x14ac:dyDescent="0.3">
      <c r="A797" s="2">
        <f t="shared" si="38"/>
        <v>0.65624999999999944</v>
      </c>
      <c r="B797" s="2">
        <f t="shared" si="38"/>
        <v>0.65972222222222165</v>
      </c>
      <c r="H797">
        <v>2</v>
      </c>
      <c r="I797">
        <v>3</v>
      </c>
      <c r="J797">
        <v>18</v>
      </c>
      <c r="K797">
        <v>6</v>
      </c>
      <c r="L797">
        <v>4</v>
      </c>
      <c r="N797">
        <v>33</v>
      </c>
      <c r="P797">
        <v>41.25</v>
      </c>
      <c r="Q797">
        <v>35</v>
      </c>
      <c r="R797">
        <v>42</v>
      </c>
      <c r="S797">
        <v>280</v>
      </c>
      <c r="T797">
        <v>336</v>
      </c>
    </row>
    <row r="798" spans="1:20" x14ac:dyDescent="0.3">
      <c r="A798" s="2">
        <f t="shared" si="38"/>
        <v>0.65972222222222165</v>
      </c>
      <c r="B798" s="2">
        <f t="shared" si="38"/>
        <v>0.66319444444444386</v>
      </c>
      <c r="C798">
        <v>2</v>
      </c>
      <c r="D798">
        <v>2</v>
      </c>
      <c r="E798">
        <v>14</v>
      </c>
      <c r="F798">
        <v>6</v>
      </c>
      <c r="G798">
        <v>2</v>
      </c>
      <c r="M798">
        <v>26</v>
      </c>
      <c r="O798">
        <v>32.5</v>
      </c>
      <c r="Q798">
        <v>33</v>
      </c>
      <c r="R798">
        <v>36</v>
      </c>
      <c r="S798">
        <v>264</v>
      </c>
      <c r="T798">
        <v>288</v>
      </c>
    </row>
    <row r="799" spans="1:20" x14ac:dyDescent="0.3">
      <c r="A799" s="2">
        <f t="shared" si="38"/>
        <v>0.66319444444444386</v>
      </c>
      <c r="B799" s="2">
        <f t="shared" si="38"/>
        <v>0.66666666666666607</v>
      </c>
      <c r="H799">
        <v>1</v>
      </c>
      <c r="I799">
        <v>2</v>
      </c>
      <c r="J799">
        <v>9</v>
      </c>
      <c r="K799">
        <v>9</v>
      </c>
      <c r="L799">
        <v>3</v>
      </c>
      <c r="N799">
        <v>24</v>
      </c>
      <c r="P799">
        <v>30</v>
      </c>
      <c r="Q799">
        <v>36</v>
      </c>
      <c r="R799">
        <v>30</v>
      </c>
      <c r="S799">
        <v>288</v>
      </c>
      <c r="T799">
        <v>240</v>
      </c>
    </row>
    <row r="800" spans="1:20" x14ac:dyDescent="0.3">
      <c r="A800" s="2">
        <f t="shared" si="38"/>
        <v>0.66666666666666607</v>
      </c>
      <c r="B800" s="2">
        <f t="shared" si="38"/>
        <v>0.67013888888888828</v>
      </c>
      <c r="C800">
        <v>2</v>
      </c>
      <c r="D800">
        <v>1</v>
      </c>
      <c r="E800">
        <v>13</v>
      </c>
      <c r="F800">
        <v>11</v>
      </c>
      <c r="G800">
        <v>4</v>
      </c>
      <c r="M800">
        <v>31</v>
      </c>
      <c r="O800">
        <v>38.75</v>
      </c>
      <c r="Q800">
        <v>39</v>
      </c>
      <c r="R800">
        <v>37</v>
      </c>
      <c r="S800">
        <v>312</v>
      </c>
      <c r="T800">
        <v>296</v>
      </c>
    </row>
    <row r="801" spans="1:20" x14ac:dyDescent="0.3">
      <c r="A801" s="2">
        <f t="shared" si="38"/>
        <v>0.67013888888888828</v>
      </c>
      <c r="B801" s="2">
        <f t="shared" si="38"/>
        <v>0.67361111111111049</v>
      </c>
      <c r="H801">
        <v>2</v>
      </c>
      <c r="I801">
        <v>2</v>
      </c>
      <c r="J801">
        <v>22</v>
      </c>
      <c r="K801">
        <v>6</v>
      </c>
      <c r="L801">
        <v>3</v>
      </c>
      <c r="N801">
        <v>35</v>
      </c>
      <c r="P801">
        <v>43.75</v>
      </c>
      <c r="Q801">
        <v>40</v>
      </c>
      <c r="R801">
        <v>44</v>
      </c>
      <c r="S801">
        <v>320</v>
      </c>
      <c r="T801">
        <v>352</v>
      </c>
    </row>
    <row r="802" spans="1:20" x14ac:dyDescent="0.3">
      <c r="A802" s="2">
        <f t="shared" ref="A802:B817" si="39">A801+5*(1/24/60)</f>
        <v>0.67361111111111049</v>
      </c>
      <c r="B802" s="2">
        <f t="shared" si="39"/>
        <v>0.6770833333333327</v>
      </c>
      <c r="C802">
        <v>1</v>
      </c>
      <c r="D802">
        <v>2</v>
      </c>
      <c r="E802">
        <v>14</v>
      </c>
      <c r="F802">
        <v>11</v>
      </c>
      <c r="G802">
        <v>4</v>
      </c>
      <c r="M802">
        <v>32</v>
      </c>
      <c r="O802">
        <v>40</v>
      </c>
      <c r="Q802">
        <v>40</v>
      </c>
      <c r="R802">
        <v>38</v>
      </c>
      <c r="S802">
        <v>320</v>
      </c>
      <c r="T802">
        <v>304</v>
      </c>
    </row>
    <row r="803" spans="1:20" x14ac:dyDescent="0.3">
      <c r="A803" s="2">
        <f t="shared" si="39"/>
        <v>0.6770833333333327</v>
      </c>
      <c r="B803" s="2">
        <f t="shared" si="39"/>
        <v>0.68055555555555491</v>
      </c>
      <c r="H803">
        <v>1</v>
      </c>
      <c r="I803">
        <v>4</v>
      </c>
      <c r="J803">
        <v>10</v>
      </c>
      <c r="K803">
        <v>8</v>
      </c>
      <c r="L803">
        <v>2</v>
      </c>
      <c r="N803">
        <v>25</v>
      </c>
      <c r="P803">
        <v>31.25</v>
      </c>
      <c r="Q803">
        <v>39</v>
      </c>
      <c r="R803">
        <v>32</v>
      </c>
      <c r="S803">
        <v>312</v>
      </c>
      <c r="T803">
        <v>256</v>
      </c>
    </row>
    <row r="804" spans="1:20" x14ac:dyDescent="0.3">
      <c r="A804" s="2">
        <f t="shared" si="39"/>
        <v>0.68055555555555491</v>
      </c>
      <c r="B804" s="2">
        <f t="shared" si="39"/>
        <v>0.68402777777777712</v>
      </c>
      <c r="C804">
        <v>0</v>
      </c>
      <c r="D804">
        <v>4</v>
      </c>
      <c r="E804">
        <v>15</v>
      </c>
      <c r="F804">
        <v>11</v>
      </c>
      <c r="G804">
        <v>0</v>
      </c>
      <c r="L804">
        <v>3</v>
      </c>
      <c r="M804">
        <v>30</v>
      </c>
      <c r="O804">
        <v>37.5</v>
      </c>
      <c r="Q804">
        <v>38</v>
      </c>
      <c r="R804">
        <v>36</v>
      </c>
      <c r="S804">
        <v>304</v>
      </c>
      <c r="T804">
        <v>288</v>
      </c>
    </row>
    <row r="805" spans="1:20" x14ac:dyDescent="0.3">
      <c r="A805" s="2">
        <f t="shared" si="39"/>
        <v>0.68402777777777712</v>
      </c>
      <c r="B805" s="2">
        <f t="shared" si="39"/>
        <v>0.68749999999999933</v>
      </c>
      <c r="H805">
        <v>1</v>
      </c>
      <c r="I805">
        <v>0</v>
      </c>
      <c r="J805">
        <v>15</v>
      </c>
      <c r="K805">
        <v>12</v>
      </c>
      <c r="L805">
        <v>4</v>
      </c>
      <c r="N805">
        <v>32</v>
      </c>
      <c r="P805">
        <v>40</v>
      </c>
      <c r="Q805">
        <v>43</v>
      </c>
      <c r="R805">
        <v>40</v>
      </c>
      <c r="S805">
        <v>344</v>
      </c>
      <c r="T805">
        <v>320</v>
      </c>
    </row>
    <row r="806" spans="1:20" x14ac:dyDescent="0.3">
      <c r="A806" s="2">
        <f t="shared" si="39"/>
        <v>0.68749999999999933</v>
      </c>
      <c r="B806" s="2">
        <f t="shared" si="39"/>
        <v>0.69097222222222154</v>
      </c>
      <c r="C806">
        <v>2</v>
      </c>
      <c r="D806">
        <v>1</v>
      </c>
      <c r="E806">
        <v>22</v>
      </c>
      <c r="F806">
        <v>10</v>
      </c>
      <c r="G806">
        <v>3</v>
      </c>
      <c r="M806">
        <v>38</v>
      </c>
      <c r="O806">
        <v>47.5</v>
      </c>
      <c r="Q806">
        <v>48</v>
      </c>
      <c r="R806">
        <v>35</v>
      </c>
      <c r="S806">
        <v>384</v>
      </c>
      <c r="T806">
        <v>280</v>
      </c>
    </row>
    <row r="807" spans="1:20" x14ac:dyDescent="0.3">
      <c r="A807" s="2">
        <f t="shared" si="39"/>
        <v>0.69097222222222154</v>
      </c>
      <c r="B807" s="2">
        <f t="shared" si="39"/>
        <v>0.69444444444444375</v>
      </c>
      <c r="H807">
        <v>0</v>
      </c>
      <c r="I807">
        <v>4</v>
      </c>
      <c r="J807">
        <v>8</v>
      </c>
      <c r="K807">
        <v>10</v>
      </c>
      <c r="L807">
        <v>2</v>
      </c>
      <c r="N807">
        <v>24</v>
      </c>
      <c r="P807">
        <v>30</v>
      </c>
      <c r="Q807">
        <v>47</v>
      </c>
      <c r="R807">
        <v>30</v>
      </c>
      <c r="S807">
        <v>376</v>
      </c>
      <c r="T807">
        <v>240</v>
      </c>
    </row>
    <row r="808" spans="1:20" x14ac:dyDescent="0.3">
      <c r="A808" s="2">
        <f t="shared" si="39"/>
        <v>0.69444444444444375</v>
      </c>
      <c r="B808" s="2">
        <f t="shared" si="39"/>
        <v>0.69791666666666596</v>
      </c>
      <c r="C808">
        <v>1</v>
      </c>
      <c r="D808">
        <v>2</v>
      </c>
      <c r="E808">
        <v>19</v>
      </c>
      <c r="F808">
        <v>14</v>
      </c>
      <c r="G808">
        <v>0</v>
      </c>
      <c r="M808">
        <v>36</v>
      </c>
      <c r="O808">
        <v>45</v>
      </c>
      <c r="Q808">
        <v>45</v>
      </c>
      <c r="R808">
        <v>33</v>
      </c>
      <c r="S808">
        <v>360</v>
      </c>
      <c r="T808">
        <v>264</v>
      </c>
    </row>
    <row r="809" spans="1:20" x14ac:dyDescent="0.3">
      <c r="A809" s="2">
        <f t="shared" si="39"/>
        <v>0.69791666666666596</v>
      </c>
      <c r="B809" s="2">
        <f t="shared" si="39"/>
        <v>0.70138888888888817</v>
      </c>
      <c r="H809">
        <v>1</v>
      </c>
      <c r="I809">
        <v>5</v>
      </c>
      <c r="J809">
        <v>9</v>
      </c>
      <c r="K809">
        <v>11</v>
      </c>
      <c r="L809">
        <v>2</v>
      </c>
      <c r="N809">
        <v>28</v>
      </c>
      <c r="P809">
        <v>35</v>
      </c>
      <c r="Q809">
        <v>40</v>
      </c>
      <c r="R809">
        <v>35</v>
      </c>
      <c r="S809">
        <v>320</v>
      </c>
      <c r="T809">
        <v>280</v>
      </c>
    </row>
    <row r="810" spans="1:20" x14ac:dyDescent="0.3">
      <c r="A810" s="2">
        <f t="shared" si="39"/>
        <v>0.70138888888888817</v>
      </c>
      <c r="B810" s="2">
        <f t="shared" si="39"/>
        <v>0.70486111111111038</v>
      </c>
      <c r="C810">
        <v>0</v>
      </c>
      <c r="D810">
        <v>3</v>
      </c>
      <c r="E810">
        <v>14</v>
      </c>
      <c r="F810">
        <v>11</v>
      </c>
      <c r="G810">
        <v>0</v>
      </c>
      <c r="M810">
        <v>28</v>
      </c>
      <c r="O810">
        <v>35</v>
      </c>
      <c r="Q810">
        <v>35</v>
      </c>
      <c r="R810">
        <v>30</v>
      </c>
      <c r="S810">
        <v>280</v>
      </c>
      <c r="T810">
        <v>240</v>
      </c>
    </row>
    <row r="811" spans="1:20" x14ac:dyDescent="0.3">
      <c r="A811" s="2">
        <f t="shared" si="39"/>
        <v>0.70486111111111038</v>
      </c>
      <c r="B811" s="2">
        <f t="shared" si="39"/>
        <v>0.70833333333333259</v>
      </c>
      <c r="H811">
        <v>0</v>
      </c>
      <c r="I811">
        <v>1</v>
      </c>
      <c r="J811">
        <v>12</v>
      </c>
      <c r="K811">
        <v>3</v>
      </c>
      <c r="L811">
        <v>3</v>
      </c>
      <c r="N811">
        <v>19</v>
      </c>
      <c r="P811">
        <v>23.75</v>
      </c>
      <c r="Q811">
        <v>35</v>
      </c>
      <c r="R811">
        <v>24</v>
      </c>
      <c r="S811">
        <v>280</v>
      </c>
      <c r="T811">
        <v>192</v>
      </c>
    </row>
    <row r="812" spans="1:20" x14ac:dyDescent="0.3">
      <c r="A812" s="2">
        <f t="shared" si="39"/>
        <v>0.70833333333333259</v>
      </c>
      <c r="B812" s="2">
        <f t="shared" si="39"/>
        <v>0.7118055555555548</v>
      </c>
      <c r="C812">
        <v>1</v>
      </c>
      <c r="D812">
        <v>2</v>
      </c>
      <c r="E812">
        <v>12</v>
      </c>
      <c r="F812">
        <v>12</v>
      </c>
      <c r="G812">
        <v>0</v>
      </c>
      <c r="M812">
        <v>27</v>
      </c>
      <c r="O812">
        <v>33.75</v>
      </c>
      <c r="Q812">
        <v>34</v>
      </c>
      <c r="R812">
        <v>27</v>
      </c>
      <c r="S812">
        <v>272</v>
      </c>
      <c r="T812">
        <v>216</v>
      </c>
    </row>
    <row r="813" spans="1:20" x14ac:dyDescent="0.3">
      <c r="A813" s="2">
        <f t="shared" si="39"/>
        <v>0.7118055555555548</v>
      </c>
      <c r="B813" s="2">
        <f t="shared" si="39"/>
        <v>0.71527777777777701</v>
      </c>
      <c r="H813">
        <v>0</v>
      </c>
      <c r="I813">
        <v>5</v>
      </c>
      <c r="J813">
        <v>7</v>
      </c>
      <c r="K813">
        <v>9</v>
      </c>
      <c r="L813">
        <v>3</v>
      </c>
      <c r="N813">
        <v>24</v>
      </c>
      <c r="P813">
        <v>30</v>
      </c>
      <c r="Q813">
        <v>35</v>
      </c>
      <c r="R813">
        <v>30</v>
      </c>
      <c r="S813">
        <v>280</v>
      </c>
      <c r="T813">
        <v>240</v>
      </c>
    </row>
    <row r="814" spans="1:20" x14ac:dyDescent="0.3">
      <c r="A814" s="2">
        <f t="shared" si="39"/>
        <v>0.71527777777777701</v>
      </c>
      <c r="B814" s="2">
        <f t="shared" si="39"/>
        <v>0.71874999999999922</v>
      </c>
      <c r="C814">
        <v>2</v>
      </c>
      <c r="D814">
        <v>4</v>
      </c>
      <c r="E814">
        <v>11</v>
      </c>
      <c r="F814">
        <v>8</v>
      </c>
      <c r="G814">
        <v>4</v>
      </c>
      <c r="M814">
        <v>29</v>
      </c>
      <c r="O814">
        <v>36.25</v>
      </c>
      <c r="Q814">
        <v>36</v>
      </c>
      <c r="R814">
        <v>35</v>
      </c>
      <c r="S814">
        <v>288</v>
      </c>
      <c r="T814">
        <v>280</v>
      </c>
    </row>
    <row r="815" spans="1:20" x14ac:dyDescent="0.3">
      <c r="A815" s="2">
        <f t="shared" si="39"/>
        <v>0.71874999999999922</v>
      </c>
      <c r="B815" s="2">
        <f t="shared" si="39"/>
        <v>0.72222222222222143</v>
      </c>
      <c r="H815">
        <v>1</v>
      </c>
      <c r="I815">
        <v>4</v>
      </c>
      <c r="J815">
        <v>15</v>
      </c>
      <c r="K815">
        <v>9</v>
      </c>
      <c r="L815">
        <v>3</v>
      </c>
      <c r="N815">
        <v>32</v>
      </c>
      <c r="P815">
        <v>40</v>
      </c>
      <c r="Q815">
        <v>40</v>
      </c>
      <c r="R815">
        <v>40</v>
      </c>
      <c r="S815">
        <v>320</v>
      </c>
      <c r="T815">
        <v>320</v>
      </c>
    </row>
    <row r="816" spans="1:20" x14ac:dyDescent="0.3">
      <c r="A816" s="2">
        <f t="shared" si="39"/>
        <v>0.72222222222222143</v>
      </c>
      <c r="B816" s="2">
        <f t="shared" si="39"/>
        <v>0.72569444444444364</v>
      </c>
      <c r="C816">
        <v>0</v>
      </c>
      <c r="D816">
        <v>3</v>
      </c>
      <c r="E816">
        <v>15</v>
      </c>
      <c r="F816">
        <v>15</v>
      </c>
      <c r="G816">
        <v>1</v>
      </c>
      <c r="M816">
        <v>34</v>
      </c>
      <c r="O816">
        <v>42.5</v>
      </c>
      <c r="Q816">
        <v>43</v>
      </c>
      <c r="R816">
        <v>37</v>
      </c>
      <c r="S816">
        <v>344</v>
      </c>
      <c r="T816">
        <v>296</v>
      </c>
    </row>
    <row r="817" spans="1:20" x14ac:dyDescent="0.3">
      <c r="A817" s="2">
        <f t="shared" si="39"/>
        <v>0.72569444444444364</v>
      </c>
      <c r="B817" s="2">
        <f t="shared" si="39"/>
        <v>0.72916666666666585</v>
      </c>
      <c r="H817">
        <v>0</v>
      </c>
      <c r="I817">
        <v>5</v>
      </c>
      <c r="J817">
        <v>11</v>
      </c>
      <c r="K817">
        <v>9</v>
      </c>
      <c r="L817">
        <v>2</v>
      </c>
      <c r="N817">
        <v>27</v>
      </c>
      <c r="P817">
        <v>33.75</v>
      </c>
      <c r="Q817">
        <v>43</v>
      </c>
      <c r="R817">
        <v>34</v>
      </c>
      <c r="S817">
        <v>344</v>
      </c>
      <c r="T817">
        <v>272</v>
      </c>
    </row>
    <row r="818" spans="1:20" x14ac:dyDescent="0.3">
      <c r="A818" s="2">
        <f t="shared" ref="A818:B833" si="40">A817+5*(1/24/60)</f>
        <v>0.72916666666666585</v>
      </c>
      <c r="B818" s="2">
        <f t="shared" si="40"/>
        <v>0.73263888888888806</v>
      </c>
      <c r="C818">
        <v>0</v>
      </c>
      <c r="D818">
        <v>4</v>
      </c>
      <c r="E818">
        <v>16</v>
      </c>
      <c r="F818">
        <v>10</v>
      </c>
      <c r="G818">
        <v>4</v>
      </c>
      <c r="M818">
        <v>34</v>
      </c>
      <c r="O818">
        <v>42.5</v>
      </c>
      <c r="Q818">
        <v>43</v>
      </c>
      <c r="R818">
        <v>38</v>
      </c>
      <c r="S818">
        <v>344</v>
      </c>
      <c r="T818">
        <v>304</v>
      </c>
    </row>
    <row r="819" spans="1:20" x14ac:dyDescent="0.3">
      <c r="A819" s="2">
        <f t="shared" si="40"/>
        <v>0.73263888888888806</v>
      </c>
      <c r="B819" s="2">
        <f t="shared" si="40"/>
        <v>0.73611111111111027</v>
      </c>
      <c r="H819">
        <v>0</v>
      </c>
      <c r="I819">
        <v>1</v>
      </c>
      <c r="J819">
        <v>18</v>
      </c>
      <c r="K819">
        <v>10</v>
      </c>
      <c r="L819">
        <v>4</v>
      </c>
      <c r="N819">
        <v>33</v>
      </c>
      <c r="P819">
        <v>41.25</v>
      </c>
      <c r="Q819">
        <v>45</v>
      </c>
      <c r="R819">
        <v>42</v>
      </c>
      <c r="S819">
        <v>360</v>
      </c>
      <c r="T819">
        <v>336</v>
      </c>
    </row>
    <row r="820" spans="1:20" x14ac:dyDescent="0.3">
      <c r="A820" s="2">
        <f t="shared" si="40"/>
        <v>0.73611111111111027</v>
      </c>
      <c r="B820" s="2">
        <f t="shared" si="40"/>
        <v>0.73958333333333248</v>
      </c>
      <c r="C820">
        <v>1</v>
      </c>
      <c r="D820">
        <v>3</v>
      </c>
      <c r="E820">
        <v>22</v>
      </c>
      <c r="F820">
        <v>9</v>
      </c>
      <c r="G820">
        <v>2</v>
      </c>
      <c r="M820">
        <v>37</v>
      </c>
      <c r="O820">
        <v>46.25</v>
      </c>
      <c r="Q820">
        <v>46</v>
      </c>
      <c r="R820">
        <v>38</v>
      </c>
      <c r="S820">
        <v>368</v>
      </c>
      <c r="T820">
        <v>304</v>
      </c>
    </row>
    <row r="821" spans="1:20" x14ac:dyDescent="0.3">
      <c r="A821" s="2">
        <f t="shared" si="40"/>
        <v>0.73958333333333248</v>
      </c>
      <c r="B821" s="2">
        <f t="shared" si="40"/>
        <v>0.74305555555555469</v>
      </c>
      <c r="H821">
        <v>1</v>
      </c>
      <c r="I821">
        <v>2</v>
      </c>
      <c r="J821">
        <v>13</v>
      </c>
      <c r="K821">
        <v>6</v>
      </c>
      <c r="L821">
        <v>4</v>
      </c>
      <c r="N821">
        <v>26</v>
      </c>
      <c r="P821">
        <v>32.5</v>
      </c>
      <c r="Q821">
        <v>38</v>
      </c>
      <c r="R821">
        <v>33</v>
      </c>
      <c r="S821">
        <v>304</v>
      </c>
      <c r="T821">
        <v>264</v>
      </c>
    </row>
    <row r="822" spans="1:20" x14ac:dyDescent="0.3">
      <c r="A822" s="2">
        <f t="shared" si="40"/>
        <v>0.74305555555555469</v>
      </c>
      <c r="B822" s="2">
        <f t="shared" si="40"/>
        <v>0.7465277777777769</v>
      </c>
      <c r="C822">
        <v>0</v>
      </c>
      <c r="D822">
        <v>0</v>
      </c>
      <c r="E822">
        <v>8</v>
      </c>
      <c r="F822">
        <v>13</v>
      </c>
      <c r="G822">
        <v>2</v>
      </c>
      <c r="M822">
        <v>23</v>
      </c>
      <c r="O822">
        <v>28.75</v>
      </c>
      <c r="Q822">
        <v>29</v>
      </c>
      <c r="R822">
        <v>37</v>
      </c>
      <c r="S822">
        <v>232</v>
      </c>
      <c r="T822">
        <v>296</v>
      </c>
    </row>
    <row r="823" spans="1:20" x14ac:dyDescent="0.3">
      <c r="A823" s="2">
        <f t="shared" si="40"/>
        <v>0.7465277777777769</v>
      </c>
      <c r="B823" s="2">
        <f t="shared" si="40"/>
        <v>0.74999999999999911</v>
      </c>
      <c r="H823">
        <v>2</v>
      </c>
      <c r="I823">
        <v>0</v>
      </c>
      <c r="J823">
        <v>16</v>
      </c>
      <c r="K823">
        <v>11</v>
      </c>
      <c r="L823">
        <v>3</v>
      </c>
      <c r="N823">
        <v>32</v>
      </c>
      <c r="P823">
        <v>40</v>
      </c>
      <c r="Q823">
        <v>27</v>
      </c>
      <c r="R823">
        <v>40</v>
      </c>
      <c r="S823">
        <v>216</v>
      </c>
      <c r="T823">
        <v>320</v>
      </c>
    </row>
    <row r="824" spans="1:20" x14ac:dyDescent="0.3">
      <c r="A824" s="2">
        <f t="shared" si="40"/>
        <v>0.74999999999999911</v>
      </c>
      <c r="B824" s="2">
        <f t="shared" si="40"/>
        <v>0.75347222222222132</v>
      </c>
      <c r="C824">
        <v>2</v>
      </c>
      <c r="D824">
        <v>0</v>
      </c>
      <c r="E824">
        <v>7</v>
      </c>
      <c r="F824">
        <v>8</v>
      </c>
      <c r="G824">
        <v>2</v>
      </c>
      <c r="M824">
        <v>19</v>
      </c>
      <c r="O824">
        <v>23.75</v>
      </c>
      <c r="Q824">
        <v>24</v>
      </c>
      <c r="R824">
        <v>40</v>
      </c>
      <c r="S824">
        <v>192</v>
      </c>
      <c r="T824">
        <v>320</v>
      </c>
    </row>
    <row r="825" spans="1:20" x14ac:dyDescent="0.3">
      <c r="A825" s="2">
        <f t="shared" si="40"/>
        <v>0.75347222222222132</v>
      </c>
      <c r="B825" s="2">
        <f t="shared" si="40"/>
        <v>0.75694444444444353</v>
      </c>
      <c r="H825">
        <v>1</v>
      </c>
      <c r="I825">
        <v>2</v>
      </c>
      <c r="J825">
        <v>14</v>
      </c>
      <c r="K825">
        <v>10</v>
      </c>
      <c r="L825">
        <v>4</v>
      </c>
      <c r="N825">
        <v>31</v>
      </c>
      <c r="P825">
        <v>38.75</v>
      </c>
      <c r="Q825">
        <v>28</v>
      </c>
      <c r="R825">
        <v>39</v>
      </c>
      <c r="S825">
        <v>224</v>
      </c>
      <c r="T825">
        <v>312</v>
      </c>
    </row>
    <row r="826" spans="1:20" x14ac:dyDescent="0.3">
      <c r="A826" s="2">
        <f t="shared" si="40"/>
        <v>0.75694444444444353</v>
      </c>
      <c r="B826" s="2">
        <f t="shared" si="40"/>
        <v>0.76041666666666574</v>
      </c>
      <c r="C826">
        <v>2</v>
      </c>
      <c r="D826">
        <v>2</v>
      </c>
      <c r="E826">
        <v>8</v>
      </c>
      <c r="F826">
        <v>13</v>
      </c>
      <c r="G826">
        <v>0</v>
      </c>
      <c r="M826">
        <v>25</v>
      </c>
      <c r="O826">
        <v>31.25</v>
      </c>
      <c r="Q826">
        <v>31</v>
      </c>
      <c r="R826">
        <v>35</v>
      </c>
      <c r="S826">
        <v>248</v>
      </c>
      <c r="T826">
        <v>280</v>
      </c>
    </row>
    <row r="827" spans="1:20" x14ac:dyDescent="0.3">
      <c r="A827" s="2">
        <f t="shared" si="40"/>
        <v>0.76041666666666574</v>
      </c>
      <c r="B827" s="2">
        <f t="shared" si="40"/>
        <v>0.76388888888888795</v>
      </c>
      <c r="H827">
        <v>0</v>
      </c>
      <c r="I827">
        <v>5</v>
      </c>
      <c r="J827">
        <v>9</v>
      </c>
      <c r="K827">
        <v>9</v>
      </c>
      <c r="L827">
        <v>1</v>
      </c>
      <c r="N827">
        <v>24</v>
      </c>
      <c r="P827">
        <v>30</v>
      </c>
      <c r="Q827">
        <v>33</v>
      </c>
      <c r="R827">
        <v>30</v>
      </c>
      <c r="S827">
        <v>264</v>
      </c>
      <c r="T827">
        <v>240</v>
      </c>
    </row>
    <row r="828" spans="1:20" x14ac:dyDescent="0.3">
      <c r="A828" s="2">
        <f t="shared" si="40"/>
        <v>0.76388888888888795</v>
      </c>
      <c r="B828" s="2">
        <f t="shared" si="40"/>
        <v>0.76736111111111016</v>
      </c>
      <c r="C828">
        <v>0</v>
      </c>
      <c r="D828">
        <v>4</v>
      </c>
      <c r="E828">
        <v>13</v>
      </c>
      <c r="F828">
        <v>8</v>
      </c>
      <c r="G828">
        <v>3</v>
      </c>
      <c r="M828">
        <v>28</v>
      </c>
      <c r="O828">
        <v>35</v>
      </c>
      <c r="Q828">
        <v>35</v>
      </c>
      <c r="R828">
        <v>29</v>
      </c>
      <c r="S828">
        <v>280</v>
      </c>
      <c r="T828">
        <v>232</v>
      </c>
    </row>
    <row r="829" spans="1:20" x14ac:dyDescent="0.3">
      <c r="A829" s="2">
        <f t="shared" si="40"/>
        <v>0.76736111111111016</v>
      </c>
      <c r="B829" s="2">
        <f t="shared" si="40"/>
        <v>0.77083333333333237</v>
      </c>
      <c r="H829">
        <v>0</v>
      </c>
      <c r="I829">
        <v>5</v>
      </c>
      <c r="J829">
        <v>9</v>
      </c>
      <c r="K829">
        <v>6</v>
      </c>
      <c r="L829">
        <v>2</v>
      </c>
      <c r="N829">
        <v>22</v>
      </c>
      <c r="P829">
        <v>27.5</v>
      </c>
      <c r="Q829">
        <v>35</v>
      </c>
      <c r="R829">
        <v>28</v>
      </c>
      <c r="S829">
        <v>280</v>
      </c>
      <c r="T829">
        <v>224</v>
      </c>
    </row>
    <row r="830" spans="1:20" x14ac:dyDescent="0.3">
      <c r="A830" s="2">
        <f t="shared" si="40"/>
        <v>0.77083333333333237</v>
      </c>
      <c r="B830" s="2">
        <f t="shared" si="40"/>
        <v>0.77430555555555458</v>
      </c>
      <c r="C830">
        <v>0</v>
      </c>
      <c r="D830">
        <v>1</v>
      </c>
      <c r="E830">
        <v>19</v>
      </c>
      <c r="F830">
        <v>7</v>
      </c>
      <c r="G830">
        <v>1</v>
      </c>
      <c r="M830">
        <v>28</v>
      </c>
      <c r="O830">
        <v>35</v>
      </c>
      <c r="Q830">
        <v>35</v>
      </c>
      <c r="R830">
        <v>35</v>
      </c>
      <c r="S830">
        <v>280</v>
      </c>
      <c r="T830">
        <v>280</v>
      </c>
    </row>
    <row r="831" spans="1:20" x14ac:dyDescent="0.3">
      <c r="A831" s="2">
        <f t="shared" si="40"/>
        <v>0.77430555555555458</v>
      </c>
      <c r="B831" s="2">
        <f t="shared" si="40"/>
        <v>0.77777777777777679</v>
      </c>
      <c r="H831">
        <v>2</v>
      </c>
      <c r="I831">
        <v>2</v>
      </c>
      <c r="J831">
        <v>22</v>
      </c>
      <c r="K831">
        <v>5</v>
      </c>
      <c r="L831">
        <v>2</v>
      </c>
      <c r="N831">
        <v>33</v>
      </c>
      <c r="P831">
        <v>41.25</v>
      </c>
      <c r="Q831">
        <v>33</v>
      </c>
      <c r="R831">
        <v>42</v>
      </c>
      <c r="S831">
        <v>264</v>
      </c>
      <c r="T831">
        <v>336</v>
      </c>
    </row>
    <row r="832" spans="1:20" x14ac:dyDescent="0.3">
      <c r="A832" s="2">
        <f t="shared" si="40"/>
        <v>0.77777777777777679</v>
      </c>
      <c r="B832" s="2">
        <f t="shared" si="40"/>
        <v>0.781249999999999</v>
      </c>
      <c r="C832">
        <v>0</v>
      </c>
      <c r="D832">
        <v>0</v>
      </c>
      <c r="E832">
        <v>12</v>
      </c>
      <c r="F832">
        <v>8</v>
      </c>
      <c r="G832">
        <v>4</v>
      </c>
      <c r="M832">
        <v>24</v>
      </c>
      <c r="O832">
        <v>30</v>
      </c>
      <c r="Q832">
        <v>30</v>
      </c>
      <c r="R832">
        <v>43</v>
      </c>
      <c r="S832">
        <v>240</v>
      </c>
      <c r="T832">
        <v>344</v>
      </c>
    </row>
    <row r="833" spans="1:20" x14ac:dyDescent="0.3">
      <c r="A833" s="2">
        <f t="shared" si="40"/>
        <v>0.781249999999999</v>
      </c>
      <c r="B833" s="2">
        <f t="shared" si="40"/>
        <v>0.78472222222222121</v>
      </c>
      <c r="H833">
        <v>0</v>
      </c>
      <c r="I833">
        <v>2</v>
      </c>
      <c r="J833">
        <v>19</v>
      </c>
      <c r="K833">
        <v>9</v>
      </c>
      <c r="L833">
        <v>4</v>
      </c>
      <c r="N833">
        <v>34</v>
      </c>
      <c r="P833">
        <v>42.5</v>
      </c>
      <c r="Q833">
        <v>34</v>
      </c>
      <c r="R833">
        <v>43</v>
      </c>
      <c r="S833">
        <v>272</v>
      </c>
      <c r="T833">
        <v>344</v>
      </c>
    </row>
    <row r="834" spans="1:20" x14ac:dyDescent="0.3">
      <c r="A834" s="2">
        <f t="shared" ref="A834:B847" si="41">A833+5*(1/24/60)</f>
        <v>0.78472222222222121</v>
      </c>
      <c r="B834" s="2">
        <f t="shared" si="41"/>
        <v>0.78819444444444342</v>
      </c>
      <c r="C834">
        <v>1</v>
      </c>
      <c r="D834">
        <v>2</v>
      </c>
      <c r="E834">
        <v>14</v>
      </c>
      <c r="F834">
        <v>12</v>
      </c>
      <c r="G834">
        <v>1</v>
      </c>
      <c r="M834">
        <v>30</v>
      </c>
      <c r="O834">
        <v>37.5</v>
      </c>
      <c r="Q834">
        <v>38</v>
      </c>
      <c r="R834">
        <v>36</v>
      </c>
      <c r="S834">
        <v>304</v>
      </c>
      <c r="T834">
        <v>288</v>
      </c>
    </row>
    <row r="835" spans="1:20" x14ac:dyDescent="0.3">
      <c r="A835" s="2">
        <f t="shared" si="41"/>
        <v>0.78819444444444342</v>
      </c>
      <c r="B835" s="2">
        <f t="shared" si="41"/>
        <v>0.79166666666666563</v>
      </c>
      <c r="H835">
        <v>2</v>
      </c>
      <c r="I835">
        <v>5</v>
      </c>
      <c r="J835">
        <v>7</v>
      </c>
      <c r="K835">
        <v>4</v>
      </c>
      <c r="L835">
        <v>4</v>
      </c>
      <c r="N835">
        <v>22</v>
      </c>
      <c r="P835">
        <v>27.5</v>
      </c>
      <c r="Q835">
        <v>40</v>
      </c>
      <c r="R835">
        <v>28</v>
      </c>
      <c r="S835">
        <v>320</v>
      </c>
      <c r="T835">
        <v>224</v>
      </c>
    </row>
    <row r="836" spans="1:20" x14ac:dyDescent="0.3">
      <c r="A836" s="2">
        <f t="shared" si="41"/>
        <v>0.79166666666666563</v>
      </c>
      <c r="B836" s="2">
        <f t="shared" si="41"/>
        <v>0.79513888888888784</v>
      </c>
      <c r="C836">
        <v>1</v>
      </c>
      <c r="D836">
        <v>3</v>
      </c>
      <c r="E836">
        <v>15</v>
      </c>
      <c r="F836">
        <v>12</v>
      </c>
      <c r="G836">
        <v>2</v>
      </c>
      <c r="M836">
        <v>33</v>
      </c>
      <c r="O836">
        <v>41.25</v>
      </c>
      <c r="Q836">
        <v>41</v>
      </c>
      <c r="R836">
        <v>36</v>
      </c>
      <c r="S836">
        <v>328</v>
      </c>
      <c r="T836">
        <v>288</v>
      </c>
    </row>
    <row r="837" spans="1:20" x14ac:dyDescent="0.3">
      <c r="A837" s="2">
        <f t="shared" si="41"/>
        <v>0.79513888888888784</v>
      </c>
      <c r="B837" s="2">
        <f t="shared" si="41"/>
        <v>0.79861111111111005</v>
      </c>
      <c r="H837">
        <v>1</v>
      </c>
      <c r="I837">
        <v>5</v>
      </c>
      <c r="J837">
        <v>20</v>
      </c>
      <c r="K837">
        <v>8</v>
      </c>
      <c r="L837">
        <v>1</v>
      </c>
      <c r="N837">
        <v>35</v>
      </c>
      <c r="P837">
        <v>43.75</v>
      </c>
      <c r="Q837">
        <v>40</v>
      </c>
      <c r="R837">
        <v>44</v>
      </c>
      <c r="S837">
        <v>320</v>
      </c>
      <c r="T837">
        <v>352</v>
      </c>
    </row>
    <row r="838" spans="1:20" x14ac:dyDescent="0.3">
      <c r="A838" s="2">
        <f t="shared" si="41"/>
        <v>0.79861111111111005</v>
      </c>
      <c r="B838" s="2">
        <f t="shared" si="41"/>
        <v>0.80208333333333226</v>
      </c>
      <c r="C838">
        <v>2</v>
      </c>
      <c r="D838">
        <v>1</v>
      </c>
      <c r="E838">
        <v>21</v>
      </c>
      <c r="F838">
        <v>6</v>
      </c>
      <c r="G838">
        <v>1</v>
      </c>
      <c r="M838">
        <v>31</v>
      </c>
      <c r="O838">
        <v>38.75</v>
      </c>
      <c r="Q838">
        <v>39</v>
      </c>
      <c r="R838">
        <v>31</v>
      </c>
      <c r="S838">
        <v>312</v>
      </c>
      <c r="T838">
        <v>248</v>
      </c>
    </row>
    <row r="839" spans="1:20" x14ac:dyDescent="0.3">
      <c r="A839" s="2">
        <f t="shared" si="41"/>
        <v>0.80208333333333226</v>
      </c>
      <c r="B839" s="2">
        <f t="shared" si="41"/>
        <v>0.80555555555555447</v>
      </c>
      <c r="H839">
        <v>2</v>
      </c>
      <c r="I839">
        <v>0</v>
      </c>
      <c r="J839">
        <v>5</v>
      </c>
      <c r="K839">
        <v>5</v>
      </c>
      <c r="L839">
        <v>1</v>
      </c>
      <c r="N839">
        <v>13</v>
      </c>
      <c r="P839">
        <v>16.25</v>
      </c>
      <c r="Q839">
        <v>43</v>
      </c>
      <c r="R839">
        <v>17</v>
      </c>
      <c r="S839">
        <v>344</v>
      </c>
      <c r="T839">
        <v>136</v>
      </c>
    </row>
    <row r="840" spans="1:20" x14ac:dyDescent="0.3">
      <c r="A840" s="2">
        <f t="shared" si="41"/>
        <v>0.80555555555555447</v>
      </c>
      <c r="B840" s="2">
        <f t="shared" si="41"/>
        <v>0.80902777777777668</v>
      </c>
      <c r="C840">
        <v>2</v>
      </c>
      <c r="D840">
        <v>4</v>
      </c>
      <c r="E840">
        <v>20</v>
      </c>
      <c r="F840">
        <v>9</v>
      </c>
      <c r="G840">
        <v>2</v>
      </c>
      <c r="M840">
        <v>37</v>
      </c>
      <c r="O840">
        <v>46.25</v>
      </c>
      <c r="Q840">
        <v>46</v>
      </c>
      <c r="R840">
        <v>28</v>
      </c>
      <c r="S840">
        <v>368</v>
      </c>
      <c r="T840">
        <v>224</v>
      </c>
    </row>
    <row r="841" spans="1:20" x14ac:dyDescent="0.3">
      <c r="A841" s="2">
        <f t="shared" si="41"/>
        <v>0.80902777777777668</v>
      </c>
      <c r="B841" s="2">
        <f t="shared" si="41"/>
        <v>0.81249999999999889</v>
      </c>
      <c r="H841">
        <v>0</v>
      </c>
      <c r="I841">
        <v>0</v>
      </c>
      <c r="J841">
        <v>18</v>
      </c>
      <c r="K841">
        <v>11</v>
      </c>
      <c r="L841">
        <v>1</v>
      </c>
      <c r="N841">
        <v>30</v>
      </c>
      <c r="P841">
        <v>37.5</v>
      </c>
      <c r="Q841">
        <v>43</v>
      </c>
      <c r="R841">
        <v>38</v>
      </c>
      <c r="S841">
        <v>344</v>
      </c>
      <c r="T841">
        <v>304</v>
      </c>
    </row>
    <row r="842" spans="1:20" x14ac:dyDescent="0.3">
      <c r="A842" s="2">
        <f t="shared" si="41"/>
        <v>0.81249999999999889</v>
      </c>
      <c r="B842" s="2">
        <f t="shared" si="41"/>
        <v>0.8159722222222211</v>
      </c>
      <c r="C842">
        <v>1</v>
      </c>
      <c r="D842">
        <v>2</v>
      </c>
      <c r="E842">
        <v>18</v>
      </c>
      <c r="F842">
        <v>8</v>
      </c>
      <c r="G842">
        <v>2</v>
      </c>
      <c r="M842">
        <v>31</v>
      </c>
      <c r="O842">
        <v>38.75</v>
      </c>
      <c r="Q842">
        <v>39</v>
      </c>
      <c r="R842">
        <v>36</v>
      </c>
      <c r="S842">
        <v>312</v>
      </c>
      <c r="T842">
        <v>288</v>
      </c>
    </row>
    <row r="843" spans="1:20" x14ac:dyDescent="0.3">
      <c r="A843" s="2">
        <f t="shared" si="41"/>
        <v>0.8159722222222211</v>
      </c>
      <c r="B843" s="2">
        <f t="shared" si="41"/>
        <v>0.81944444444444331</v>
      </c>
      <c r="H843">
        <v>1</v>
      </c>
      <c r="I843">
        <v>0</v>
      </c>
      <c r="J843">
        <v>20</v>
      </c>
      <c r="K843">
        <v>3</v>
      </c>
      <c r="L843">
        <v>2</v>
      </c>
      <c r="N843">
        <v>26</v>
      </c>
      <c r="P843">
        <v>32.5</v>
      </c>
      <c r="Q843">
        <v>39</v>
      </c>
      <c r="R843">
        <v>33</v>
      </c>
      <c r="S843">
        <v>312</v>
      </c>
      <c r="T843">
        <v>264</v>
      </c>
    </row>
    <row r="844" spans="1:20" x14ac:dyDescent="0.3">
      <c r="A844" s="2">
        <f t="shared" si="41"/>
        <v>0.81944444444444331</v>
      </c>
      <c r="B844" s="2">
        <f t="shared" si="41"/>
        <v>0.82291666666666552</v>
      </c>
      <c r="C844">
        <v>2</v>
      </c>
      <c r="D844">
        <v>4</v>
      </c>
      <c r="E844">
        <v>15</v>
      </c>
      <c r="F844">
        <v>6</v>
      </c>
      <c r="G844">
        <v>4</v>
      </c>
      <c r="M844">
        <v>31</v>
      </c>
      <c r="O844">
        <v>38.75</v>
      </c>
      <c r="Q844">
        <v>39</v>
      </c>
      <c r="R844">
        <v>29</v>
      </c>
      <c r="S844">
        <v>312</v>
      </c>
      <c r="T844">
        <v>232</v>
      </c>
    </row>
    <row r="845" spans="1:20" x14ac:dyDescent="0.3">
      <c r="A845" s="2">
        <f t="shared" si="41"/>
        <v>0.82291666666666552</v>
      </c>
      <c r="B845" s="2">
        <f t="shared" si="41"/>
        <v>0.82638888888888773</v>
      </c>
      <c r="H845">
        <v>2</v>
      </c>
      <c r="I845">
        <v>1</v>
      </c>
      <c r="J845">
        <v>5</v>
      </c>
      <c r="K845">
        <v>7</v>
      </c>
      <c r="L845">
        <v>4</v>
      </c>
      <c r="N845">
        <v>19</v>
      </c>
      <c r="P845">
        <v>23.75</v>
      </c>
      <c r="Q845">
        <v>32</v>
      </c>
      <c r="R845">
        <v>24</v>
      </c>
      <c r="S845">
        <v>256</v>
      </c>
      <c r="T845">
        <v>192</v>
      </c>
    </row>
    <row r="846" spans="1:20" x14ac:dyDescent="0.3">
      <c r="A846" s="2">
        <f t="shared" si="41"/>
        <v>0.82638888888888773</v>
      </c>
      <c r="B846" s="2">
        <f t="shared" si="41"/>
        <v>0.82986111111110994</v>
      </c>
      <c r="C846">
        <v>0</v>
      </c>
      <c r="D846">
        <v>2</v>
      </c>
      <c r="E846">
        <v>11</v>
      </c>
      <c r="F846">
        <v>4</v>
      </c>
      <c r="G846">
        <v>3</v>
      </c>
      <c r="M846">
        <v>20</v>
      </c>
      <c r="O846">
        <v>25</v>
      </c>
      <c r="Q846">
        <v>25</v>
      </c>
      <c r="R846">
        <v>33</v>
      </c>
      <c r="S846">
        <v>200</v>
      </c>
      <c r="T846">
        <v>264</v>
      </c>
    </row>
    <row r="847" spans="1:20" x14ac:dyDescent="0.3">
      <c r="A847" s="2">
        <f t="shared" si="41"/>
        <v>0.82986111111110994</v>
      </c>
      <c r="B847" s="2">
        <f t="shared" si="41"/>
        <v>0.83333333333333215</v>
      </c>
      <c r="H847">
        <v>1</v>
      </c>
      <c r="I847">
        <v>4</v>
      </c>
      <c r="J847">
        <v>20</v>
      </c>
      <c r="K847">
        <v>5</v>
      </c>
      <c r="L847">
        <v>3</v>
      </c>
      <c r="N847">
        <v>33</v>
      </c>
      <c r="P847">
        <v>41.25</v>
      </c>
      <c r="Q847">
        <v>40</v>
      </c>
      <c r="R847">
        <v>42</v>
      </c>
      <c r="S847">
        <v>320</v>
      </c>
      <c r="T847">
        <v>336</v>
      </c>
    </row>
    <row r="848" spans="1:20" x14ac:dyDescent="0.3">
      <c r="A848" s="46" t="s">
        <v>8</v>
      </c>
      <c r="B848" s="46"/>
    </row>
    <row r="849" spans="1:20" x14ac:dyDescent="0.3">
      <c r="A849" s="46" t="s">
        <v>17</v>
      </c>
      <c r="B849" s="46"/>
    </row>
    <row r="853" spans="1:20" ht="15.6" x14ac:dyDescent="0.3">
      <c r="A853" s="60" t="s">
        <v>7</v>
      </c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</row>
    <row r="854" spans="1:20" ht="15.6" x14ac:dyDescent="0.3">
      <c r="A854" s="45" t="s">
        <v>13</v>
      </c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</row>
    <row r="855" spans="1:20" ht="15.6" x14ac:dyDescent="0.3">
      <c r="A855" s="60" t="s">
        <v>22</v>
      </c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</row>
    <row r="856" spans="1:20" ht="14.4" customHeight="1" x14ac:dyDescent="0.3">
      <c r="A856" s="49" t="s">
        <v>0</v>
      </c>
      <c r="B856" s="49"/>
      <c r="C856" s="49" t="s">
        <v>5</v>
      </c>
      <c r="D856" s="49"/>
      <c r="E856" s="49"/>
      <c r="F856" s="49"/>
      <c r="G856" s="49"/>
      <c r="H856" s="49" t="s">
        <v>6</v>
      </c>
      <c r="I856" s="49"/>
      <c r="J856" s="49"/>
      <c r="K856" s="49"/>
      <c r="L856" s="49"/>
      <c r="M856" s="48" t="s">
        <v>10</v>
      </c>
      <c r="N856" s="48"/>
      <c r="O856" s="48" t="s">
        <v>15</v>
      </c>
      <c r="P856" s="48"/>
      <c r="Q856" s="48" t="s">
        <v>11</v>
      </c>
      <c r="R856" s="48"/>
      <c r="S856" s="48" t="s">
        <v>12</v>
      </c>
      <c r="T856" s="48"/>
    </row>
    <row r="857" spans="1:20" x14ac:dyDescent="0.3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8"/>
      <c r="N857" s="48"/>
      <c r="O857" s="48"/>
      <c r="P857" s="48"/>
      <c r="Q857" s="48"/>
      <c r="R857" s="48"/>
      <c r="S857" s="48"/>
      <c r="T857" s="48"/>
    </row>
    <row r="858" spans="1:20" ht="28.8" x14ac:dyDescent="0.3">
      <c r="A858" s="49"/>
      <c r="B858" s="49"/>
      <c r="C858" s="8" t="s">
        <v>1</v>
      </c>
      <c r="D858" s="8" t="s">
        <v>2</v>
      </c>
      <c r="E858" s="8" t="s">
        <v>4</v>
      </c>
      <c r="F858" s="8" t="s">
        <v>3</v>
      </c>
      <c r="G858" s="8" t="s">
        <v>16</v>
      </c>
      <c r="H858" s="8" t="s">
        <v>1</v>
      </c>
      <c r="I858" s="8" t="s">
        <v>2</v>
      </c>
      <c r="J858" s="8" t="s">
        <v>4</v>
      </c>
      <c r="K858" s="8" t="s">
        <v>3</v>
      </c>
      <c r="L858" s="8" t="s">
        <v>16</v>
      </c>
      <c r="M858" s="7" t="s">
        <v>9</v>
      </c>
      <c r="N858" s="7" t="s">
        <v>6</v>
      </c>
      <c r="O858" s="7" t="s">
        <v>9</v>
      </c>
      <c r="P858" s="7" t="s">
        <v>6</v>
      </c>
      <c r="Q858" s="7" t="s">
        <v>9</v>
      </c>
      <c r="R858" s="7" t="s">
        <v>6</v>
      </c>
      <c r="S858" s="7" t="s">
        <v>9</v>
      </c>
      <c r="T858" s="7" t="s">
        <v>6</v>
      </c>
    </row>
    <row r="859" spans="1:20" x14ac:dyDescent="0.3">
      <c r="A859" s="2">
        <v>0.5</v>
      </c>
      <c r="B859" s="2">
        <v>0.50347222222222221</v>
      </c>
      <c r="C859" s="36">
        <v>0</v>
      </c>
      <c r="D859" s="36">
        <v>3</v>
      </c>
      <c r="E859" s="36">
        <v>9</v>
      </c>
      <c r="F859" s="36">
        <v>12</v>
      </c>
      <c r="G859" s="36">
        <v>3</v>
      </c>
      <c r="H859" s="36"/>
      <c r="I859" s="36"/>
      <c r="J859" s="36"/>
      <c r="K859" s="36"/>
      <c r="L859" s="36"/>
      <c r="M859" s="36">
        <v>27</v>
      </c>
      <c r="N859" s="36"/>
      <c r="O859" s="36">
        <v>33.75</v>
      </c>
      <c r="P859" s="36"/>
      <c r="Q859" s="36">
        <v>34</v>
      </c>
      <c r="R859" s="36">
        <v>42</v>
      </c>
      <c r="S859" s="36">
        <v>272</v>
      </c>
      <c r="T859" s="36">
        <v>336</v>
      </c>
    </row>
    <row r="860" spans="1:20" x14ac:dyDescent="0.3">
      <c r="A860" s="2">
        <f>A859+5*(1/24/60)</f>
        <v>0.50347222222222221</v>
      </c>
      <c r="B860" s="2">
        <f>B859+5*(1/24/60)</f>
        <v>0.50694444444444442</v>
      </c>
      <c r="C860" s="36"/>
      <c r="D860" s="36"/>
      <c r="E860" s="36"/>
      <c r="F860" s="36"/>
      <c r="G860" s="36"/>
      <c r="H860" s="36">
        <v>2</v>
      </c>
      <c r="I860" s="36">
        <v>0</v>
      </c>
      <c r="J860" s="36">
        <v>16</v>
      </c>
      <c r="K860" s="36">
        <v>9</v>
      </c>
      <c r="L860" s="36">
        <v>2</v>
      </c>
      <c r="M860" s="36"/>
      <c r="N860" s="36">
        <v>29</v>
      </c>
      <c r="O860" s="36"/>
      <c r="P860" s="36">
        <v>36.25</v>
      </c>
      <c r="Q860" s="36">
        <v>34</v>
      </c>
      <c r="R860" s="36">
        <v>37</v>
      </c>
      <c r="S860" s="36">
        <v>272</v>
      </c>
      <c r="T860" s="36">
        <v>296</v>
      </c>
    </row>
    <row r="861" spans="1:20" x14ac:dyDescent="0.3">
      <c r="A861" s="2">
        <f t="shared" ref="A861:B876" si="42">A860+5*(1/24/60)</f>
        <v>0.50694444444444442</v>
      </c>
      <c r="B861" s="2">
        <f t="shared" si="42"/>
        <v>0.51041666666666663</v>
      </c>
      <c r="C861" s="36">
        <v>1</v>
      </c>
      <c r="D861" s="36">
        <v>3</v>
      </c>
      <c r="E861" s="36">
        <v>15</v>
      </c>
      <c r="F861" s="36">
        <v>5</v>
      </c>
      <c r="G861" s="36">
        <v>3</v>
      </c>
      <c r="H861" s="36"/>
      <c r="I861" s="36"/>
      <c r="J861" s="36"/>
      <c r="K861" s="36"/>
      <c r="L861" s="36"/>
      <c r="M861" s="36">
        <v>27</v>
      </c>
      <c r="N861" s="36"/>
      <c r="O861" s="36">
        <v>33.75</v>
      </c>
      <c r="P861" s="36"/>
      <c r="Q861" s="36">
        <v>34</v>
      </c>
      <c r="R861" s="36">
        <v>36</v>
      </c>
      <c r="S861" s="36">
        <v>272</v>
      </c>
      <c r="T861" s="36">
        <v>288</v>
      </c>
    </row>
    <row r="862" spans="1:20" x14ac:dyDescent="0.3">
      <c r="A862" s="2">
        <f t="shared" si="42"/>
        <v>0.51041666666666663</v>
      </c>
      <c r="B862" s="2">
        <f t="shared" si="42"/>
        <v>0.51388888888888884</v>
      </c>
      <c r="C862" s="36"/>
      <c r="D862" s="36"/>
      <c r="E862" s="36"/>
      <c r="F862" s="36"/>
      <c r="G862" s="36"/>
      <c r="H862" s="36">
        <v>1</v>
      </c>
      <c r="I862" s="36">
        <v>3</v>
      </c>
      <c r="J862" s="36">
        <v>14</v>
      </c>
      <c r="K862" s="36">
        <v>9</v>
      </c>
      <c r="L862" s="36">
        <v>1</v>
      </c>
      <c r="M862" s="36"/>
      <c r="N862" s="36">
        <v>28</v>
      </c>
      <c r="O862" s="36"/>
      <c r="P862" s="36">
        <v>35</v>
      </c>
      <c r="Q862" s="36">
        <v>30</v>
      </c>
      <c r="R862" s="36">
        <v>35</v>
      </c>
      <c r="S862" s="36">
        <v>240</v>
      </c>
      <c r="T862" s="36">
        <v>280</v>
      </c>
    </row>
    <row r="863" spans="1:20" x14ac:dyDescent="0.3">
      <c r="A863" s="2">
        <f t="shared" si="42"/>
        <v>0.51388888888888884</v>
      </c>
      <c r="B863" s="2">
        <f t="shared" si="42"/>
        <v>0.51736111111111105</v>
      </c>
      <c r="C863" s="36">
        <v>2</v>
      </c>
      <c r="D863" s="36">
        <v>1</v>
      </c>
      <c r="E863" s="36">
        <v>9</v>
      </c>
      <c r="F863" s="36">
        <v>8</v>
      </c>
      <c r="G863" s="36">
        <v>1</v>
      </c>
      <c r="H863" s="36"/>
      <c r="I863" s="36"/>
      <c r="J863" s="36"/>
      <c r="K863" s="36"/>
      <c r="L863" s="36"/>
      <c r="M863" s="36">
        <v>21</v>
      </c>
      <c r="N863" s="36"/>
      <c r="O863" s="36">
        <v>26.25</v>
      </c>
      <c r="P863" s="36"/>
      <c r="Q863" s="36">
        <v>26</v>
      </c>
      <c r="R863" s="36">
        <v>35</v>
      </c>
      <c r="S863" s="36">
        <v>208</v>
      </c>
      <c r="T863" s="36">
        <v>280</v>
      </c>
    </row>
    <row r="864" spans="1:20" x14ac:dyDescent="0.3">
      <c r="A864" s="2">
        <f t="shared" si="42"/>
        <v>0.51736111111111105</v>
      </c>
      <c r="B864" s="2">
        <f t="shared" si="42"/>
        <v>0.52083333333333326</v>
      </c>
      <c r="C864" s="36"/>
      <c r="D864" s="36"/>
      <c r="E864" s="36"/>
      <c r="F864" s="36"/>
      <c r="G864" s="36"/>
      <c r="H864" s="36">
        <v>2</v>
      </c>
      <c r="I864" s="36">
        <v>2</v>
      </c>
      <c r="J864" s="36">
        <v>13</v>
      </c>
      <c r="K864" s="36">
        <v>7</v>
      </c>
      <c r="L864" s="36">
        <v>3</v>
      </c>
      <c r="M864" s="36"/>
      <c r="N864" s="36">
        <v>27</v>
      </c>
      <c r="O864" s="36"/>
      <c r="P864" s="36">
        <v>33.75</v>
      </c>
      <c r="Q864" s="36">
        <v>31</v>
      </c>
      <c r="R864" s="36">
        <v>34</v>
      </c>
      <c r="S864" s="36">
        <v>248</v>
      </c>
      <c r="T864" s="36">
        <v>272</v>
      </c>
    </row>
    <row r="865" spans="1:20" x14ac:dyDescent="0.3">
      <c r="A865" s="2">
        <f t="shared" si="42"/>
        <v>0.52083333333333326</v>
      </c>
      <c r="B865" s="2">
        <f t="shared" si="42"/>
        <v>0.52430555555555547</v>
      </c>
      <c r="C865" s="36">
        <v>0</v>
      </c>
      <c r="D865" s="36">
        <v>0</v>
      </c>
      <c r="E865" s="36">
        <v>14</v>
      </c>
      <c r="F865" s="36">
        <v>11</v>
      </c>
      <c r="G865" s="36">
        <v>4</v>
      </c>
      <c r="H865" s="36"/>
      <c r="I865" s="36"/>
      <c r="J865" s="36"/>
      <c r="K865" s="36"/>
      <c r="L865" s="36"/>
      <c r="M865" s="36">
        <v>29</v>
      </c>
      <c r="N865" s="36"/>
      <c r="O865" s="36">
        <v>36.25</v>
      </c>
      <c r="P865" s="36"/>
      <c r="Q865" s="36">
        <v>36</v>
      </c>
      <c r="R865" s="36">
        <v>27</v>
      </c>
      <c r="S865" s="36">
        <v>288</v>
      </c>
      <c r="T865" s="36">
        <v>216</v>
      </c>
    </row>
    <row r="866" spans="1:20" x14ac:dyDescent="0.3">
      <c r="A866" s="2">
        <f t="shared" si="42"/>
        <v>0.52430555555555547</v>
      </c>
      <c r="B866" s="2">
        <f t="shared" si="42"/>
        <v>0.52777777777777768</v>
      </c>
      <c r="C866" s="36"/>
      <c r="D866" s="36"/>
      <c r="E866" s="36"/>
      <c r="F866" s="36"/>
      <c r="G866" s="36"/>
      <c r="H866" s="36">
        <v>0</v>
      </c>
      <c r="I866" s="36">
        <v>2</v>
      </c>
      <c r="J866" s="36">
        <v>7</v>
      </c>
      <c r="K866" s="36">
        <v>5</v>
      </c>
      <c r="L866" s="36">
        <v>2</v>
      </c>
      <c r="M866" s="36"/>
      <c r="N866" s="36">
        <v>16</v>
      </c>
      <c r="O866" s="36"/>
      <c r="P866" s="36">
        <v>20</v>
      </c>
      <c r="Q866" s="36">
        <v>43</v>
      </c>
      <c r="R866" s="36">
        <v>20</v>
      </c>
      <c r="S866" s="36">
        <v>344</v>
      </c>
      <c r="T866" s="36">
        <v>160</v>
      </c>
    </row>
    <row r="867" spans="1:20" x14ac:dyDescent="0.3">
      <c r="A867" s="2">
        <f t="shared" si="42"/>
        <v>0.52777777777777768</v>
      </c>
      <c r="B867" s="2">
        <f t="shared" si="42"/>
        <v>0.53124999999999989</v>
      </c>
      <c r="C867" s="36">
        <v>2</v>
      </c>
      <c r="D867" s="36">
        <v>4</v>
      </c>
      <c r="E867" s="36">
        <v>18</v>
      </c>
      <c r="F867" s="36">
        <v>13</v>
      </c>
      <c r="G867" s="36">
        <v>2</v>
      </c>
      <c r="H867" s="36"/>
      <c r="I867" s="36"/>
      <c r="J867" s="36"/>
      <c r="K867" s="36"/>
      <c r="L867" s="36"/>
      <c r="M867" s="36">
        <v>39</v>
      </c>
      <c r="N867" s="36"/>
      <c r="O867" s="36">
        <v>48.75</v>
      </c>
      <c r="P867" s="36"/>
      <c r="Q867" s="36">
        <v>49</v>
      </c>
      <c r="R867" s="36">
        <v>28</v>
      </c>
      <c r="S867" s="36">
        <v>392</v>
      </c>
      <c r="T867" s="36">
        <v>224</v>
      </c>
    </row>
    <row r="868" spans="1:20" x14ac:dyDescent="0.3">
      <c r="A868" s="2">
        <f t="shared" si="42"/>
        <v>0.53124999999999989</v>
      </c>
      <c r="B868" s="2">
        <f t="shared" si="42"/>
        <v>0.5347222222222221</v>
      </c>
      <c r="C868" s="36"/>
      <c r="D868" s="36"/>
      <c r="E868" s="36"/>
      <c r="F868" s="36"/>
      <c r="G868" s="36"/>
      <c r="H868" s="36">
        <v>0</v>
      </c>
      <c r="I868" s="36">
        <v>4</v>
      </c>
      <c r="J868" s="36">
        <v>17</v>
      </c>
      <c r="K868" s="36">
        <v>4</v>
      </c>
      <c r="L868" s="36">
        <v>3</v>
      </c>
      <c r="M868" s="36"/>
      <c r="N868" s="36">
        <v>28</v>
      </c>
      <c r="O868" s="36"/>
      <c r="P868" s="36">
        <v>35</v>
      </c>
      <c r="Q868" s="36">
        <v>44</v>
      </c>
      <c r="R868" s="36">
        <v>35</v>
      </c>
      <c r="S868" s="36">
        <v>352</v>
      </c>
      <c r="T868" s="36">
        <v>280</v>
      </c>
    </row>
    <row r="869" spans="1:20" x14ac:dyDescent="0.3">
      <c r="A869" s="2">
        <f t="shared" si="42"/>
        <v>0.5347222222222221</v>
      </c>
      <c r="B869" s="2">
        <f t="shared" si="42"/>
        <v>0.53819444444444431</v>
      </c>
      <c r="C869" s="36">
        <v>0</v>
      </c>
      <c r="D869" s="36">
        <v>0</v>
      </c>
      <c r="E869" s="36">
        <v>15</v>
      </c>
      <c r="F869" s="36">
        <v>14</v>
      </c>
      <c r="G869" s="36">
        <v>2</v>
      </c>
      <c r="H869" s="36"/>
      <c r="I869" s="36"/>
      <c r="J869" s="36"/>
      <c r="K869" s="36"/>
      <c r="L869" s="36"/>
      <c r="M869" s="36">
        <v>31</v>
      </c>
      <c r="N869" s="36"/>
      <c r="O869" s="36">
        <v>38.75</v>
      </c>
      <c r="P869" s="36"/>
      <c r="Q869" s="36">
        <v>39</v>
      </c>
      <c r="R869" s="36">
        <v>34</v>
      </c>
      <c r="S869" s="36">
        <v>312</v>
      </c>
      <c r="T869" s="36">
        <v>272</v>
      </c>
    </row>
    <row r="870" spans="1:20" x14ac:dyDescent="0.3">
      <c r="A870" s="2">
        <f t="shared" si="42"/>
        <v>0.53819444444444431</v>
      </c>
      <c r="B870" s="2">
        <f t="shared" si="42"/>
        <v>0.54166666666666652</v>
      </c>
      <c r="C870" s="36"/>
      <c r="D870" s="36"/>
      <c r="E870" s="36"/>
      <c r="F870" s="36"/>
      <c r="G870" s="36"/>
      <c r="H870" s="36">
        <v>2</v>
      </c>
      <c r="I870" s="36">
        <v>2</v>
      </c>
      <c r="J870" s="36">
        <v>7</v>
      </c>
      <c r="K870" s="36">
        <v>12</v>
      </c>
      <c r="L870" s="36">
        <v>2</v>
      </c>
      <c r="M870" s="36"/>
      <c r="N870" s="36">
        <v>25</v>
      </c>
      <c r="O870" s="36"/>
      <c r="P870" s="36">
        <v>31.25</v>
      </c>
      <c r="Q870" s="36">
        <v>43</v>
      </c>
      <c r="R870" s="36">
        <v>32</v>
      </c>
      <c r="S870" s="36">
        <v>344</v>
      </c>
      <c r="T870" s="36">
        <v>256</v>
      </c>
    </row>
    <row r="871" spans="1:20" x14ac:dyDescent="0.3">
      <c r="A871" s="2">
        <f t="shared" si="42"/>
        <v>0.54166666666666652</v>
      </c>
      <c r="B871" s="2">
        <f t="shared" si="42"/>
        <v>0.54513888888888873</v>
      </c>
      <c r="C871" s="36">
        <v>2</v>
      </c>
      <c r="D871" s="36">
        <v>2</v>
      </c>
      <c r="E871" s="36">
        <v>19</v>
      </c>
      <c r="F871" s="36">
        <v>14</v>
      </c>
      <c r="G871" s="36">
        <v>0</v>
      </c>
      <c r="H871" s="36"/>
      <c r="I871" s="36"/>
      <c r="J871" s="36"/>
      <c r="K871" s="36"/>
      <c r="L871" s="36"/>
      <c r="M871" s="36">
        <v>37</v>
      </c>
      <c r="N871" s="36"/>
      <c r="O871" s="36">
        <v>46.25</v>
      </c>
      <c r="P871" s="36"/>
      <c r="Q871" s="36">
        <v>46</v>
      </c>
      <c r="R871" s="36">
        <v>38</v>
      </c>
      <c r="S871" s="36">
        <v>368</v>
      </c>
      <c r="T871" s="36">
        <v>304</v>
      </c>
    </row>
    <row r="872" spans="1:20" x14ac:dyDescent="0.3">
      <c r="A872" s="2">
        <f t="shared" si="42"/>
        <v>0.54513888888888873</v>
      </c>
      <c r="B872" s="2">
        <f t="shared" si="42"/>
        <v>0.54861111111111094</v>
      </c>
      <c r="C872" s="36"/>
      <c r="D872" s="36"/>
      <c r="E872" s="36"/>
      <c r="F872" s="36"/>
      <c r="G872" s="36"/>
      <c r="H872" s="36">
        <v>0</v>
      </c>
      <c r="I872" s="36">
        <v>1</v>
      </c>
      <c r="J872" s="36">
        <v>21</v>
      </c>
      <c r="K872" s="36">
        <v>11</v>
      </c>
      <c r="L872" s="36">
        <v>1</v>
      </c>
      <c r="M872" s="36"/>
      <c r="N872" s="36">
        <v>34</v>
      </c>
      <c r="O872" s="36"/>
      <c r="P872" s="36">
        <v>42.5</v>
      </c>
      <c r="Q872" s="36">
        <v>41</v>
      </c>
      <c r="R872" s="36">
        <v>43</v>
      </c>
      <c r="S872" s="36">
        <v>328</v>
      </c>
      <c r="T872" s="36">
        <v>344</v>
      </c>
    </row>
    <row r="873" spans="1:20" x14ac:dyDescent="0.3">
      <c r="A873" s="2">
        <f t="shared" si="42"/>
        <v>0.54861111111111094</v>
      </c>
      <c r="B873" s="2">
        <f t="shared" si="42"/>
        <v>0.55208333333333315</v>
      </c>
      <c r="C873" s="36">
        <v>2</v>
      </c>
      <c r="D873" s="36">
        <v>2</v>
      </c>
      <c r="E873" s="36">
        <v>11</v>
      </c>
      <c r="F873" s="36">
        <v>12</v>
      </c>
      <c r="G873" s="36">
        <v>2</v>
      </c>
      <c r="H873" s="36"/>
      <c r="I873" s="36"/>
      <c r="J873" s="36"/>
      <c r="K873" s="36"/>
      <c r="L873" s="36"/>
      <c r="M873" s="36">
        <v>29</v>
      </c>
      <c r="N873" s="36"/>
      <c r="O873" s="36">
        <v>36.25</v>
      </c>
      <c r="P873" s="36"/>
      <c r="Q873" s="36">
        <v>36</v>
      </c>
      <c r="R873" s="36">
        <v>36</v>
      </c>
      <c r="S873" s="36">
        <v>288</v>
      </c>
      <c r="T873" s="36">
        <v>288</v>
      </c>
    </row>
    <row r="874" spans="1:20" x14ac:dyDescent="0.3">
      <c r="A874" s="2">
        <f t="shared" si="42"/>
        <v>0.55208333333333315</v>
      </c>
      <c r="B874" s="2">
        <f t="shared" si="42"/>
        <v>0.55555555555555536</v>
      </c>
      <c r="C874" s="36"/>
      <c r="D874" s="36"/>
      <c r="E874" s="36"/>
      <c r="F874" s="36"/>
      <c r="G874" s="36"/>
      <c r="H874" s="36">
        <v>0</v>
      </c>
      <c r="I874" s="36">
        <v>2</v>
      </c>
      <c r="J874" s="36">
        <v>7</v>
      </c>
      <c r="K874" s="36">
        <v>10</v>
      </c>
      <c r="L874" s="36">
        <v>4</v>
      </c>
      <c r="M874" s="36"/>
      <c r="N874" s="36">
        <v>23</v>
      </c>
      <c r="O874" s="36"/>
      <c r="P874" s="36">
        <v>28.75</v>
      </c>
      <c r="Q874" s="36">
        <v>38</v>
      </c>
      <c r="R874" s="36">
        <v>29</v>
      </c>
      <c r="S874" s="36">
        <v>304</v>
      </c>
      <c r="T874" s="36">
        <v>232</v>
      </c>
    </row>
    <row r="875" spans="1:20" x14ac:dyDescent="0.3">
      <c r="A875" s="2">
        <f t="shared" si="42"/>
        <v>0.55555555555555536</v>
      </c>
      <c r="B875" s="2">
        <f t="shared" si="42"/>
        <v>0.55902777777777757</v>
      </c>
      <c r="C875" s="36">
        <v>0</v>
      </c>
      <c r="D875" s="36">
        <v>4</v>
      </c>
      <c r="E875" s="36">
        <v>14</v>
      </c>
      <c r="F875" s="36">
        <v>12</v>
      </c>
      <c r="G875" s="36">
        <v>1</v>
      </c>
      <c r="H875" s="36"/>
      <c r="I875" s="36"/>
      <c r="J875" s="36"/>
      <c r="K875" s="36"/>
      <c r="L875" s="36"/>
      <c r="M875" s="36">
        <v>31</v>
      </c>
      <c r="N875" s="36"/>
      <c r="O875" s="36">
        <v>38.75</v>
      </c>
      <c r="P875" s="36"/>
      <c r="Q875" s="36">
        <v>39</v>
      </c>
      <c r="R875" s="36">
        <v>35</v>
      </c>
      <c r="S875" s="36">
        <v>312</v>
      </c>
      <c r="T875" s="36">
        <v>280</v>
      </c>
    </row>
    <row r="876" spans="1:20" x14ac:dyDescent="0.3">
      <c r="A876" s="2">
        <f t="shared" si="42"/>
        <v>0.55902777777777757</v>
      </c>
      <c r="B876" s="2">
        <f t="shared" si="42"/>
        <v>0.56249999999999978</v>
      </c>
      <c r="C876" s="36"/>
      <c r="D876" s="36"/>
      <c r="E876" s="36"/>
      <c r="F876" s="36"/>
      <c r="G876" s="36"/>
      <c r="H876" s="36">
        <v>1</v>
      </c>
      <c r="I876" s="36">
        <v>1</v>
      </c>
      <c r="J876" s="36">
        <v>19</v>
      </c>
      <c r="K876" s="36">
        <v>10</v>
      </c>
      <c r="L876" s="36">
        <v>1</v>
      </c>
      <c r="M876" s="36"/>
      <c r="N876" s="36">
        <v>32</v>
      </c>
      <c r="O876" s="36"/>
      <c r="P876" s="36">
        <v>40</v>
      </c>
      <c r="Q876" s="36">
        <v>33</v>
      </c>
      <c r="R876" s="36">
        <v>40</v>
      </c>
      <c r="S876" s="36">
        <v>264</v>
      </c>
      <c r="T876" s="36">
        <v>320</v>
      </c>
    </row>
    <row r="877" spans="1:20" x14ac:dyDescent="0.3">
      <c r="A877" s="2">
        <f t="shared" ref="A877:B892" si="43">A876+5*(1/24/60)</f>
        <v>0.56249999999999978</v>
      </c>
      <c r="B877" s="2">
        <f t="shared" si="43"/>
        <v>0.56597222222222199</v>
      </c>
      <c r="C877" s="36">
        <v>2</v>
      </c>
      <c r="D877" s="36">
        <v>0</v>
      </c>
      <c r="E877" s="36">
        <v>8</v>
      </c>
      <c r="F877" s="36">
        <v>8</v>
      </c>
      <c r="G877" s="36">
        <v>3</v>
      </c>
      <c r="H877" s="36"/>
      <c r="I877" s="36"/>
      <c r="J877" s="36"/>
      <c r="K877" s="36"/>
      <c r="L877" s="36"/>
      <c r="M877" s="36">
        <v>21</v>
      </c>
      <c r="N877" s="36"/>
      <c r="O877" s="36">
        <v>26.25</v>
      </c>
      <c r="P877" s="36"/>
      <c r="Q877" s="36">
        <v>26</v>
      </c>
      <c r="R877" s="36">
        <v>32</v>
      </c>
      <c r="S877" s="36">
        <v>208</v>
      </c>
      <c r="T877" s="36">
        <v>256</v>
      </c>
    </row>
    <row r="878" spans="1:20" x14ac:dyDescent="0.3">
      <c r="A878" s="2">
        <f t="shared" si="43"/>
        <v>0.56597222222222199</v>
      </c>
      <c r="B878" s="2">
        <f t="shared" si="43"/>
        <v>0.5694444444444442</v>
      </c>
      <c r="C878" s="36"/>
      <c r="D878" s="36"/>
      <c r="E878" s="36"/>
      <c r="F878" s="36"/>
      <c r="G878" s="36"/>
      <c r="H878" s="36">
        <v>2</v>
      </c>
      <c r="I878" s="36">
        <v>5</v>
      </c>
      <c r="J878" s="36">
        <v>6</v>
      </c>
      <c r="K878" s="36">
        <v>3</v>
      </c>
      <c r="L878" s="36">
        <v>3</v>
      </c>
      <c r="M878" s="36"/>
      <c r="N878" s="36">
        <v>19</v>
      </c>
      <c r="O878" s="36"/>
      <c r="P878" s="36">
        <v>23.75</v>
      </c>
      <c r="Q878" s="36">
        <v>34</v>
      </c>
      <c r="R878" s="36">
        <v>24</v>
      </c>
      <c r="S878" s="36">
        <v>272</v>
      </c>
      <c r="T878" s="36">
        <v>192</v>
      </c>
    </row>
    <row r="879" spans="1:20" x14ac:dyDescent="0.3">
      <c r="A879" s="2">
        <f t="shared" si="43"/>
        <v>0.5694444444444442</v>
      </c>
      <c r="B879" s="2">
        <f t="shared" si="43"/>
        <v>0.57291666666666641</v>
      </c>
      <c r="C879" s="36">
        <v>2</v>
      </c>
      <c r="D879" s="36">
        <v>1</v>
      </c>
      <c r="E879" s="36">
        <v>20</v>
      </c>
      <c r="F879" s="36">
        <v>8</v>
      </c>
      <c r="G879" s="36">
        <v>2</v>
      </c>
      <c r="H879" s="36"/>
      <c r="I879" s="36"/>
      <c r="J879" s="36"/>
      <c r="K879" s="36"/>
      <c r="L879" s="36"/>
      <c r="M879" s="36">
        <v>33</v>
      </c>
      <c r="N879" s="36"/>
      <c r="O879" s="36">
        <v>41.25</v>
      </c>
      <c r="P879" s="36"/>
      <c r="Q879" s="36">
        <v>41</v>
      </c>
      <c r="R879" s="36">
        <v>28</v>
      </c>
      <c r="S879" s="36">
        <v>328</v>
      </c>
      <c r="T879" s="36">
        <v>224</v>
      </c>
    </row>
    <row r="880" spans="1:20" x14ac:dyDescent="0.3">
      <c r="A880" s="2">
        <f t="shared" si="43"/>
        <v>0.57291666666666641</v>
      </c>
      <c r="B880" s="2">
        <f t="shared" si="43"/>
        <v>0.57638888888888862</v>
      </c>
      <c r="C880" s="36"/>
      <c r="D880" s="36"/>
      <c r="E880" s="36"/>
      <c r="F880" s="36"/>
      <c r="G880" s="36"/>
      <c r="H880" s="36">
        <v>2</v>
      </c>
      <c r="I880" s="36">
        <v>5</v>
      </c>
      <c r="J880" s="36">
        <v>5</v>
      </c>
      <c r="K880" s="36">
        <v>10</v>
      </c>
      <c r="L880" s="36">
        <v>3</v>
      </c>
      <c r="M880" s="36"/>
      <c r="N880" s="36">
        <v>25</v>
      </c>
      <c r="O880" s="36"/>
      <c r="P880" s="36">
        <v>31.25</v>
      </c>
      <c r="Q880" s="36">
        <v>44</v>
      </c>
      <c r="R880" s="36">
        <v>32</v>
      </c>
      <c r="S880" s="36">
        <v>352</v>
      </c>
      <c r="T880" s="36">
        <v>256</v>
      </c>
    </row>
    <row r="881" spans="1:20" x14ac:dyDescent="0.3">
      <c r="A881" s="2">
        <f t="shared" si="43"/>
        <v>0.57638888888888862</v>
      </c>
      <c r="B881" s="2">
        <f t="shared" si="43"/>
        <v>0.57986111111111083</v>
      </c>
      <c r="C881" s="36">
        <v>0</v>
      </c>
      <c r="D881" s="36">
        <v>4</v>
      </c>
      <c r="E881" s="36">
        <v>17</v>
      </c>
      <c r="F881" s="36">
        <v>12</v>
      </c>
      <c r="G881" s="36">
        <v>4</v>
      </c>
      <c r="H881" s="36"/>
      <c r="I881" s="36"/>
      <c r="J881" s="36"/>
      <c r="K881" s="36"/>
      <c r="L881" s="36"/>
      <c r="M881" s="36">
        <v>37</v>
      </c>
      <c r="N881" s="36"/>
      <c r="O881" s="36">
        <v>46.25</v>
      </c>
      <c r="P881" s="36"/>
      <c r="Q881" s="36">
        <v>46</v>
      </c>
      <c r="R881" s="36">
        <v>35</v>
      </c>
      <c r="S881" s="36">
        <v>368</v>
      </c>
      <c r="T881" s="36">
        <v>280</v>
      </c>
    </row>
    <row r="882" spans="1:20" x14ac:dyDescent="0.3">
      <c r="A882" s="2">
        <f t="shared" si="43"/>
        <v>0.57986111111111083</v>
      </c>
      <c r="B882" s="2">
        <f t="shared" si="43"/>
        <v>0.58333333333333304</v>
      </c>
      <c r="C882" s="36"/>
      <c r="D882" s="36"/>
      <c r="E882" s="36"/>
      <c r="F882" s="36"/>
      <c r="G882" s="36"/>
      <c r="H882" s="36">
        <v>1</v>
      </c>
      <c r="I882" s="36">
        <v>2</v>
      </c>
      <c r="J882" s="36">
        <v>21</v>
      </c>
      <c r="K882" s="36">
        <v>3</v>
      </c>
      <c r="L882" s="36">
        <v>2</v>
      </c>
      <c r="M882" s="36"/>
      <c r="N882" s="36">
        <v>29</v>
      </c>
      <c r="O882" s="36"/>
      <c r="P882" s="36">
        <v>36.25</v>
      </c>
      <c r="Q882" s="36">
        <v>30</v>
      </c>
      <c r="R882" s="36">
        <v>37</v>
      </c>
      <c r="S882" s="36">
        <v>240</v>
      </c>
      <c r="T882" s="36">
        <v>296</v>
      </c>
    </row>
    <row r="883" spans="1:20" x14ac:dyDescent="0.3">
      <c r="A883" s="2">
        <f t="shared" si="43"/>
        <v>0.58333333333333304</v>
      </c>
      <c r="B883" s="2">
        <f t="shared" si="43"/>
        <v>0.58680555555555525</v>
      </c>
      <c r="C883" s="36">
        <v>0</v>
      </c>
      <c r="D883" s="36">
        <v>0</v>
      </c>
      <c r="E883" s="36">
        <v>6</v>
      </c>
      <c r="F883" s="36">
        <v>5</v>
      </c>
      <c r="G883" s="36">
        <v>0</v>
      </c>
      <c r="H883" s="36"/>
      <c r="I883" s="36"/>
      <c r="J883" s="36"/>
      <c r="K883" s="36"/>
      <c r="L883" s="36"/>
      <c r="M883" s="36">
        <v>11</v>
      </c>
      <c r="N883" s="36"/>
      <c r="O883" s="36">
        <v>13.75</v>
      </c>
      <c r="P883" s="36"/>
      <c r="Q883" s="36">
        <v>14</v>
      </c>
      <c r="R883" s="36">
        <v>38</v>
      </c>
      <c r="S883" s="36">
        <v>112</v>
      </c>
      <c r="T883" s="36">
        <v>304</v>
      </c>
    </row>
    <row r="884" spans="1:20" x14ac:dyDescent="0.3">
      <c r="A884" s="2">
        <f t="shared" si="43"/>
        <v>0.58680555555555525</v>
      </c>
      <c r="B884" s="2">
        <f t="shared" si="43"/>
        <v>0.59027777777777746</v>
      </c>
      <c r="C884" s="36"/>
      <c r="D884" s="36"/>
      <c r="E884" s="36"/>
      <c r="F884" s="36"/>
      <c r="G884" s="36"/>
      <c r="H884" s="36">
        <v>1</v>
      </c>
      <c r="I884" s="36">
        <v>1</v>
      </c>
      <c r="J884" s="36">
        <v>17</v>
      </c>
      <c r="K884" s="36">
        <v>9</v>
      </c>
      <c r="L884" s="36">
        <v>2</v>
      </c>
      <c r="M884" s="36"/>
      <c r="N884" s="36">
        <v>30</v>
      </c>
      <c r="O884" s="36"/>
      <c r="P884" s="36">
        <v>37.5</v>
      </c>
      <c r="Q884" s="36">
        <v>24</v>
      </c>
      <c r="R884" s="36">
        <v>38</v>
      </c>
      <c r="S884" s="36">
        <v>192</v>
      </c>
      <c r="T884" s="36">
        <v>304</v>
      </c>
    </row>
    <row r="885" spans="1:20" x14ac:dyDescent="0.3">
      <c r="A885" s="2">
        <f t="shared" si="43"/>
        <v>0.59027777777777746</v>
      </c>
      <c r="B885" s="2">
        <f t="shared" si="43"/>
        <v>0.59374999999999967</v>
      </c>
      <c r="C885" s="36">
        <v>2</v>
      </c>
      <c r="D885" s="36">
        <v>2</v>
      </c>
      <c r="E885" s="36">
        <v>13</v>
      </c>
      <c r="F885" s="36">
        <v>9</v>
      </c>
      <c r="G885" s="36">
        <v>0</v>
      </c>
      <c r="H885" s="36"/>
      <c r="I885" s="36"/>
      <c r="J885" s="36"/>
      <c r="K885" s="36"/>
      <c r="L885" s="36"/>
      <c r="M885" s="36">
        <v>26</v>
      </c>
      <c r="N885" s="36"/>
      <c r="O885" s="36">
        <v>32.5</v>
      </c>
      <c r="P885" s="36"/>
      <c r="Q885" s="36">
        <v>33</v>
      </c>
      <c r="R885" s="36">
        <v>34</v>
      </c>
      <c r="S885" s="36">
        <v>264</v>
      </c>
      <c r="T885" s="36">
        <v>272</v>
      </c>
    </row>
    <row r="886" spans="1:20" x14ac:dyDescent="0.3">
      <c r="A886" s="2">
        <f t="shared" si="43"/>
        <v>0.59374999999999967</v>
      </c>
      <c r="B886" s="2">
        <f t="shared" si="43"/>
        <v>0.59722222222222188</v>
      </c>
      <c r="C886" s="36"/>
      <c r="D886" s="36"/>
      <c r="E886" s="36"/>
      <c r="F886" s="36"/>
      <c r="G886" s="36"/>
      <c r="H886" s="36">
        <v>1</v>
      </c>
      <c r="I886" s="36">
        <v>4</v>
      </c>
      <c r="J886" s="36">
        <v>11</v>
      </c>
      <c r="K886" s="36">
        <v>6</v>
      </c>
      <c r="L886" s="36">
        <v>2</v>
      </c>
      <c r="M886" s="36"/>
      <c r="N886" s="36">
        <v>24</v>
      </c>
      <c r="O886" s="36"/>
      <c r="P886" s="36">
        <v>30</v>
      </c>
      <c r="Q886" s="36">
        <v>32</v>
      </c>
      <c r="R886" s="36">
        <v>30</v>
      </c>
      <c r="S886" s="36">
        <v>256</v>
      </c>
      <c r="T886" s="36">
        <v>240</v>
      </c>
    </row>
    <row r="887" spans="1:20" x14ac:dyDescent="0.3">
      <c r="A887" s="2">
        <f t="shared" si="43"/>
        <v>0.59722222222222188</v>
      </c>
      <c r="B887" s="2">
        <f t="shared" si="43"/>
        <v>0.60069444444444409</v>
      </c>
      <c r="C887" s="36">
        <v>0</v>
      </c>
      <c r="D887" s="36">
        <v>0</v>
      </c>
      <c r="E887" s="36">
        <v>19</v>
      </c>
      <c r="F887" s="36">
        <v>6</v>
      </c>
      <c r="G887" s="36">
        <v>0</v>
      </c>
      <c r="H887" s="36"/>
      <c r="I887" s="36"/>
      <c r="J887" s="36"/>
      <c r="K887" s="36"/>
      <c r="L887" s="36"/>
      <c r="M887" s="36">
        <v>25</v>
      </c>
      <c r="N887" s="36"/>
      <c r="O887" s="36">
        <v>31.25</v>
      </c>
      <c r="P887" s="36"/>
      <c r="Q887" s="36">
        <v>31</v>
      </c>
      <c r="R887" s="36">
        <v>26</v>
      </c>
      <c r="S887" s="36">
        <v>248</v>
      </c>
      <c r="T887" s="36">
        <v>208</v>
      </c>
    </row>
    <row r="888" spans="1:20" x14ac:dyDescent="0.3">
      <c r="A888" s="2">
        <f t="shared" si="43"/>
        <v>0.60069444444444409</v>
      </c>
      <c r="B888" s="2">
        <f t="shared" si="43"/>
        <v>0.6041666666666663</v>
      </c>
      <c r="C888" s="36"/>
      <c r="D888" s="36"/>
      <c r="E888" s="36"/>
      <c r="F888" s="36"/>
      <c r="G888" s="36"/>
      <c r="H888" s="36">
        <v>0</v>
      </c>
      <c r="I888" s="36">
        <v>0</v>
      </c>
      <c r="J888" s="36">
        <v>5</v>
      </c>
      <c r="K888" s="36">
        <v>8</v>
      </c>
      <c r="L888" s="36">
        <v>4</v>
      </c>
      <c r="M888" s="36"/>
      <c r="N888" s="36">
        <v>17</v>
      </c>
      <c r="O888" s="36"/>
      <c r="P888" s="36">
        <v>21.25</v>
      </c>
      <c r="Q888" s="36">
        <v>36</v>
      </c>
      <c r="R888" s="36">
        <v>22</v>
      </c>
      <c r="S888" s="36">
        <v>288</v>
      </c>
      <c r="T888" s="36">
        <v>176</v>
      </c>
    </row>
    <row r="889" spans="1:20" x14ac:dyDescent="0.3">
      <c r="A889" s="2">
        <f t="shared" si="43"/>
        <v>0.6041666666666663</v>
      </c>
      <c r="B889" s="2">
        <f t="shared" si="43"/>
        <v>0.60763888888888851</v>
      </c>
      <c r="C889" s="36">
        <v>0</v>
      </c>
      <c r="D889" s="36">
        <v>0</v>
      </c>
      <c r="E889" s="36">
        <v>22</v>
      </c>
      <c r="F889" s="36">
        <v>8</v>
      </c>
      <c r="G889" s="36">
        <v>2</v>
      </c>
      <c r="H889" s="36"/>
      <c r="I889" s="36"/>
      <c r="J889" s="36"/>
      <c r="K889" s="36"/>
      <c r="L889" s="36"/>
      <c r="M889" s="36">
        <v>32</v>
      </c>
      <c r="N889" s="36"/>
      <c r="O889" s="36">
        <v>40</v>
      </c>
      <c r="P889" s="36"/>
      <c r="Q889" s="36">
        <v>40</v>
      </c>
      <c r="R889" s="36">
        <v>26</v>
      </c>
      <c r="S889" s="36">
        <v>320</v>
      </c>
      <c r="T889" s="36">
        <v>208</v>
      </c>
    </row>
    <row r="890" spans="1:20" x14ac:dyDescent="0.3">
      <c r="A890" s="2">
        <f t="shared" si="43"/>
        <v>0.60763888888888851</v>
      </c>
      <c r="B890" s="2">
        <f t="shared" si="43"/>
        <v>0.61111111111111072</v>
      </c>
      <c r="C890" s="36"/>
      <c r="D890" s="36"/>
      <c r="E890" s="36"/>
      <c r="F890" s="36"/>
      <c r="G890" s="36"/>
      <c r="H890" s="36">
        <v>0</v>
      </c>
      <c r="I890" s="36">
        <v>1</v>
      </c>
      <c r="J890" s="36">
        <v>11</v>
      </c>
      <c r="K890" s="36">
        <v>9</v>
      </c>
      <c r="L890" s="36">
        <v>3</v>
      </c>
      <c r="M890" s="36"/>
      <c r="N890" s="36">
        <v>24</v>
      </c>
      <c r="O890" s="36"/>
      <c r="P890" s="36">
        <v>30</v>
      </c>
      <c r="Q890" s="36">
        <v>40</v>
      </c>
      <c r="R890" s="36">
        <v>30</v>
      </c>
      <c r="S890" s="36">
        <v>320</v>
      </c>
      <c r="T890" s="36">
        <v>240</v>
      </c>
    </row>
    <row r="891" spans="1:20" x14ac:dyDescent="0.3">
      <c r="A891" s="2">
        <f t="shared" si="43"/>
        <v>0.61111111111111072</v>
      </c>
      <c r="B891" s="2">
        <f t="shared" si="43"/>
        <v>0.61458333333333293</v>
      </c>
      <c r="C891" s="36">
        <v>1</v>
      </c>
      <c r="D891" s="36">
        <v>1</v>
      </c>
      <c r="E891" s="36">
        <v>20</v>
      </c>
      <c r="F891" s="36">
        <v>8</v>
      </c>
      <c r="G891" s="36">
        <v>1</v>
      </c>
      <c r="H891" s="36"/>
      <c r="I891" s="36"/>
      <c r="J891" s="36"/>
      <c r="K891" s="36"/>
      <c r="L891" s="36"/>
      <c r="M891" s="36">
        <v>31</v>
      </c>
      <c r="N891" s="36"/>
      <c r="O891" s="36">
        <v>38.75</v>
      </c>
      <c r="P891" s="36"/>
      <c r="Q891" s="36">
        <v>39</v>
      </c>
      <c r="R891" s="36">
        <v>31</v>
      </c>
      <c r="S891" s="36">
        <v>312</v>
      </c>
      <c r="T891" s="36">
        <v>248</v>
      </c>
    </row>
    <row r="892" spans="1:20" x14ac:dyDescent="0.3">
      <c r="A892" s="2">
        <f t="shared" si="43"/>
        <v>0.61458333333333293</v>
      </c>
      <c r="B892" s="2">
        <f t="shared" si="43"/>
        <v>0.61805555555555514</v>
      </c>
      <c r="C892" s="36"/>
      <c r="D892" s="36"/>
      <c r="E892" s="36"/>
      <c r="F892" s="36"/>
      <c r="G892" s="36"/>
      <c r="H892" s="36">
        <v>0</v>
      </c>
      <c r="I892" s="36">
        <v>3</v>
      </c>
      <c r="J892" s="36">
        <v>18</v>
      </c>
      <c r="K892" s="36">
        <v>3</v>
      </c>
      <c r="L892" s="36">
        <v>1</v>
      </c>
      <c r="M892" s="36"/>
      <c r="N892" s="36">
        <v>25</v>
      </c>
      <c r="O892" s="36"/>
      <c r="P892" s="36">
        <v>31.25</v>
      </c>
      <c r="Q892" s="36">
        <v>43</v>
      </c>
      <c r="R892" s="36">
        <v>32</v>
      </c>
      <c r="S892" s="36">
        <v>344</v>
      </c>
      <c r="T892" s="36">
        <v>256</v>
      </c>
    </row>
    <row r="893" spans="1:20" x14ac:dyDescent="0.3">
      <c r="A893" s="2">
        <f t="shared" ref="A893:B908" si="44">A892+5*(1/24/60)</f>
        <v>0.61805555555555514</v>
      </c>
      <c r="B893" s="2">
        <f t="shared" si="44"/>
        <v>0.62152777777777735</v>
      </c>
      <c r="C893" s="36">
        <v>1</v>
      </c>
      <c r="D893" s="36">
        <v>0</v>
      </c>
      <c r="E893" s="36">
        <v>22</v>
      </c>
      <c r="F893" s="36">
        <v>11</v>
      </c>
      <c r="G893" s="36">
        <v>3</v>
      </c>
      <c r="H893" s="36"/>
      <c r="I893" s="36"/>
      <c r="J893" s="36"/>
      <c r="K893" s="36"/>
      <c r="L893" s="36"/>
      <c r="M893" s="36">
        <v>37</v>
      </c>
      <c r="N893" s="36"/>
      <c r="O893" s="36">
        <v>46.25</v>
      </c>
      <c r="P893" s="36"/>
      <c r="Q893" s="36">
        <v>46</v>
      </c>
      <c r="R893" s="36">
        <v>36</v>
      </c>
      <c r="S893" s="36">
        <v>368</v>
      </c>
      <c r="T893" s="36">
        <v>288</v>
      </c>
    </row>
    <row r="894" spans="1:20" x14ac:dyDescent="0.3">
      <c r="A894" s="2">
        <f t="shared" si="44"/>
        <v>0.62152777777777735</v>
      </c>
      <c r="B894" s="2">
        <f t="shared" si="44"/>
        <v>0.62499999999999956</v>
      </c>
      <c r="C894" s="36"/>
      <c r="D894" s="36"/>
      <c r="E894" s="36"/>
      <c r="F894" s="36"/>
      <c r="G894" s="36"/>
      <c r="H894" s="36">
        <v>2</v>
      </c>
      <c r="I894" s="36">
        <v>4</v>
      </c>
      <c r="J894" s="36">
        <v>11</v>
      </c>
      <c r="K894" s="36">
        <v>12</v>
      </c>
      <c r="L894" s="36">
        <v>3</v>
      </c>
      <c r="M894" s="36"/>
      <c r="N894" s="36">
        <v>32</v>
      </c>
      <c r="O894" s="36"/>
      <c r="P894" s="36">
        <v>40</v>
      </c>
      <c r="Q894" s="36">
        <v>40</v>
      </c>
      <c r="R894" s="36">
        <v>40</v>
      </c>
      <c r="S894" s="36">
        <v>320</v>
      </c>
      <c r="T894" s="36">
        <v>320</v>
      </c>
    </row>
    <row r="895" spans="1:20" x14ac:dyDescent="0.3">
      <c r="A895" s="2">
        <f t="shared" si="44"/>
        <v>0.62499999999999956</v>
      </c>
      <c r="B895" s="2">
        <f t="shared" si="44"/>
        <v>0.62847222222222177</v>
      </c>
      <c r="C895" s="36">
        <v>0</v>
      </c>
      <c r="D895" s="36">
        <v>1</v>
      </c>
      <c r="E895" s="36">
        <v>21</v>
      </c>
      <c r="F895" s="36">
        <v>5</v>
      </c>
      <c r="G895" s="36">
        <v>0</v>
      </c>
      <c r="H895" s="36"/>
      <c r="I895" s="36"/>
      <c r="J895" s="36"/>
      <c r="K895" s="36"/>
      <c r="L895" s="36"/>
      <c r="M895" s="36">
        <v>27</v>
      </c>
      <c r="N895" s="36"/>
      <c r="O895" s="36">
        <v>33.75</v>
      </c>
      <c r="P895" s="36"/>
      <c r="Q895" s="36">
        <v>34</v>
      </c>
      <c r="R895" s="36">
        <v>35</v>
      </c>
      <c r="S895" s="36">
        <v>272</v>
      </c>
      <c r="T895" s="36">
        <v>280</v>
      </c>
    </row>
    <row r="896" spans="1:20" x14ac:dyDescent="0.3">
      <c r="A896" s="2">
        <f t="shared" si="44"/>
        <v>0.62847222222222177</v>
      </c>
      <c r="B896" s="2">
        <f t="shared" si="44"/>
        <v>0.63194444444444398</v>
      </c>
      <c r="C896" s="36"/>
      <c r="D896" s="36"/>
      <c r="E896" s="36"/>
      <c r="F896" s="36"/>
      <c r="G896" s="36"/>
      <c r="H896" s="36">
        <v>1</v>
      </c>
      <c r="I896" s="36">
        <v>3</v>
      </c>
      <c r="J896" s="36">
        <v>11</v>
      </c>
      <c r="K896" s="36">
        <v>4</v>
      </c>
      <c r="L896" s="36">
        <v>4</v>
      </c>
      <c r="M896" s="36"/>
      <c r="N896" s="36">
        <v>23</v>
      </c>
      <c r="O896" s="36"/>
      <c r="P896" s="36">
        <v>28.75</v>
      </c>
      <c r="Q896" s="36">
        <v>35</v>
      </c>
      <c r="R896" s="36">
        <v>29</v>
      </c>
      <c r="S896" s="36">
        <v>280</v>
      </c>
      <c r="T896" s="36">
        <v>232</v>
      </c>
    </row>
    <row r="897" spans="1:20" x14ac:dyDescent="0.3">
      <c r="A897" s="2">
        <f t="shared" si="44"/>
        <v>0.63194444444444398</v>
      </c>
      <c r="B897" s="2">
        <f t="shared" si="44"/>
        <v>0.63541666666666619</v>
      </c>
      <c r="C897" s="36">
        <v>0</v>
      </c>
      <c r="D897" s="36">
        <v>2</v>
      </c>
      <c r="E897" s="36">
        <v>17</v>
      </c>
      <c r="F897" s="36">
        <v>8</v>
      </c>
      <c r="G897" s="36">
        <v>1</v>
      </c>
      <c r="H897" s="36"/>
      <c r="I897" s="36"/>
      <c r="J897" s="36"/>
      <c r="K897" s="36"/>
      <c r="L897" s="36"/>
      <c r="M897" s="36">
        <v>28</v>
      </c>
      <c r="N897" s="36"/>
      <c r="O897" s="36">
        <v>35</v>
      </c>
      <c r="P897" s="36"/>
      <c r="Q897" s="36">
        <v>35</v>
      </c>
      <c r="R897" s="36">
        <v>29</v>
      </c>
      <c r="S897" s="36">
        <v>280</v>
      </c>
      <c r="T897" s="36">
        <v>232</v>
      </c>
    </row>
    <row r="898" spans="1:20" x14ac:dyDescent="0.3">
      <c r="A898" s="2">
        <f t="shared" si="44"/>
        <v>0.63541666666666619</v>
      </c>
      <c r="B898" s="2">
        <f t="shared" si="44"/>
        <v>0.6388888888888884</v>
      </c>
      <c r="C898" s="36"/>
      <c r="D898" s="36"/>
      <c r="E898" s="36"/>
      <c r="F898" s="36"/>
      <c r="G898" s="36"/>
      <c r="H898" s="36">
        <v>2</v>
      </c>
      <c r="I898" s="36">
        <v>2</v>
      </c>
      <c r="J898" s="36">
        <v>9</v>
      </c>
      <c r="K898" s="36">
        <v>5</v>
      </c>
      <c r="L898" s="36">
        <v>4</v>
      </c>
      <c r="M898" s="36"/>
      <c r="N898" s="36">
        <v>22</v>
      </c>
      <c r="O898" s="36"/>
      <c r="P898" s="36">
        <v>27.5</v>
      </c>
      <c r="Q898" s="36">
        <v>33</v>
      </c>
      <c r="R898" s="36">
        <v>28</v>
      </c>
      <c r="S898" s="36">
        <v>264</v>
      </c>
      <c r="T898" s="36">
        <v>224</v>
      </c>
    </row>
    <row r="899" spans="1:20" x14ac:dyDescent="0.3">
      <c r="A899" s="2">
        <f t="shared" si="44"/>
        <v>0.6388888888888884</v>
      </c>
      <c r="B899" s="2">
        <f t="shared" si="44"/>
        <v>0.64236111111111061</v>
      </c>
      <c r="C899" s="36">
        <v>0</v>
      </c>
      <c r="D899" s="36">
        <v>0</v>
      </c>
      <c r="E899" s="36">
        <v>12</v>
      </c>
      <c r="F899" s="36">
        <v>11</v>
      </c>
      <c r="G899" s="36">
        <v>1</v>
      </c>
      <c r="H899" s="36"/>
      <c r="I899" s="36"/>
      <c r="J899" s="36"/>
      <c r="K899" s="36"/>
      <c r="L899" s="36"/>
      <c r="M899" s="36">
        <v>24</v>
      </c>
      <c r="N899" s="36"/>
      <c r="O899" s="36">
        <v>30</v>
      </c>
      <c r="P899" s="36"/>
      <c r="Q899" s="36">
        <v>30</v>
      </c>
      <c r="R899" s="36">
        <v>36</v>
      </c>
      <c r="S899" s="36">
        <v>240</v>
      </c>
      <c r="T899" s="36">
        <v>288</v>
      </c>
    </row>
    <row r="900" spans="1:20" x14ac:dyDescent="0.3">
      <c r="A900" s="2">
        <f t="shared" si="44"/>
        <v>0.64236111111111061</v>
      </c>
      <c r="B900" s="2">
        <f t="shared" si="44"/>
        <v>0.64583333333333282</v>
      </c>
      <c r="C900" s="36"/>
      <c r="D900" s="36"/>
      <c r="E900" s="36"/>
      <c r="F900" s="36"/>
      <c r="G900" s="36"/>
      <c r="H900" s="36">
        <v>0</v>
      </c>
      <c r="I900" s="36">
        <v>1</v>
      </c>
      <c r="J900" s="36">
        <v>21</v>
      </c>
      <c r="K900" s="36">
        <v>9</v>
      </c>
      <c r="L900" s="36">
        <v>4</v>
      </c>
      <c r="M900" s="36"/>
      <c r="N900" s="36">
        <v>35</v>
      </c>
      <c r="O900" s="36"/>
      <c r="P900" s="36">
        <v>43.75</v>
      </c>
      <c r="Q900" s="36">
        <v>30</v>
      </c>
      <c r="R900" s="36">
        <v>44</v>
      </c>
      <c r="S900" s="36">
        <v>240</v>
      </c>
      <c r="T900" s="36">
        <v>352</v>
      </c>
    </row>
    <row r="901" spans="1:20" x14ac:dyDescent="0.3">
      <c r="A901" s="2">
        <f t="shared" si="44"/>
        <v>0.64583333333333282</v>
      </c>
      <c r="B901" s="2">
        <f t="shared" si="44"/>
        <v>0.64930555555555503</v>
      </c>
      <c r="C901" s="36">
        <v>0</v>
      </c>
      <c r="D901" s="36">
        <v>4</v>
      </c>
      <c r="E901" s="36">
        <v>12</v>
      </c>
      <c r="F901" s="36">
        <v>5</v>
      </c>
      <c r="G901" s="36">
        <v>2</v>
      </c>
      <c r="H901" s="36"/>
      <c r="I901" s="36"/>
      <c r="J901" s="36"/>
      <c r="K901" s="36"/>
      <c r="L901" s="36"/>
      <c r="M901" s="36">
        <v>23</v>
      </c>
      <c r="N901" s="36"/>
      <c r="O901" s="36">
        <v>28.75</v>
      </c>
      <c r="P901" s="36"/>
      <c r="Q901" s="36">
        <v>29</v>
      </c>
      <c r="R901" s="36">
        <v>36</v>
      </c>
      <c r="S901" s="36">
        <v>232</v>
      </c>
      <c r="T901" s="36">
        <v>288</v>
      </c>
    </row>
    <row r="902" spans="1:20" x14ac:dyDescent="0.3">
      <c r="A902" s="2">
        <f t="shared" si="44"/>
        <v>0.64930555555555503</v>
      </c>
      <c r="B902" s="2">
        <f t="shared" si="44"/>
        <v>0.65277777777777724</v>
      </c>
      <c r="C902" s="36"/>
      <c r="D902" s="36"/>
      <c r="E902" s="36"/>
      <c r="F902" s="36"/>
      <c r="G902" s="36"/>
      <c r="H902" s="36">
        <v>1</v>
      </c>
      <c r="I902" s="36">
        <v>1</v>
      </c>
      <c r="J902" s="36">
        <v>13</v>
      </c>
      <c r="K902" s="36">
        <v>4</v>
      </c>
      <c r="L902" s="36">
        <v>2</v>
      </c>
      <c r="M902" s="36"/>
      <c r="N902" s="36">
        <v>21</v>
      </c>
      <c r="O902" s="36"/>
      <c r="P902" s="36">
        <v>26.25</v>
      </c>
      <c r="Q902" s="36">
        <v>24</v>
      </c>
      <c r="R902" s="36">
        <v>27</v>
      </c>
      <c r="S902" s="36">
        <v>192</v>
      </c>
      <c r="T902" s="36">
        <v>216</v>
      </c>
    </row>
    <row r="903" spans="1:20" x14ac:dyDescent="0.3">
      <c r="A903" s="2">
        <f t="shared" si="44"/>
        <v>0.65277777777777724</v>
      </c>
      <c r="B903" s="2">
        <f t="shared" si="44"/>
        <v>0.65624999999999944</v>
      </c>
      <c r="C903" s="36">
        <v>1</v>
      </c>
      <c r="D903" s="36">
        <v>1</v>
      </c>
      <c r="E903" s="36">
        <v>7</v>
      </c>
      <c r="F903" s="36">
        <v>4</v>
      </c>
      <c r="G903" s="36">
        <v>2</v>
      </c>
      <c r="H903" s="36"/>
      <c r="I903" s="36"/>
      <c r="J903" s="36"/>
      <c r="K903" s="36"/>
      <c r="L903" s="36"/>
      <c r="M903" s="36">
        <v>15</v>
      </c>
      <c r="N903" s="36"/>
      <c r="O903" s="36">
        <v>18.75</v>
      </c>
      <c r="P903" s="36"/>
      <c r="Q903" s="36">
        <v>19</v>
      </c>
      <c r="R903" s="36">
        <v>33</v>
      </c>
      <c r="S903" s="36">
        <v>152</v>
      </c>
      <c r="T903" s="36">
        <v>264</v>
      </c>
    </row>
    <row r="904" spans="1:20" x14ac:dyDescent="0.3">
      <c r="A904" s="2">
        <f t="shared" si="44"/>
        <v>0.65624999999999944</v>
      </c>
      <c r="B904" s="2">
        <f t="shared" si="44"/>
        <v>0.65972222222222165</v>
      </c>
      <c r="C904" s="36"/>
      <c r="D904" s="36"/>
      <c r="E904" s="36"/>
      <c r="F904" s="36"/>
      <c r="G904" s="36"/>
      <c r="H904" s="36">
        <v>2</v>
      </c>
      <c r="I904" s="36">
        <v>4</v>
      </c>
      <c r="J904" s="36">
        <v>16</v>
      </c>
      <c r="K904" s="36">
        <v>7</v>
      </c>
      <c r="L904" s="36">
        <v>1</v>
      </c>
      <c r="M904" s="36"/>
      <c r="N904" s="36">
        <v>30</v>
      </c>
      <c r="O904" s="36"/>
      <c r="P904" s="36">
        <v>37.5</v>
      </c>
      <c r="Q904" s="36">
        <v>28</v>
      </c>
      <c r="R904" s="36">
        <v>38</v>
      </c>
      <c r="S904" s="36">
        <v>224</v>
      </c>
      <c r="T904" s="36">
        <v>304</v>
      </c>
    </row>
    <row r="905" spans="1:20" x14ac:dyDescent="0.3">
      <c r="A905" s="2">
        <f t="shared" si="44"/>
        <v>0.65972222222222165</v>
      </c>
      <c r="B905" s="2">
        <f t="shared" si="44"/>
        <v>0.66319444444444386</v>
      </c>
      <c r="C905" s="36">
        <v>1</v>
      </c>
      <c r="D905" s="36">
        <v>2</v>
      </c>
      <c r="E905" s="36">
        <v>9</v>
      </c>
      <c r="F905" s="36">
        <v>15</v>
      </c>
      <c r="G905" s="36">
        <v>2</v>
      </c>
      <c r="H905" s="36"/>
      <c r="I905" s="36"/>
      <c r="J905" s="36"/>
      <c r="K905" s="36"/>
      <c r="L905" s="36"/>
      <c r="M905" s="36">
        <v>29</v>
      </c>
      <c r="N905" s="36"/>
      <c r="O905" s="36">
        <v>36.25</v>
      </c>
      <c r="P905" s="36"/>
      <c r="Q905" s="36">
        <v>36</v>
      </c>
      <c r="R905" s="36">
        <v>39</v>
      </c>
      <c r="S905" s="36">
        <v>288</v>
      </c>
      <c r="T905" s="36">
        <v>312</v>
      </c>
    </row>
    <row r="906" spans="1:20" x14ac:dyDescent="0.3">
      <c r="A906" s="2">
        <f t="shared" si="44"/>
        <v>0.66319444444444386</v>
      </c>
      <c r="B906" s="2">
        <f t="shared" si="44"/>
        <v>0.66666666666666607</v>
      </c>
      <c r="C906" s="36"/>
      <c r="D906" s="36"/>
      <c r="E906" s="36"/>
      <c r="F906" s="36"/>
      <c r="G906" s="36"/>
      <c r="H906" s="36">
        <v>1</v>
      </c>
      <c r="I906" s="36">
        <v>0</v>
      </c>
      <c r="J906" s="36">
        <v>21</v>
      </c>
      <c r="K906" s="36">
        <v>7</v>
      </c>
      <c r="L906" s="36">
        <v>3</v>
      </c>
      <c r="M906" s="36"/>
      <c r="N906" s="36">
        <v>32</v>
      </c>
      <c r="O906" s="36"/>
      <c r="P906" s="36">
        <v>40</v>
      </c>
      <c r="Q906" s="36">
        <v>41</v>
      </c>
      <c r="R906" s="36">
        <v>40</v>
      </c>
      <c r="S906" s="36">
        <v>328</v>
      </c>
      <c r="T906" s="36">
        <v>320</v>
      </c>
    </row>
    <row r="907" spans="1:20" x14ac:dyDescent="0.3">
      <c r="A907" s="2">
        <f t="shared" si="44"/>
        <v>0.66666666666666607</v>
      </c>
      <c r="B907" s="2">
        <f t="shared" si="44"/>
        <v>0.67013888888888828</v>
      </c>
      <c r="C907" s="36">
        <v>2</v>
      </c>
      <c r="D907" s="36">
        <v>4</v>
      </c>
      <c r="E907" s="36">
        <v>20</v>
      </c>
      <c r="F907" s="36">
        <v>11</v>
      </c>
      <c r="G907" s="36">
        <v>0</v>
      </c>
      <c r="H907" s="36"/>
      <c r="I907" s="36"/>
      <c r="J907" s="36"/>
      <c r="K907" s="36"/>
      <c r="L907" s="36"/>
      <c r="M907" s="36">
        <v>37</v>
      </c>
      <c r="N907" s="36"/>
      <c r="O907" s="36">
        <v>46.25</v>
      </c>
      <c r="P907" s="36"/>
      <c r="Q907" s="36">
        <v>46</v>
      </c>
      <c r="R907" s="36">
        <v>45</v>
      </c>
      <c r="S907" s="36">
        <v>368</v>
      </c>
      <c r="T907" s="36">
        <v>360</v>
      </c>
    </row>
    <row r="908" spans="1:20" x14ac:dyDescent="0.3">
      <c r="A908" s="2">
        <f t="shared" si="44"/>
        <v>0.67013888888888828</v>
      </c>
      <c r="B908" s="2">
        <f t="shared" si="44"/>
        <v>0.67361111111111049</v>
      </c>
      <c r="C908" s="36"/>
      <c r="D908" s="36"/>
      <c r="E908" s="36"/>
      <c r="F908" s="36"/>
      <c r="G908" s="36"/>
      <c r="H908" s="36">
        <v>2</v>
      </c>
      <c r="I908" s="36">
        <v>2</v>
      </c>
      <c r="J908" s="36">
        <v>22</v>
      </c>
      <c r="K908" s="36">
        <v>11</v>
      </c>
      <c r="L908" s="36">
        <v>3</v>
      </c>
      <c r="M908" s="36"/>
      <c r="N908" s="36">
        <v>40</v>
      </c>
      <c r="O908" s="36"/>
      <c r="P908" s="36">
        <v>50</v>
      </c>
      <c r="Q908" s="36">
        <v>43</v>
      </c>
      <c r="R908" s="36">
        <v>50</v>
      </c>
      <c r="S908" s="36">
        <v>344</v>
      </c>
      <c r="T908" s="36">
        <v>400</v>
      </c>
    </row>
    <row r="909" spans="1:20" x14ac:dyDescent="0.3">
      <c r="A909" s="2">
        <f t="shared" ref="A909:B924" si="45">A908+5*(1/24/60)</f>
        <v>0.67361111111111049</v>
      </c>
      <c r="B909" s="2">
        <f t="shared" si="45"/>
        <v>0.6770833333333327</v>
      </c>
      <c r="C909" s="36">
        <v>1</v>
      </c>
      <c r="D909" s="36">
        <v>1</v>
      </c>
      <c r="E909" s="36">
        <v>14</v>
      </c>
      <c r="F909" s="36">
        <v>12</v>
      </c>
      <c r="G909" s="36">
        <v>4</v>
      </c>
      <c r="H909" s="36"/>
      <c r="I909" s="36"/>
      <c r="J909" s="36"/>
      <c r="K909" s="36"/>
      <c r="L909" s="36"/>
      <c r="M909" s="36">
        <v>32</v>
      </c>
      <c r="N909" s="36"/>
      <c r="O909" s="36">
        <v>40</v>
      </c>
      <c r="P909" s="36"/>
      <c r="Q909" s="36">
        <v>40</v>
      </c>
      <c r="R909" s="36">
        <v>40</v>
      </c>
      <c r="S909" s="36">
        <v>320</v>
      </c>
      <c r="T909" s="36">
        <v>320</v>
      </c>
    </row>
    <row r="910" spans="1:20" x14ac:dyDescent="0.3">
      <c r="A910" s="2">
        <f t="shared" si="45"/>
        <v>0.6770833333333327</v>
      </c>
      <c r="B910" s="2">
        <f t="shared" si="45"/>
        <v>0.68055555555555491</v>
      </c>
      <c r="C910" s="36"/>
      <c r="D910" s="36"/>
      <c r="E910" s="36"/>
      <c r="F910" s="36"/>
      <c r="G910" s="36"/>
      <c r="H910" s="36">
        <v>1</v>
      </c>
      <c r="I910" s="36">
        <v>3</v>
      </c>
      <c r="J910" s="36">
        <v>8</v>
      </c>
      <c r="K910" s="36">
        <v>7</v>
      </c>
      <c r="L910" s="36">
        <v>4</v>
      </c>
      <c r="M910" s="36"/>
      <c r="N910" s="36">
        <v>23</v>
      </c>
      <c r="O910" s="36"/>
      <c r="P910" s="36">
        <v>28.75</v>
      </c>
      <c r="Q910" s="36">
        <v>37</v>
      </c>
      <c r="R910" s="36">
        <v>29</v>
      </c>
      <c r="S910" s="36">
        <v>296</v>
      </c>
      <c r="T910" s="36">
        <v>232</v>
      </c>
    </row>
    <row r="911" spans="1:20" x14ac:dyDescent="0.3">
      <c r="A911" s="2">
        <f t="shared" si="45"/>
        <v>0.68055555555555491</v>
      </c>
      <c r="B911" s="2">
        <f t="shared" si="45"/>
        <v>0.68402777777777712</v>
      </c>
      <c r="C911" s="36">
        <v>1</v>
      </c>
      <c r="D911" s="36">
        <v>4</v>
      </c>
      <c r="E911" s="36">
        <v>6</v>
      </c>
      <c r="F911" s="36">
        <v>14</v>
      </c>
      <c r="G911" s="36">
        <v>1</v>
      </c>
      <c r="H911" s="36"/>
      <c r="I911" s="36"/>
      <c r="J911" s="36"/>
      <c r="K911" s="36"/>
      <c r="L911" s="36">
        <v>3</v>
      </c>
      <c r="M911" s="36">
        <v>26</v>
      </c>
      <c r="N911" s="36"/>
      <c r="O911" s="36">
        <v>32.5</v>
      </c>
      <c r="P911" s="36"/>
      <c r="Q911" s="36">
        <v>33</v>
      </c>
      <c r="R911" s="36">
        <v>28</v>
      </c>
      <c r="S911" s="36">
        <v>264</v>
      </c>
      <c r="T911" s="36">
        <v>224</v>
      </c>
    </row>
    <row r="912" spans="1:20" x14ac:dyDescent="0.3">
      <c r="A912" s="2">
        <f t="shared" si="45"/>
        <v>0.68402777777777712</v>
      </c>
      <c r="B912" s="2">
        <f t="shared" si="45"/>
        <v>0.68749999999999933</v>
      </c>
      <c r="C912" s="36"/>
      <c r="D912" s="36"/>
      <c r="E912" s="36"/>
      <c r="F912" s="36"/>
      <c r="G912" s="36"/>
      <c r="H912" s="36">
        <v>0</v>
      </c>
      <c r="I912" s="36">
        <v>5</v>
      </c>
      <c r="J912" s="36">
        <v>10</v>
      </c>
      <c r="K912" s="36">
        <v>5</v>
      </c>
      <c r="L912" s="36">
        <v>1</v>
      </c>
      <c r="M912" s="36"/>
      <c r="N912" s="36">
        <v>21</v>
      </c>
      <c r="O912" s="36"/>
      <c r="P912" s="36">
        <v>26.25</v>
      </c>
      <c r="Q912" s="36">
        <v>34</v>
      </c>
      <c r="R912" s="36">
        <v>27</v>
      </c>
      <c r="S912" s="36">
        <v>272</v>
      </c>
      <c r="T912" s="36">
        <v>216</v>
      </c>
    </row>
    <row r="913" spans="1:20" x14ac:dyDescent="0.3">
      <c r="A913" s="2">
        <f t="shared" si="45"/>
        <v>0.68749999999999933</v>
      </c>
      <c r="B913" s="2">
        <f t="shared" si="45"/>
        <v>0.69097222222222154</v>
      </c>
      <c r="C913" s="36">
        <v>1</v>
      </c>
      <c r="D913" s="36">
        <v>3</v>
      </c>
      <c r="E913" s="36">
        <v>15</v>
      </c>
      <c r="F913" s="36">
        <v>5</v>
      </c>
      <c r="G913" s="36">
        <v>3</v>
      </c>
      <c r="H913" s="36"/>
      <c r="I913" s="36"/>
      <c r="J913" s="36"/>
      <c r="K913" s="36"/>
      <c r="L913" s="36"/>
      <c r="M913" s="36">
        <v>27</v>
      </c>
      <c r="N913" s="36"/>
      <c r="O913" s="36">
        <v>33.75</v>
      </c>
      <c r="P913" s="36"/>
      <c r="Q913" s="36">
        <v>34</v>
      </c>
      <c r="R913" s="36">
        <v>38</v>
      </c>
      <c r="S913" s="36">
        <v>272</v>
      </c>
      <c r="T913" s="36">
        <v>304</v>
      </c>
    </row>
    <row r="914" spans="1:20" x14ac:dyDescent="0.3">
      <c r="A914" s="2">
        <f t="shared" si="45"/>
        <v>0.69097222222222154</v>
      </c>
      <c r="B914" s="2">
        <f t="shared" si="45"/>
        <v>0.69444444444444375</v>
      </c>
      <c r="C914" s="36"/>
      <c r="D914" s="36"/>
      <c r="E914" s="36"/>
      <c r="F914" s="36"/>
      <c r="G914" s="36"/>
      <c r="H914" s="36">
        <v>0</v>
      </c>
      <c r="I914" s="36">
        <v>5</v>
      </c>
      <c r="J914" s="36">
        <v>22</v>
      </c>
      <c r="K914" s="36">
        <v>11</v>
      </c>
      <c r="L914" s="36">
        <v>1</v>
      </c>
      <c r="M914" s="36"/>
      <c r="N914" s="36">
        <v>39</v>
      </c>
      <c r="O914" s="36"/>
      <c r="P914" s="36">
        <v>48.75</v>
      </c>
      <c r="Q914" s="36">
        <v>32</v>
      </c>
      <c r="R914" s="36">
        <v>49</v>
      </c>
      <c r="S914" s="36">
        <v>256</v>
      </c>
      <c r="T914" s="36">
        <v>392</v>
      </c>
    </row>
    <row r="915" spans="1:20" x14ac:dyDescent="0.3">
      <c r="A915" s="2">
        <f t="shared" si="45"/>
        <v>0.69444444444444375</v>
      </c>
      <c r="B915" s="2">
        <f t="shared" si="45"/>
        <v>0.69791666666666596</v>
      </c>
      <c r="C915" s="36">
        <v>0</v>
      </c>
      <c r="D915" s="36">
        <v>0</v>
      </c>
      <c r="E915" s="36">
        <v>7</v>
      </c>
      <c r="F915" s="36">
        <v>13</v>
      </c>
      <c r="G915" s="36">
        <v>3</v>
      </c>
      <c r="H915" s="36"/>
      <c r="I915" s="36"/>
      <c r="J915" s="36"/>
      <c r="K915" s="36"/>
      <c r="L915" s="36"/>
      <c r="M915" s="36">
        <v>23</v>
      </c>
      <c r="N915" s="36"/>
      <c r="O915" s="36">
        <v>28.75</v>
      </c>
      <c r="P915" s="36"/>
      <c r="Q915" s="36">
        <v>29</v>
      </c>
      <c r="R915" s="36">
        <v>44</v>
      </c>
      <c r="S915" s="36">
        <v>232</v>
      </c>
      <c r="T915" s="36">
        <v>352</v>
      </c>
    </row>
    <row r="916" spans="1:20" x14ac:dyDescent="0.3">
      <c r="A916" s="2">
        <f t="shared" si="45"/>
        <v>0.69791666666666596</v>
      </c>
      <c r="B916" s="2">
        <f t="shared" si="45"/>
        <v>0.70138888888888817</v>
      </c>
      <c r="C916" s="36"/>
      <c r="D916" s="36"/>
      <c r="E916" s="36"/>
      <c r="F916" s="36"/>
      <c r="G916" s="36"/>
      <c r="H916" s="36">
        <v>2</v>
      </c>
      <c r="I916" s="36">
        <v>0</v>
      </c>
      <c r="J916" s="36">
        <v>17</v>
      </c>
      <c r="K916" s="36">
        <v>7</v>
      </c>
      <c r="L916" s="36">
        <v>4</v>
      </c>
      <c r="M916" s="36"/>
      <c r="N916" s="36">
        <v>30</v>
      </c>
      <c r="O916" s="36"/>
      <c r="P916" s="36">
        <v>37.5</v>
      </c>
      <c r="Q916" s="36">
        <v>30</v>
      </c>
      <c r="R916" s="36">
        <v>38</v>
      </c>
      <c r="S916" s="36">
        <v>240</v>
      </c>
      <c r="T916" s="36">
        <v>304</v>
      </c>
    </row>
    <row r="917" spans="1:20" x14ac:dyDescent="0.3">
      <c r="A917" s="2">
        <f t="shared" si="45"/>
        <v>0.70138888888888817</v>
      </c>
      <c r="B917" s="2">
        <f t="shared" si="45"/>
        <v>0.70486111111111038</v>
      </c>
      <c r="C917" s="36">
        <v>0</v>
      </c>
      <c r="D917" s="36">
        <v>4</v>
      </c>
      <c r="E917" s="36">
        <v>9</v>
      </c>
      <c r="F917" s="36">
        <v>8</v>
      </c>
      <c r="G917" s="36">
        <v>3</v>
      </c>
      <c r="H917" s="36"/>
      <c r="I917" s="36"/>
      <c r="J917" s="36"/>
      <c r="K917" s="36"/>
      <c r="L917" s="36"/>
      <c r="M917" s="36">
        <v>24</v>
      </c>
      <c r="N917" s="36"/>
      <c r="O917" s="36">
        <v>30</v>
      </c>
      <c r="P917" s="36"/>
      <c r="Q917" s="36">
        <v>30</v>
      </c>
      <c r="R917" s="36">
        <v>32</v>
      </c>
      <c r="S917" s="36">
        <v>240</v>
      </c>
      <c r="T917" s="36">
        <v>256</v>
      </c>
    </row>
    <row r="918" spans="1:20" x14ac:dyDescent="0.3">
      <c r="A918" s="2">
        <f t="shared" si="45"/>
        <v>0.70486111111111038</v>
      </c>
      <c r="B918" s="2">
        <f t="shared" si="45"/>
        <v>0.70833333333333259</v>
      </c>
      <c r="C918" s="36"/>
      <c r="D918" s="36"/>
      <c r="E918" s="36"/>
      <c r="F918" s="36"/>
      <c r="G918" s="36"/>
      <c r="H918" s="36">
        <v>0</v>
      </c>
      <c r="I918" s="36">
        <v>4</v>
      </c>
      <c r="J918" s="36">
        <v>5</v>
      </c>
      <c r="K918" s="36">
        <v>8</v>
      </c>
      <c r="L918" s="36">
        <v>3</v>
      </c>
      <c r="M918" s="36"/>
      <c r="N918" s="36">
        <v>20</v>
      </c>
      <c r="O918" s="36"/>
      <c r="P918" s="36">
        <v>25</v>
      </c>
      <c r="Q918" s="36">
        <v>33</v>
      </c>
      <c r="R918" s="36">
        <v>25</v>
      </c>
      <c r="S918" s="36">
        <v>264</v>
      </c>
      <c r="T918" s="36">
        <v>200</v>
      </c>
    </row>
    <row r="919" spans="1:20" x14ac:dyDescent="0.3">
      <c r="A919" s="2">
        <f t="shared" si="45"/>
        <v>0.70833333333333259</v>
      </c>
      <c r="B919" s="2">
        <f t="shared" si="45"/>
        <v>0.7118055555555548</v>
      </c>
      <c r="C919" s="36">
        <v>1</v>
      </c>
      <c r="D919" s="36">
        <v>2</v>
      </c>
      <c r="E919" s="36">
        <v>18</v>
      </c>
      <c r="F919" s="36">
        <v>7</v>
      </c>
      <c r="G919" s="36">
        <v>0</v>
      </c>
      <c r="H919" s="36"/>
      <c r="I919" s="36"/>
      <c r="J919" s="36"/>
      <c r="K919" s="36"/>
      <c r="L919" s="36"/>
      <c r="M919" s="36">
        <v>28</v>
      </c>
      <c r="N919" s="36"/>
      <c r="O919" s="36">
        <v>35</v>
      </c>
      <c r="P919" s="36"/>
      <c r="Q919" s="36">
        <v>35</v>
      </c>
      <c r="R919" s="36">
        <v>24</v>
      </c>
      <c r="S919" s="36">
        <v>280</v>
      </c>
      <c r="T919" s="36">
        <v>192</v>
      </c>
    </row>
    <row r="920" spans="1:20" x14ac:dyDescent="0.3">
      <c r="A920" s="2">
        <f t="shared" si="45"/>
        <v>0.7118055555555548</v>
      </c>
      <c r="B920" s="2">
        <f t="shared" si="45"/>
        <v>0.71527777777777701</v>
      </c>
      <c r="C920" s="36"/>
      <c r="D920" s="36"/>
      <c r="E920" s="36"/>
      <c r="F920" s="36"/>
      <c r="G920" s="36"/>
      <c r="H920" s="36">
        <v>0</v>
      </c>
      <c r="I920" s="36">
        <v>4</v>
      </c>
      <c r="J920" s="36">
        <v>7</v>
      </c>
      <c r="K920" s="36">
        <v>4</v>
      </c>
      <c r="L920" s="36">
        <v>2</v>
      </c>
      <c r="M920" s="36"/>
      <c r="N920" s="36">
        <v>17</v>
      </c>
      <c r="O920" s="36"/>
      <c r="P920" s="36">
        <v>21.25</v>
      </c>
      <c r="Q920" s="36">
        <v>35</v>
      </c>
      <c r="R920" s="36">
        <v>22</v>
      </c>
      <c r="S920" s="36">
        <v>280</v>
      </c>
      <c r="T920" s="36">
        <v>176</v>
      </c>
    </row>
    <row r="921" spans="1:20" x14ac:dyDescent="0.3">
      <c r="A921" s="2">
        <f t="shared" si="45"/>
        <v>0.71527777777777701</v>
      </c>
      <c r="B921" s="2">
        <f t="shared" si="45"/>
        <v>0.71874999999999922</v>
      </c>
      <c r="C921" s="36">
        <v>0</v>
      </c>
      <c r="D921" s="36">
        <v>1</v>
      </c>
      <c r="E921" s="36">
        <v>20</v>
      </c>
      <c r="F921" s="36">
        <v>6</v>
      </c>
      <c r="G921" s="36">
        <v>0</v>
      </c>
      <c r="H921" s="36"/>
      <c r="I921" s="36"/>
      <c r="J921" s="36"/>
      <c r="K921" s="36"/>
      <c r="L921" s="36"/>
      <c r="M921" s="36">
        <v>27</v>
      </c>
      <c r="N921" s="36"/>
      <c r="O921" s="36">
        <v>33.75</v>
      </c>
      <c r="P921" s="36"/>
      <c r="Q921" s="36">
        <v>34</v>
      </c>
      <c r="R921" s="36">
        <v>27</v>
      </c>
      <c r="S921" s="36">
        <v>272</v>
      </c>
      <c r="T921" s="36">
        <v>216</v>
      </c>
    </row>
    <row r="922" spans="1:20" x14ac:dyDescent="0.3">
      <c r="A922" s="2">
        <f t="shared" si="45"/>
        <v>0.71874999999999922</v>
      </c>
      <c r="B922" s="2">
        <f t="shared" si="45"/>
        <v>0.72222222222222143</v>
      </c>
      <c r="C922" s="36"/>
      <c r="D922" s="36"/>
      <c r="E922" s="36"/>
      <c r="F922" s="36"/>
      <c r="G922" s="36"/>
      <c r="H922" s="36">
        <v>1</v>
      </c>
      <c r="I922" s="36">
        <v>4</v>
      </c>
      <c r="J922" s="36">
        <v>14</v>
      </c>
      <c r="K922" s="36">
        <v>4</v>
      </c>
      <c r="L922" s="36">
        <v>2</v>
      </c>
      <c r="M922" s="36"/>
      <c r="N922" s="36">
        <v>25</v>
      </c>
      <c r="O922" s="36"/>
      <c r="P922" s="36">
        <v>31.25</v>
      </c>
      <c r="Q922" s="36">
        <v>36</v>
      </c>
      <c r="R922" s="36">
        <v>32</v>
      </c>
      <c r="S922" s="36">
        <v>288</v>
      </c>
      <c r="T922" s="36">
        <v>256</v>
      </c>
    </row>
    <row r="923" spans="1:20" x14ac:dyDescent="0.3">
      <c r="A923" s="2">
        <f t="shared" si="45"/>
        <v>0.72222222222222143</v>
      </c>
      <c r="B923" s="2">
        <f t="shared" si="45"/>
        <v>0.72569444444444364</v>
      </c>
      <c r="C923" s="36">
        <v>1</v>
      </c>
      <c r="D923" s="36">
        <v>4</v>
      </c>
      <c r="E923" s="36">
        <v>14</v>
      </c>
      <c r="F923" s="36">
        <v>10</v>
      </c>
      <c r="G923" s="36">
        <v>1</v>
      </c>
      <c r="H923" s="36"/>
      <c r="I923" s="36"/>
      <c r="J923" s="36"/>
      <c r="K923" s="36"/>
      <c r="L923" s="36"/>
      <c r="M923" s="36">
        <v>30</v>
      </c>
      <c r="N923" s="36"/>
      <c r="O923" s="36">
        <v>37.5</v>
      </c>
      <c r="P923" s="36"/>
      <c r="Q923" s="36">
        <v>38</v>
      </c>
      <c r="R923" s="36">
        <v>35</v>
      </c>
      <c r="S923" s="36">
        <v>304</v>
      </c>
      <c r="T923" s="36">
        <v>280</v>
      </c>
    </row>
    <row r="924" spans="1:20" x14ac:dyDescent="0.3">
      <c r="A924" s="2">
        <f t="shared" si="45"/>
        <v>0.72569444444444364</v>
      </c>
      <c r="B924" s="2">
        <f t="shared" si="45"/>
        <v>0.72916666666666585</v>
      </c>
      <c r="C924" s="36"/>
      <c r="D924" s="36"/>
      <c r="E924" s="36"/>
      <c r="F924" s="36"/>
      <c r="G924" s="36"/>
      <c r="H924" s="36">
        <v>2</v>
      </c>
      <c r="I924" s="36">
        <v>2</v>
      </c>
      <c r="J924" s="36">
        <v>15</v>
      </c>
      <c r="K924" s="36">
        <v>7</v>
      </c>
      <c r="L924" s="36">
        <v>3</v>
      </c>
      <c r="M924" s="36"/>
      <c r="N924" s="36">
        <v>29</v>
      </c>
      <c r="O924" s="36"/>
      <c r="P924" s="36">
        <v>36.25</v>
      </c>
      <c r="Q924" s="36">
        <v>31</v>
      </c>
      <c r="R924" s="36">
        <v>37</v>
      </c>
      <c r="S924" s="36">
        <v>248</v>
      </c>
      <c r="T924" s="36">
        <v>296</v>
      </c>
    </row>
    <row r="925" spans="1:20" x14ac:dyDescent="0.3">
      <c r="A925" s="2">
        <f t="shared" ref="A925:B940" si="46">A924+5*(1/24/60)</f>
        <v>0.72916666666666585</v>
      </c>
      <c r="B925" s="2">
        <f t="shared" si="46"/>
        <v>0.73263888888888806</v>
      </c>
      <c r="C925" s="36">
        <v>2</v>
      </c>
      <c r="D925" s="36">
        <v>2</v>
      </c>
      <c r="E925" s="36">
        <v>10</v>
      </c>
      <c r="F925" s="36">
        <v>4</v>
      </c>
      <c r="G925" s="36">
        <v>0</v>
      </c>
      <c r="H925" s="36"/>
      <c r="I925" s="36"/>
      <c r="J925" s="36"/>
      <c r="K925" s="36"/>
      <c r="L925" s="36"/>
      <c r="M925" s="36">
        <v>18</v>
      </c>
      <c r="N925" s="36"/>
      <c r="O925" s="36">
        <v>22.5</v>
      </c>
      <c r="P925" s="36"/>
      <c r="Q925" s="36">
        <v>23</v>
      </c>
      <c r="R925" s="36">
        <v>39</v>
      </c>
      <c r="S925" s="36">
        <v>184</v>
      </c>
      <c r="T925" s="36">
        <v>312</v>
      </c>
    </row>
    <row r="926" spans="1:20" x14ac:dyDescent="0.3">
      <c r="A926" s="2">
        <f t="shared" si="46"/>
        <v>0.73263888888888806</v>
      </c>
      <c r="B926" s="2">
        <f t="shared" si="46"/>
        <v>0.73611111111111027</v>
      </c>
      <c r="C926" s="36"/>
      <c r="D926" s="36"/>
      <c r="E926" s="36"/>
      <c r="F926" s="36"/>
      <c r="G926" s="36"/>
      <c r="H926" s="36">
        <v>2</v>
      </c>
      <c r="I926" s="36">
        <v>0</v>
      </c>
      <c r="J926" s="36">
        <v>17</v>
      </c>
      <c r="K926" s="36">
        <v>12</v>
      </c>
      <c r="L926" s="36">
        <v>1</v>
      </c>
      <c r="M926" s="36"/>
      <c r="N926" s="36">
        <v>32</v>
      </c>
      <c r="O926" s="36"/>
      <c r="P926" s="36">
        <v>40</v>
      </c>
      <c r="Q926" s="36">
        <v>24</v>
      </c>
      <c r="R926" s="36">
        <v>40</v>
      </c>
      <c r="S926" s="36">
        <v>192</v>
      </c>
      <c r="T926" s="36">
        <v>320</v>
      </c>
    </row>
    <row r="927" spans="1:20" x14ac:dyDescent="0.3">
      <c r="A927" s="2">
        <f t="shared" si="46"/>
        <v>0.73611111111111027</v>
      </c>
      <c r="B927" s="2">
        <f t="shared" si="46"/>
        <v>0.73958333333333248</v>
      </c>
      <c r="C927" s="36">
        <v>2</v>
      </c>
      <c r="D927" s="36">
        <v>2</v>
      </c>
      <c r="E927" s="36">
        <v>8</v>
      </c>
      <c r="F927" s="36">
        <v>5</v>
      </c>
      <c r="G927" s="36">
        <v>2</v>
      </c>
      <c r="H927" s="36"/>
      <c r="I927" s="36"/>
      <c r="J927" s="36"/>
      <c r="K927" s="36"/>
      <c r="L927" s="36"/>
      <c r="M927" s="36">
        <v>19</v>
      </c>
      <c r="N927" s="36"/>
      <c r="O927" s="36">
        <v>23.75</v>
      </c>
      <c r="P927" s="36"/>
      <c r="Q927" s="36">
        <v>24</v>
      </c>
      <c r="R927" s="36">
        <v>35</v>
      </c>
      <c r="S927" s="36">
        <v>192</v>
      </c>
      <c r="T927" s="36">
        <v>280</v>
      </c>
    </row>
    <row r="928" spans="1:20" x14ac:dyDescent="0.3">
      <c r="A928" s="2">
        <f t="shared" si="46"/>
        <v>0.73958333333333248</v>
      </c>
      <c r="B928" s="2">
        <f t="shared" si="46"/>
        <v>0.74305555555555469</v>
      </c>
      <c r="C928" s="36"/>
      <c r="D928" s="36"/>
      <c r="E928" s="36"/>
      <c r="F928" s="36"/>
      <c r="G928" s="36"/>
      <c r="H928" s="36">
        <v>2</v>
      </c>
      <c r="I928" s="36">
        <v>5</v>
      </c>
      <c r="J928" s="36">
        <v>5</v>
      </c>
      <c r="K928" s="36">
        <v>9</v>
      </c>
      <c r="L928" s="36">
        <v>2</v>
      </c>
      <c r="M928" s="36"/>
      <c r="N928" s="36">
        <v>23</v>
      </c>
      <c r="O928" s="36"/>
      <c r="P928" s="36">
        <v>28.75</v>
      </c>
      <c r="Q928" s="36">
        <v>29</v>
      </c>
      <c r="R928" s="36">
        <v>29</v>
      </c>
      <c r="S928" s="36">
        <v>232</v>
      </c>
      <c r="T928" s="36">
        <v>232</v>
      </c>
    </row>
    <row r="929" spans="1:20" x14ac:dyDescent="0.3">
      <c r="A929" s="2">
        <f t="shared" si="46"/>
        <v>0.74305555555555469</v>
      </c>
      <c r="B929" s="2">
        <f t="shared" si="46"/>
        <v>0.7465277777777769</v>
      </c>
      <c r="C929" s="36">
        <v>1</v>
      </c>
      <c r="D929" s="36">
        <v>0</v>
      </c>
      <c r="E929" s="36">
        <v>21</v>
      </c>
      <c r="F929" s="36">
        <v>4</v>
      </c>
      <c r="G929" s="36">
        <v>1</v>
      </c>
      <c r="H929" s="36"/>
      <c r="I929" s="36"/>
      <c r="J929" s="36"/>
      <c r="K929" s="36"/>
      <c r="L929" s="36"/>
      <c r="M929" s="36">
        <v>27</v>
      </c>
      <c r="N929" s="36"/>
      <c r="O929" s="36">
        <v>33.75</v>
      </c>
      <c r="P929" s="36"/>
      <c r="Q929" s="36">
        <v>34</v>
      </c>
      <c r="R929" s="36">
        <v>31</v>
      </c>
      <c r="S929" s="36">
        <v>272</v>
      </c>
      <c r="T929" s="36">
        <v>248</v>
      </c>
    </row>
    <row r="930" spans="1:20" x14ac:dyDescent="0.3">
      <c r="A930" s="2">
        <f t="shared" si="46"/>
        <v>0.7465277777777769</v>
      </c>
      <c r="B930" s="2">
        <f t="shared" si="46"/>
        <v>0.74999999999999911</v>
      </c>
      <c r="C930" s="36"/>
      <c r="D930" s="36"/>
      <c r="E930" s="36"/>
      <c r="F930" s="36"/>
      <c r="G930" s="36"/>
      <c r="H930" s="36">
        <v>0</v>
      </c>
      <c r="I930" s="36">
        <v>3</v>
      </c>
      <c r="J930" s="36">
        <v>15</v>
      </c>
      <c r="K930" s="36">
        <v>6</v>
      </c>
      <c r="L930" s="36">
        <v>2</v>
      </c>
      <c r="M930" s="36"/>
      <c r="N930" s="36">
        <v>26</v>
      </c>
      <c r="O930" s="36"/>
      <c r="P930" s="36">
        <v>32.5</v>
      </c>
      <c r="Q930" s="36">
        <v>37</v>
      </c>
      <c r="R930" s="36">
        <v>33</v>
      </c>
      <c r="S930" s="36">
        <v>296</v>
      </c>
      <c r="T930" s="36">
        <v>264</v>
      </c>
    </row>
    <row r="931" spans="1:20" x14ac:dyDescent="0.3">
      <c r="A931" s="2">
        <f t="shared" si="46"/>
        <v>0.74999999999999911</v>
      </c>
      <c r="B931" s="2">
        <f t="shared" si="46"/>
        <v>0.75347222222222132</v>
      </c>
      <c r="C931" s="36">
        <v>1</v>
      </c>
      <c r="D931" s="36">
        <v>4</v>
      </c>
      <c r="E931" s="36">
        <v>17</v>
      </c>
      <c r="F931" s="36">
        <v>9</v>
      </c>
      <c r="G931" s="36">
        <v>0</v>
      </c>
      <c r="H931" s="36"/>
      <c r="I931" s="36"/>
      <c r="J931" s="36"/>
      <c r="K931" s="36"/>
      <c r="L931" s="36"/>
      <c r="M931" s="36">
        <v>31</v>
      </c>
      <c r="N931" s="36"/>
      <c r="O931" s="36">
        <v>38.75</v>
      </c>
      <c r="P931" s="36"/>
      <c r="Q931" s="36">
        <v>39</v>
      </c>
      <c r="R931" s="36">
        <v>33</v>
      </c>
      <c r="S931" s="36">
        <v>312</v>
      </c>
      <c r="T931" s="36">
        <v>264</v>
      </c>
    </row>
    <row r="932" spans="1:20" x14ac:dyDescent="0.3">
      <c r="A932" s="2">
        <f t="shared" si="46"/>
        <v>0.75347222222222132</v>
      </c>
      <c r="B932" s="2">
        <f t="shared" si="46"/>
        <v>0.75694444444444353</v>
      </c>
      <c r="C932" s="36"/>
      <c r="D932" s="36"/>
      <c r="E932" s="36"/>
      <c r="F932" s="36"/>
      <c r="G932" s="36"/>
      <c r="H932" s="36">
        <v>1</v>
      </c>
      <c r="I932" s="36">
        <v>1</v>
      </c>
      <c r="J932" s="36">
        <v>19</v>
      </c>
      <c r="K932" s="36">
        <v>3</v>
      </c>
      <c r="L932" s="36">
        <v>2</v>
      </c>
      <c r="M932" s="36"/>
      <c r="N932" s="36">
        <v>26</v>
      </c>
      <c r="O932" s="36"/>
      <c r="P932" s="36">
        <v>32.5</v>
      </c>
      <c r="Q932" s="36">
        <v>43</v>
      </c>
      <c r="R932" s="36">
        <v>33</v>
      </c>
      <c r="S932" s="36">
        <v>344</v>
      </c>
      <c r="T932" s="36">
        <v>264</v>
      </c>
    </row>
    <row r="933" spans="1:20" x14ac:dyDescent="0.3">
      <c r="A933" s="2">
        <f t="shared" si="46"/>
        <v>0.75694444444444353</v>
      </c>
      <c r="B933" s="2">
        <f t="shared" si="46"/>
        <v>0.76041666666666574</v>
      </c>
      <c r="C933" s="36">
        <v>2</v>
      </c>
      <c r="D933" s="36">
        <v>4</v>
      </c>
      <c r="E933" s="36">
        <v>14</v>
      </c>
      <c r="F933" s="36">
        <v>15</v>
      </c>
      <c r="G933" s="36">
        <v>2</v>
      </c>
      <c r="H933" s="36"/>
      <c r="I933" s="36"/>
      <c r="J933" s="36"/>
      <c r="K933" s="36"/>
      <c r="L933" s="36"/>
      <c r="M933" s="36">
        <v>37</v>
      </c>
      <c r="N933" s="36"/>
      <c r="O933" s="36">
        <v>46.25</v>
      </c>
      <c r="P933" s="36"/>
      <c r="Q933" s="36">
        <v>46</v>
      </c>
      <c r="R933" s="36">
        <v>31</v>
      </c>
      <c r="S933" s="36">
        <v>368</v>
      </c>
      <c r="T933" s="36">
        <v>248</v>
      </c>
    </row>
    <row r="934" spans="1:20" x14ac:dyDescent="0.3">
      <c r="A934" s="2">
        <f t="shared" si="46"/>
        <v>0.76041666666666574</v>
      </c>
      <c r="B934" s="2">
        <f t="shared" si="46"/>
        <v>0.76388888888888795</v>
      </c>
      <c r="C934" s="36"/>
      <c r="D934" s="36"/>
      <c r="E934" s="36"/>
      <c r="F934" s="36"/>
      <c r="G934" s="36"/>
      <c r="H934" s="36">
        <v>2</v>
      </c>
      <c r="I934" s="36">
        <v>0</v>
      </c>
      <c r="J934" s="36">
        <v>11</v>
      </c>
      <c r="K934" s="36">
        <v>9</v>
      </c>
      <c r="L934" s="36">
        <v>1</v>
      </c>
      <c r="M934" s="36"/>
      <c r="N934" s="36">
        <v>23</v>
      </c>
      <c r="O934" s="36"/>
      <c r="P934" s="36">
        <v>28.75</v>
      </c>
      <c r="Q934" s="36">
        <v>40</v>
      </c>
      <c r="R934" s="36">
        <v>29</v>
      </c>
      <c r="S934" s="36">
        <v>320</v>
      </c>
      <c r="T934" s="36">
        <v>232</v>
      </c>
    </row>
    <row r="935" spans="1:20" x14ac:dyDescent="0.3">
      <c r="A935" s="2">
        <f t="shared" si="46"/>
        <v>0.76388888888888795</v>
      </c>
      <c r="B935" s="2">
        <f t="shared" si="46"/>
        <v>0.76736111111111016</v>
      </c>
      <c r="C935" s="36">
        <v>2</v>
      </c>
      <c r="D935" s="36">
        <v>1</v>
      </c>
      <c r="E935" s="36">
        <v>9</v>
      </c>
      <c r="F935" s="36">
        <v>13</v>
      </c>
      <c r="G935" s="36">
        <v>2</v>
      </c>
      <c r="H935" s="36"/>
      <c r="I935" s="36"/>
      <c r="J935" s="36"/>
      <c r="K935" s="36"/>
      <c r="L935" s="36"/>
      <c r="M935" s="36">
        <v>27</v>
      </c>
      <c r="N935" s="36"/>
      <c r="O935" s="36">
        <v>33.75</v>
      </c>
      <c r="P935" s="36"/>
      <c r="Q935" s="36">
        <v>34</v>
      </c>
      <c r="R935" s="36">
        <v>37</v>
      </c>
      <c r="S935" s="36">
        <v>272</v>
      </c>
      <c r="T935" s="36">
        <v>296</v>
      </c>
    </row>
    <row r="936" spans="1:20" x14ac:dyDescent="0.3">
      <c r="A936" s="2">
        <f t="shared" si="46"/>
        <v>0.76736111111111016</v>
      </c>
      <c r="B936" s="2">
        <f t="shared" si="46"/>
        <v>0.77083333333333237</v>
      </c>
      <c r="C936" s="36"/>
      <c r="D936" s="36"/>
      <c r="E936" s="36"/>
      <c r="F936" s="36"/>
      <c r="G936" s="36"/>
      <c r="H936" s="36">
        <v>1</v>
      </c>
      <c r="I936" s="36">
        <v>2</v>
      </c>
      <c r="J936" s="36">
        <v>21</v>
      </c>
      <c r="K936" s="36">
        <v>9</v>
      </c>
      <c r="L936" s="36">
        <v>3</v>
      </c>
      <c r="M936" s="36"/>
      <c r="N936" s="36">
        <v>36</v>
      </c>
      <c r="O936" s="36"/>
      <c r="P936" s="36">
        <v>45</v>
      </c>
      <c r="Q936" s="36">
        <v>32</v>
      </c>
      <c r="R936" s="36">
        <v>45</v>
      </c>
      <c r="S936" s="36">
        <v>256</v>
      </c>
      <c r="T936" s="36">
        <v>360</v>
      </c>
    </row>
    <row r="937" spans="1:20" x14ac:dyDescent="0.3">
      <c r="A937" s="2">
        <f t="shared" si="46"/>
        <v>0.77083333333333237</v>
      </c>
      <c r="B937" s="2">
        <f t="shared" si="46"/>
        <v>0.77430555555555458</v>
      </c>
      <c r="C937" s="36">
        <v>0</v>
      </c>
      <c r="D937" s="36">
        <v>3</v>
      </c>
      <c r="E937" s="36">
        <v>14</v>
      </c>
      <c r="F937" s="36">
        <v>6</v>
      </c>
      <c r="G937" s="36">
        <v>0</v>
      </c>
      <c r="H937" s="36"/>
      <c r="I937" s="36"/>
      <c r="J937" s="36"/>
      <c r="K937" s="36"/>
      <c r="L937" s="36"/>
      <c r="M937" s="36">
        <v>23</v>
      </c>
      <c r="N937" s="36"/>
      <c r="O937" s="36">
        <v>28.75</v>
      </c>
      <c r="P937" s="36"/>
      <c r="Q937" s="36">
        <v>29</v>
      </c>
      <c r="R937" s="36">
        <v>34</v>
      </c>
      <c r="S937" s="36">
        <v>232</v>
      </c>
      <c r="T937" s="36">
        <v>272</v>
      </c>
    </row>
    <row r="938" spans="1:20" x14ac:dyDescent="0.3">
      <c r="A938" s="2">
        <f t="shared" si="46"/>
        <v>0.77430555555555458</v>
      </c>
      <c r="B938" s="2">
        <f t="shared" si="46"/>
        <v>0.77777777777777679</v>
      </c>
      <c r="C938" s="36"/>
      <c r="D938" s="36"/>
      <c r="E938" s="36"/>
      <c r="F938" s="36"/>
      <c r="G938" s="36"/>
      <c r="H938" s="36">
        <v>0</v>
      </c>
      <c r="I938" s="36">
        <v>0</v>
      </c>
      <c r="J938" s="36">
        <v>10</v>
      </c>
      <c r="K938" s="36">
        <v>6</v>
      </c>
      <c r="L938" s="36">
        <v>1</v>
      </c>
      <c r="M938" s="36"/>
      <c r="N938" s="36">
        <v>17</v>
      </c>
      <c r="O938" s="36"/>
      <c r="P938" s="36">
        <v>21.25</v>
      </c>
      <c r="Q938" s="36">
        <v>32</v>
      </c>
      <c r="R938" s="36">
        <v>22</v>
      </c>
      <c r="S938" s="36">
        <v>256</v>
      </c>
      <c r="T938" s="36">
        <v>176</v>
      </c>
    </row>
    <row r="939" spans="1:20" x14ac:dyDescent="0.3">
      <c r="A939" s="2">
        <f t="shared" si="46"/>
        <v>0.77777777777777679</v>
      </c>
      <c r="B939" s="2">
        <f t="shared" si="46"/>
        <v>0.781249999999999</v>
      </c>
      <c r="C939" s="36">
        <v>1</v>
      </c>
      <c r="D939" s="36">
        <v>3</v>
      </c>
      <c r="E939" s="36">
        <v>10</v>
      </c>
      <c r="F939" s="36">
        <v>12</v>
      </c>
      <c r="G939" s="36">
        <v>2</v>
      </c>
      <c r="H939" s="36"/>
      <c r="I939" s="36"/>
      <c r="J939" s="36"/>
      <c r="K939" s="36"/>
      <c r="L939" s="36"/>
      <c r="M939" s="36">
        <v>28</v>
      </c>
      <c r="N939" s="36"/>
      <c r="O939" s="36">
        <v>35</v>
      </c>
      <c r="P939" s="36"/>
      <c r="Q939" s="36">
        <v>35</v>
      </c>
      <c r="R939" s="36">
        <v>23</v>
      </c>
      <c r="S939" s="36">
        <v>280</v>
      </c>
      <c r="T939" s="36">
        <v>184</v>
      </c>
    </row>
    <row r="940" spans="1:20" x14ac:dyDescent="0.3">
      <c r="A940" s="2">
        <f t="shared" si="46"/>
        <v>0.781249999999999</v>
      </c>
      <c r="B940" s="2">
        <f t="shared" si="46"/>
        <v>0.78472222222222121</v>
      </c>
      <c r="C940" s="36"/>
      <c r="D940" s="36"/>
      <c r="E940" s="36"/>
      <c r="F940" s="36"/>
      <c r="G940" s="36"/>
      <c r="H940" s="36">
        <v>1</v>
      </c>
      <c r="I940" s="36">
        <v>0</v>
      </c>
      <c r="J940" s="36">
        <v>5</v>
      </c>
      <c r="K940" s="36">
        <v>11</v>
      </c>
      <c r="L940" s="36">
        <v>1</v>
      </c>
      <c r="M940" s="36"/>
      <c r="N940" s="36">
        <v>18</v>
      </c>
      <c r="O940" s="36"/>
      <c r="P940" s="36">
        <v>22.5</v>
      </c>
      <c r="Q940" s="36">
        <v>40</v>
      </c>
      <c r="R940" s="36">
        <v>23</v>
      </c>
      <c r="S940" s="36">
        <v>320</v>
      </c>
      <c r="T940" s="36">
        <v>184</v>
      </c>
    </row>
    <row r="941" spans="1:20" x14ac:dyDescent="0.3">
      <c r="A941" s="2">
        <f t="shared" ref="A941:B954" si="47">A940+5*(1/24/60)</f>
        <v>0.78472222222222121</v>
      </c>
      <c r="B941" s="2">
        <f t="shared" si="47"/>
        <v>0.78819444444444342</v>
      </c>
      <c r="C941" s="36">
        <v>0</v>
      </c>
      <c r="D941" s="36">
        <v>3</v>
      </c>
      <c r="E941" s="36">
        <v>16</v>
      </c>
      <c r="F941" s="36">
        <v>13</v>
      </c>
      <c r="G941" s="36">
        <v>3</v>
      </c>
      <c r="H941" s="36"/>
      <c r="I941" s="36"/>
      <c r="J941" s="36"/>
      <c r="K941" s="36"/>
      <c r="L941" s="36"/>
      <c r="M941" s="36">
        <v>35</v>
      </c>
      <c r="N941" s="36"/>
      <c r="O941" s="36">
        <v>43.75</v>
      </c>
      <c r="P941" s="36"/>
      <c r="Q941" s="36">
        <v>44</v>
      </c>
      <c r="R941" s="36">
        <v>33</v>
      </c>
      <c r="S941" s="36">
        <v>352</v>
      </c>
      <c r="T941" s="36">
        <v>264</v>
      </c>
    </row>
    <row r="942" spans="1:20" x14ac:dyDescent="0.3">
      <c r="A942" s="2">
        <f t="shared" si="47"/>
        <v>0.78819444444444342</v>
      </c>
      <c r="B942" s="2">
        <f t="shared" si="47"/>
        <v>0.79166666666666563</v>
      </c>
      <c r="C942" s="36"/>
      <c r="D942" s="36"/>
      <c r="E942" s="36"/>
      <c r="F942" s="36"/>
      <c r="G942" s="36"/>
      <c r="H942" s="36">
        <v>0</v>
      </c>
      <c r="I942" s="36">
        <v>1</v>
      </c>
      <c r="J942" s="36">
        <v>18</v>
      </c>
      <c r="K942" s="36">
        <v>12</v>
      </c>
      <c r="L942" s="36">
        <v>3</v>
      </c>
      <c r="M942" s="36"/>
      <c r="N942" s="36">
        <v>34</v>
      </c>
      <c r="O942" s="36"/>
      <c r="P942" s="36">
        <v>42.5</v>
      </c>
      <c r="Q942" s="36">
        <v>39</v>
      </c>
      <c r="R942" s="36">
        <v>43</v>
      </c>
      <c r="S942" s="36">
        <v>312</v>
      </c>
      <c r="T942" s="36">
        <v>344</v>
      </c>
    </row>
    <row r="943" spans="1:20" x14ac:dyDescent="0.3">
      <c r="A943" s="2">
        <f t="shared" si="47"/>
        <v>0.79166666666666563</v>
      </c>
      <c r="B943" s="2">
        <f t="shared" si="47"/>
        <v>0.79513888888888784</v>
      </c>
      <c r="C943" s="36">
        <v>2</v>
      </c>
      <c r="D943" s="36">
        <v>1</v>
      </c>
      <c r="E943" s="36">
        <v>10</v>
      </c>
      <c r="F943" s="36">
        <v>13</v>
      </c>
      <c r="G943" s="36">
        <v>1</v>
      </c>
      <c r="H943" s="36"/>
      <c r="I943" s="36"/>
      <c r="J943" s="36"/>
      <c r="K943" s="36"/>
      <c r="L943" s="36"/>
      <c r="M943" s="36">
        <v>27</v>
      </c>
      <c r="N943" s="36"/>
      <c r="O943" s="36">
        <v>33.75</v>
      </c>
      <c r="P943" s="36"/>
      <c r="Q943" s="36">
        <v>34</v>
      </c>
      <c r="R943" s="36">
        <v>36</v>
      </c>
      <c r="S943" s="36">
        <v>272</v>
      </c>
      <c r="T943" s="36">
        <v>288</v>
      </c>
    </row>
    <row r="944" spans="1:20" x14ac:dyDescent="0.3">
      <c r="A944" s="2">
        <f t="shared" si="47"/>
        <v>0.79513888888888784</v>
      </c>
      <c r="B944" s="2">
        <f t="shared" si="47"/>
        <v>0.79861111111111005</v>
      </c>
      <c r="C944" s="36"/>
      <c r="D944" s="36"/>
      <c r="E944" s="36"/>
      <c r="F944" s="36"/>
      <c r="G944" s="36"/>
      <c r="H944" s="36">
        <v>2</v>
      </c>
      <c r="I944" s="36">
        <v>5</v>
      </c>
      <c r="J944" s="36">
        <v>10</v>
      </c>
      <c r="K944" s="36">
        <v>4</v>
      </c>
      <c r="L944" s="36">
        <v>2</v>
      </c>
      <c r="M944" s="36"/>
      <c r="N944" s="36">
        <v>23</v>
      </c>
      <c r="O944" s="36"/>
      <c r="P944" s="36">
        <v>28.75</v>
      </c>
      <c r="Q944" s="36">
        <v>30</v>
      </c>
      <c r="R944" s="36">
        <v>29</v>
      </c>
      <c r="S944" s="36">
        <v>240</v>
      </c>
      <c r="T944" s="36">
        <v>232</v>
      </c>
    </row>
    <row r="945" spans="1:20" x14ac:dyDescent="0.3">
      <c r="A945" s="2">
        <f t="shared" si="47"/>
        <v>0.79861111111111005</v>
      </c>
      <c r="B945" s="2">
        <f t="shared" si="47"/>
        <v>0.80208333333333226</v>
      </c>
      <c r="C945" s="36">
        <v>1</v>
      </c>
      <c r="D945" s="36">
        <v>0</v>
      </c>
      <c r="E945" s="36">
        <v>8</v>
      </c>
      <c r="F945" s="36">
        <v>7</v>
      </c>
      <c r="G945" s="36">
        <v>4</v>
      </c>
      <c r="H945" s="36"/>
      <c r="I945" s="36"/>
      <c r="J945" s="36"/>
      <c r="K945" s="36"/>
      <c r="L945" s="36"/>
      <c r="M945" s="36">
        <v>20</v>
      </c>
      <c r="N945" s="36"/>
      <c r="O945" s="36">
        <v>25</v>
      </c>
      <c r="P945" s="36"/>
      <c r="Q945" s="36">
        <v>25</v>
      </c>
      <c r="R945" s="36">
        <v>36</v>
      </c>
      <c r="S945" s="36">
        <v>200</v>
      </c>
      <c r="T945" s="36">
        <v>288</v>
      </c>
    </row>
    <row r="946" spans="1:20" x14ac:dyDescent="0.3">
      <c r="A946" s="2">
        <f t="shared" si="47"/>
        <v>0.80208333333333226</v>
      </c>
      <c r="B946" s="2">
        <f t="shared" si="47"/>
        <v>0.80555555555555447</v>
      </c>
      <c r="C946" s="36"/>
      <c r="D946" s="36"/>
      <c r="E946" s="36"/>
      <c r="F946" s="36"/>
      <c r="G946" s="36"/>
      <c r="H946" s="36">
        <v>1</v>
      </c>
      <c r="I946" s="36">
        <v>3</v>
      </c>
      <c r="J946" s="36">
        <v>15</v>
      </c>
      <c r="K946" s="36">
        <v>11</v>
      </c>
      <c r="L946" s="36">
        <v>3</v>
      </c>
      <c r="M946" s="36"/>
      <c r="N946" s="36">
        <v>33</v>
      </c>
      <c r="O946" s="36"/>
      <c r="P946" s="36">
        <v>41.25</v>
      </c>
      <c r="Q946" s="36">
        <v>34</v>
      </c>
      <c r="R946" s="36">
        <v>42</v>
      </c>
      <c r="S946" s="36">
        <v>272</v>
      </c>
      <c r="T946" s="36">
        <v>336</v>
      </c>
    </row>
    <row r="947" spans="1:20" x14ac:dyDescent="0.3">
      <c r="A947" s="2">
        <f t="shared" si="47"/>
        <v>0.80555555555555447</v>
      </c>
      <c r="B947" s="2">
        <f t="shared" si="47"/>
        <v>0.80902777777777668</v>
      </c>
      <c r="C947" s="36">
        <v>1</v>
      </c>
      <c r="D947" s="36">
        <v>2</v>
      </c>
      <c r="E947" s="36">
        <v>15</v>
      </c>
      <c r="F947" s="36">
        <v>14</v>
      </c>
      <c r="G947" s="36">
        <v>2</v>
      </c>
      <c r="H947" s="36"/>
      <c r="I947" s="36"/>
      <c r="J947" s="36"/>
      <c r="K947" s="36"/>
      <c r="L947" s="36"/>
      <c r="M947" s="36">
        <v>34</v>
      </c>
      <c r="N947" s="36"/>
      <c r="O947" s="36">
        <v>42.5</v>
      </c>
      <c r="P947" s="36"/>
      <c r="Q947" s="36">
        <v>43</v>
      </c>
      <c r="R947" s="36">
        <v>34</v>
      </c>
      <c r="S947" s="36">
        <v>344</v>
      </c>
      <c r="T947" s="36">
        <v>272</v>
      </c>
    </row>
    <row r="948" spans="1:20" x14ac:dyDescent="0.3">
      <c r="A948" s="2">
        <f t="shared" si="47"/>
        <v>0.80902777777777668</v>
      </c>
      <c r="B948" s="2">
        <f t="shared" si="47"/>
        <v>0.81249999999999889</v>
      </c>
      <c r="C948" s="36"/>
      <c r="D948" s="36"/>
      <c r="E948" s="36"/>
      <c r="F948" s="36"/>
      <c r="G948" s="36"/>
      <c r="H948" s="36">
        <v>0</v>
      </c>
      <c r="I948" s="36">
        <v>3</v>
      </c>
      <c r="J948" s="36">
        <v>5</v>
      </c>
      <c r="K948" s="36">
        <v>9</v>
      </c>
      <c r="L948" s="36">
        <v>3</v>
      </c>
      <c r="M948" s="36"/>
      <c r="N948" s="36">
        <v>20</v>
      </c>
      <c r="O948" s="36"/>
      <c r="P948" s="36">
        <v>25</v>
      </c>
      <c r="Q948" s="36">
        <v>36</v>
      </c>
      <c r="R948" s="36">
        <v>25</v>
      </c>
      <c r="S948" s="36">
        <v>288</v>
      </c>
      <c r="T948" s="36">
        <v>200</v>
      </c>
    </row>
    <row r="949" spans="1:20" x14ac:dyDescent="0.3">
      <c r="A949" s="2">
        <f t="shared" si="47"/>
        <v>0.81249999999999889</v>
      </c>
      <c r="B949" s="2">
        <f t="shared" si="47"/>
        <v>0.8159722222222211</v>
      </c>
      <c r="C949" s="36">
        <v>0</v>
      </c>
      <c r="D949" s="36">
        <v>0</v>
      </c>
      <c r="E949" s="36">
        <v>9</v>
      </c>
      <c r="F949" s="36">
        <v>13</v>
      </c>
      <c r="G949" s="36">
        <v>1</v>
      </c>
      <c r="H949" s="36"/>
      <c r="I949" s="36"/>
      <c r="J949" s="36"/>
      <c r="K949" s="36"/>
      <c r="L949" s="36"/>
      <c r="M949" s="36">
        <v>23</v>
      </c>
      <c r="N949" s="36"/>
      <c r="O949" s="36">
        <v>28.75</v>
      </c>
      <c r="P949" s="36"/>
      <c r="Q949" s="36">
        <v>29</v>
      </c>
      <c r="R949" s="36">
        <v>26</v>
      </c>
      <c r="S949" s="36">
        <v>232</v>
      </c>
      <c r="T949" s="36">
        <v>208</v>
      </c>
    </row>
    <row r="950" spans="1:20" x14ac:dyDescent="0.3">
      <c r="A950" s="2">
        <f t="shared" si="47"/>
        <v>0.8159722222222211</v>
      </c>
      <c r="B950" s="2">
        <f t="shared" si="47"/>
        <v>0.81944444444444331</v>
      </c>
      <c r="C950" s="36"/>
      <c r="D950" s="36"/>
      <c r="E950" s="36"/>
      <c r="F950" s="36"/>
      <c r="G950" s="36"/>
      <c r="H950" s="36">
        <v>2</v>
      </c>
      <c r="I950" s="36">
        <v>1</v>
      </c>
      <c r="J950" s="36">
        <v>6</v>
      </c>
      <c r="K950" s="36">
        <v>11</v>
      </c>
      <c r="L950" s="36">
        <v>1</v>
      </c>
      <c r="M950" s="36"/>
      <c r="N950" s="36">
        <v>21</v>
      </c>
      <c r="O950" s="36"/>
      <c r="P950" s="36">
        <v>26.25</v>
      </c>
      <c r="Q950" s="36">
        <v>34</v>
      </c>
      <c r="R950" s="36">
        <v>27</v>
      </c>
      <c r="S950" s="36">
        <v>272</v>
      </c>
      <c r="T950" s="36">
        <v>216</v>
      </c>
    </row>
    <row r="951" spans="1:20" x14ac:dyDescent="0.3">
      <c r="A951" s="2">
        <f t="shared" si="47"/>
        <v>0.81944444444444331</v>
      </c>
      <c r="B951" s="2">
        <f t="shared" si="47"/>
        <v>0.82291666666666552</v>
      </c>
      <c r="C951" s="36">
        <v>1</v>
      </c>
      <c r="D951" s="36">
        <v>0</v>
      </c>
      <c r="E951" s="36">
        <v>18</v>
      </c>
      <c r="F951" s="36">
        <v>12</v>
      </c>
      <c r="G951" s="36">
        <v>0</v>
      </c>
      <c r="H951" s="36"/>
      <c r="I951" s="36"/>
      <c r="J951" s="36"/>
      <c r="K951" s="36"/>
      <c r="L951" s="36"/>
      <c r="M951" s="36">
        <v>31</v>
      </c>
      <c r="N951" s="36"/>
      <c r="O951" s="36">
        <v>38.75</v>
      </c>
      <c r="P951" s="36"/>
      <c r="Q951" s="36">
        <v>39</v>
      </c>
      <c r="R951" s="36">
        <v>36</v>
      </c>
      <c r="S951" s="36">
        <v>312</v>
      </c>
      <c r="T951" s="36">
        <v>288</v>
      </c>
    </row>
    <row r="952" spans="1:20" x14ac:dyDescent="0.3">
      <c r="A952" s="2">
        <f t="shared" si="47"/>
        <v>0.82291666666666552</v>
      </c>
      <c r="B952" s="2">
        <f t="shared" si="47"/>
        <v>0.82638888888888773</v>
      </c>
      <c r="C952" s="36"/>
      <c r="D952" s="36"/>
      <c r="E952" s="36"/>
      <c r="F952" s="36"/>
      <c r="G952" s="36"/>
      <c r="H952" s="36">
        <v>1</v>
      </c>
      <c r="I952" s="36">
        <v>4</v>
      </c>
      <c r="J952" s="36">
        <v>19</v>
      </c>
      <c r="K952" s="36">
        <v>10</v>
      </c>
      <c r="L952" s="36">
        <v>1</v>
      </c>
      <c r="M952" s="36"/>
      <c r="N952" s="36">
        <v>35</v>
      </c>
      <c r="O952" s="36"/>
      <c r="P952" s="36">
        <v>43.75</v>
      </c>
      <c r="Q952" s="36">
        <v>39</v>
      </c>
      <c r="R952" s="36">
        <v>44</v>
      </c>
      <c r="S952" s="36">
        <v>312</v>
      </c>
      <c r="T952" s="36">
        <v>352</v>
      </c>
    </row>
    <row r="953" spans="1:20" x14ac:dyDescent="0.3">
      <c r="A953" s="2">
        <f t="shared" si="47"/>
        <v>0.82638888888888773</v>
      </c>
      <c r="B953" s="2">
        <f t="shared" si="47"/>
        <v>0.82986111111110994</v>
      </c>
      <c r="C953" s="36">
        <v>1</v>
      </c>
      <c r="D953" s="36">
        <v>3</v>
      </c>
      <c r="E953" s="36">
        <v>14</v>
      </c>
      <c r="F953" s="36">
        <v>10</v>
      </c>
      <c r="G953" s="36">
        <v>3</v>
      </c>
      <c r="H953" s="36"/>
      <c r="I953" s="36"/>
      <c r="J953" s="36"/>
      <c r="K953" s="36"/>
      <c r="L953" s="36"/>
      <c r="M953" s="36">
        <v>31</v>
      </c>
      <c r="N953" s="36"/>
      <c r="O953" s="36">
        <v>38.75</v>
      </c>
      <c r="P953" s="36"/>
      <c r="Q953" s="36">
        <v>39</v>
      </c>
      <c r="R953" s="36">
        <v>38</v>
      </c>
      <c r="S953" s="36">
        <v>312</v>
      </c>
      <c r="T953" s="36">
        <v>304</v>
      </c>
    </row>
    <row r="954" spans="1:20" x14ac:dyDescent="0.3">
      <c r="A954" s="2">
        <f t="shared" si="47"/>
        <v>0.82986111111110994</v>
      </c>
      <c r="B954" s="2">
        <f t="shared" si="47"/>
        <v>0.83333333333333215</v>
      </c>
      <c r="C954" s="36"/>
      <c r="D954" s="36"/>
      <c r="E954" s="36"/>
      <c r="F954" s="36"/>
      <c r="G954" s="36"/>
      <c r="H954" s="36">
        <v>2</v>
      </c>
      <c r="I954" s="36">
        <v>2</v>
      </c>
      <c r="J954" s="36">
        <v>14</v>
      </c>
      <c r="K954" s="36">
        <v>5</v>
      </c>
      <c r="L954" s="36">
        <v>2</v>
      </c>
      <c r="M954" s="36"/>
      <c r="N954" s="36">
        <v>25</v>
      </c>
      <c r="O954" s="36"/>
      <c r="P954" s="36">
        <v>31.25</v>
      </c>
      <c r="Q954" s="36">
        <v>40</v>
      </c>
      <c r="R954" s="36">
        <v>32</v>
      </c>
      <c r="S954" s="36">
        <v>320</v>
      </c>
      <c r="T954" s="36">
        <v>256</v>
      </c>
    </row>
    <row r="955" spans="1:20" x14ac:dyDescent="0.3">
      <c r="A955" s="46" t="s">
        <v>8</v>
      </c>
      <c r="B955" s="46"/>
      <c r="M955" s="36">
        <f>SUM(M859:M954)</f>
        <v>1335</v>
      </c>
      <c r="N955" s="36">
        <f>SUM(N859:N954)</f>
        <v>1266</v>
      </c>
      <c r="O955" s="36">
        <f t="shared" ref="O955:T955" si="48">SUM(O859:O954)</f>
        <v>1668.75</v>
      </c>
      <c r="P955" s="36">
        <f t="shared" si="48"/>
        <v>1582.5</v>
      </c>
      <c r="Q955" s="36">
        <f t="shared" si="48"/>
        <v>3365</v>
      </c>
      <c r="R955" s="36">
        <f t="shared" si="48"/>
        <v>3221</v>
      </c>
      <c r="S955" s="36">
        <f t="shared" si="48"/>
        <v>26920</v>
      </c>
      <c r="T955" s="36">
        <f t="shared" si="48"/>
        <v>25768</v>
      </c>
    </row>
    <row r="956" spans="1:20" x14ac:dyDescent="0.3">
      <c r="A956" s="46" t="s">
        <v>17</v>
      </c>
      <c r="B956" s="46"/>
      <c r="M956" s="35">
        <f>(M955/(M955+N955))*100</f>
        <v>51.326412918108424</v>
      </c>
      <c r="N956" s="35">
        <f>(N955/(N955+M955))*100</f>
        <v>48.673587081891576</v>
      </c>
      <c r="O956" s="35">
        <f>100-P956</f>
        <v>51.326412918108424</v>
      </c>
      <c r="P956" s="35">
        <f>(P955/(O955+P955))*100</f>
        <v>48.673587081891576</v>
      </c>
      <c r="Q956" s="35">
        <f>(Q955/(Q955+R955))*100</f>
        <v>51.093228059520193</v>
      </c>
      <c r="R956" s="35">
        <f>100-Q956</f>
        <v>48.906771940479807</v>
      </c>
      <c r="S956" s="35">
        <f>(S955/(S955+T955))*100</f>
        <v>51.093228059520193</v>
      </c>
      <c r="T956" s="35">
        <f>100-S956</f>
        <v>48.906771940479807</v>
      </c>
    </row>
    <row r="959" spans="1:20" ht="15.6" x14ac:dyDescent="0.3">
      <c r="A959" s="45" t="s">
        <v>7</v>
      </c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</row>
    <row r="960" spans="1:20" ht="15.6" x14ac:dyDescent="0.3">
      <c r="A960" s="45" t="s">
        <v>19</v>
      </c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</row>
    <row r="961" spans="1:20" ht="15.6" x14ac:dyDescent="0.3">
      <c r="A961" s="45" t="s">
        <v>22</v>
      </c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</row>
    <row r="962" spans="1:20" ht="14.4" customHeight="1" x14ac:dyDescent="0.3">
      <c r="A962" s="49" t="s">
        <v>0</v>
      </c>
      <c r="B962" s="49"/>
      <c r="C962" s="49" t="s">
        <v>5</v>
      </c>
      <c r="D962" s="49"/>
      <c r="E962" s="49"/>
      <c r="F962" s="49"/>
      <c r="G962" s="49"/>
      <c r="H962" s="49" t="s">
        <v>6</v>
      </c>
      <c r="I962" s="49"/>
      <c r="J962" s="49"/>
      <c r="K962" s="49"/>
      <c r="L962" s="49"/>
      <c r="M962" s="48" t="s">
        <v>10</v>
      </c>
      <c r="N962" s="48"/>
      <c r="O962" s="48" t="s">
        <v>15</v>
      </c>
      <c r="P962" s="48"/>
      <c r="Q962" s="48" t="s">
        <v>11</v>
      </c>
      <c r="R962" s="48"/>
      <c r="S962" s="48" t="s">
        <v>12</v>
      </c>
      <c r="T962" s="48"/>
    </row>
    <row r="963" spans="1:20" x14ac:dyDescent="0.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8"/>
      <c r="N963" s="48"/>
      <c r="O963" s="48"/>
      <c r="P963" s="48"/>
      <c r="Q963" s="48"/>
      <c r="R963" s="48"/>
      <c r="S963" s="48"/>
      <c r="T963" s="48"/>
    </row>
    <row r="964" spans="1:20" ht="28.8" x14ac:dyDescent="0.3">
      <c r="A964" s="49"/>
      <c r="B964" s="49"/>
      <c r="C964" s="8" t="s">
        <v>1</v>
      </c>
      <c r="D964" s="8" t="s">
        <v>2</v>
      </c>
      <c r="E964" s="8" t="s">
        <v>4</v>
      </c>
      <c r="F964" s="8" t="s">
        <v>3</v>
      </c>
      <c r="G964" s="8" t="s">
        <v>16</v>
      </c>
      <c r="H964" s="8" t="s">
        <v>1</v>
      </c>
      <c r="I964" s="8" t="s">
        <v>2</v>
      </c>
      <c r="J964" s="8" t="s">
        <v>4</v>
      </c>
      <c r="K964" s="8" t="s">
        <v>3</v>
      </c>
      <c r="L964" s="8" t="s">
        <v>16</v>
      </c>
      <c r="M964" s="7" t="s">
        <v>9</v>
      </c>
      <c r="N964" s="7" t="s">
        <v>6</v>
      </c>
      <c r="O964" s="7" t="s">
        <v>9</v>
      </c>
      <c r="P964" s="7" t="s">
        <v>6</v>
      </c>
      <c r="Q964" s="7" t="s">
        <v>9</v>
      </c>
      <c r="R964" s="7" t="s">
        <v>6</v>
      </c>
      <c r="S964" s="7" t="s">
        <v>9</v>
      </c>
      <c r="T964" s="7" t="s">
        <v>6</v>
      </c>
    </row>
    <row r="965" spans="1:20" x14ac:dyDescent="0.3">
      <c r="A965" s="2">
        <v>0.5</v>
      </c>
      <c r="B965" s="2">
        <v>0.50347222222222221</v>
      </c>
      <c r="C965">
        <v>2</v>
      </c>
      <c r="D965">
        <v>1</v>
      </c>
      <c r="E965">
        <v>15</v>
      </c>
      <c r="F965">
        <v>15</v>
      </c>
      <c r="G965">
        <v>0</v>
      </c>
      <c r="M965">
        <v>33</v>
      </c>
      <c r="O965">
        <v>41.25</v>
      </c>
      <c r="Q965">
        <v>41</v>
      </c>
      <c r="R965">
        <v>42</v>
      </c>
      <c r="S965">
        <v>328</v>
      </c>
      <c r="T965">
        <v>336</v>
      </c>
    </row>
    <row r="966" spans="1:20" x14ac:dyDescent="0.3">
      <c r="A966" s="2">
        <f>A965+5*(1/24/60)</f>
        <v>0.50347222222222221</v>
      </c>
      <c r="B966" s="2">
        <f>B965+5*(1/24/60)</f>
        <v>0.50694444444444442</v>
      </c>
      <c r="H966">
        <v>0</v>
      </c>
      <c r="I966">
        <v>2</v>
      </c>
      <c r="J966">
        <v>13</v>
      </c>
      <c r="K966">
        <v>8</v>
      </c>
      <c r="L966">
        <v>3</v>
      </c>
      <c r="N966">
        <v>26</v>
      </c>
      <c r="P966">
        <v>32.5</v>
      </c>
      <c r="Q966">
        <v>43</v>
      </c>
      <c r="R966">
        <v>33</v>
      </c>
      <c r="S966">
        <v>344</v>
      </c>
      <c r="T966">
        <v>264</v>
      </c>
    </row>
    <row r="967" spans="1:20" x14ac:dyDescent="0.3">
      <c r="A967" s="2">
        <f t="shared" ref="A967:B982" si="49">A966+5*(1/24/60)</f>
        <v>0.50694444444444442</v>
      </c>
      <c r="B967" s="2">
        <f t="shared" si="49"/>
        <v>0.51041666666666663</v>
      </c>
      <c r="C967">
        <v>2</v>
      </c>
      <c r="D967">
        <v>2</v>
      </c>
      <c r="E967">
        <v>21</v>
      </c>
      <c r="F967">
        <v>7</v>
      </c>
      <c r="G967">
        <v>3</v>
      </c>
      <c r="M967">
        <v>35</v>
      </c>
      <c r="O967">
        <v>43.75</v>
      </c>
      <c r="Q967">
        <v>44</v>
      </c>
      <c r="R967">
        <v>36</v>
      </c>
      <c r="S967">
        <v>352</v>
      </c>
      <c r="T967">
        <v>288</v>
      </c>
    </row>
    <row r="968" spans="1:20" x14ac:dyDescent="0.3">
      <c r="A968" s="2">
        <f t="shared" si="49"/>
        <v>0.51041666666666663</v>
      </c>
      <c r="B968" s="2">
        <f t="shared" si="49"/>
        <v>0.51388888888888884</v>
      </c>
      <c r="H968">
        <v>0</v>
      </c>
      <c r="I968">
        <v>1</v>
      </c>
      <c r="J968">
        <v>22</v>
      </c>
      <c r="K968">
        <v>6</v>
      </c>
      <c r="L968">
        <v>1</v>
      </c>
      <c r="N968">
        <v>30</v>
      </c>
      <c r="P968">
        <v>37.5</v>
      </c>
      <c r="Q968">
        <v>38</v>
      </c>
      <c r="R968">
        <v>38</v>
      </c>
      <c r="S968">
        <v>304</v>
      </c>
      <c r="T968">
        <v>304</v>
      </c>
    </row>
    <row r="969" spans="1:20" x14ac:dyDescent="0.3">
      <c r="A969" s="2">
        <f t="shared" si="49"/>
        <v>0.51388888888888884</v>
      </c>
      <c r="B969" s="2">
        <f t="shared" si="49"/>
        <v>0.51736111111111105</v>
      </c>
      <c r="C969">
        <v>0</v>
      </c>
      <c r="D969">
        <v>1</v>
      </c>
      <c r="E969">
        <v>10</v>
      </c>
      <c r="F969">
        <v>10</v>
      </c>
      <c r="G969">
        <v>4</v>
      </c>
      <c r="M969">
        <v>25</v>
      </c>
      <c r="O969">
        <v>31.25</v>
      </c>
      <c r="Q969">
        <v>31</v>
      </c>
      <c r="R969">
        <v>33</v>
      </c>
      <c r="S969">
        <v>248</v>
      </c>
      <c r="T969">
        <v>264</v>
      </c>
    </row>
    <row r="970" spans="1:20" x14ac:dyDescent="0.3">
      <c r="A970" s="2">
        <f t="shared" si="49"/>
        <v>0.51736111111111105</v>
      </c>
      <c r="B970" s="2">
        <f t="shared" si="49"/>
        <v>0.52083333333333326</v>
      </c>
      <c r="H970">
        <v>2</v>
      </c>
      <c r="I970">
        <v>3</v>
      </c>
      <c r="J970">
        <v>11</v>
      </c>
      <c r="K970">
        <v>4</v>
      </c>
      <c r="L970">
        <v>1</v>
      </c>
      <c r="N970">
        <v>21</v>
      </c>
      <c r="P970">
        <v>26.25</v>
      </c>
      <c r="Q970">
        <v>28</v>
      </c>
      <c r="R970">
        <v>27</v>
      </c>
      <c r="S970">
        <v>224</v>
      </c>
      <c r="T970">
        <v>216</v>
      </c>
    </row>
    <row r="971" spans="1:20" x14ac:dyDescent="0.3">
      <c r="A971" s="2">
        <f t="shared" si="49"/>
        <v>0.52083333333333326</v>
      </c>
      <c r="B971" s="2">
        <f t="shared" si="49"/>
        <v>0.52430555555555547</v>
      </c>
      <c r="C971">
        <v>0</v>
      </c>
      <c r="D971">
        <v>0</v>
      </c>
      <c r="E971">
        <v>10</v>
      </c>
      <c r="F971">
        <v>8</v>
      </c>
      <c r="G971">
        <v>1</v>
      </c>
      <c r="M971">
        <v>19</v>
      </c>
      <c r="O971">
        <v>23.75</v>
      </c>
      <c r="Q971">
        <v>24</v>
      </c>
      <c r="R971">
        <v>23</v>
      </c>
      <c r="S971">
        <v>192</v>
      </c>
      <c r="T971">
        <v>184</v>
      </c>
    </row>
    <row r="972" spans="1:20" x14ac:dyDescent="0.3">
      <c r="A972" s="2">
        <f t="shared" si="49"/>
        <v>0.52430555555555547</v>
      </c>
      <c r="B972" s="2">
        <f t="shared" si="49"/>
        <v>0.52777777777777768</v>
      </c>
      <c r="H972">
        <v>0</v>
      </c>
      <c r="I972">
        <v>2</v>
      </c>
      <c r="J972">
        <v>5</v>
      </c>
      <c r="K972">
        <v>6</v>
      </c>
      <c r="L972">
        <v>1</v>
      </c>
      <c r="N972">
        <v>14</v>
      </c>
      <c r="P972">
        <v>17.5</v>
      </c>
      <c r="Q972">
        <v>34</v>
      </c>
      <c r="R972">
        <v>18</v>
      </c>
      <c r="S972">
        <v>272</v>
      </c>
      <c r="T972">
        <v>144</v>
      </c>
    </row>
    <row r="973" spans="1:20" x14ac:dyDescent="0.3">
      <c r="A973" s="2">
        <f t="shared" si="49"/>
        <v>0.52777777777777768</v>
      </c>
      <c r="B973" s="2">
        <f t="shared" si="49"/>
        <v>0.53124999999999989</v>
      </c>
      <c r="C973">
        <v>0</v>
      </c>
      <c r="D973">
        <v>4</v>
      </c>
      <c r="E973">
        <v>17</v>
      </c>
      <c r="F973">
        <v>10</v>
      </c>
      <c r="G973">
        <v>3</v>
      </c>
      <c r="M973">
        <v>34</v>
      </c>
      <c r="O973">
        <v>42.5</v>
      </c>
      <c r="Q973">
        <v>43</v>
      </c>
      <c r="R973">
        <v>32</v>
      </c>
      <c r="S973">
        <v>344</v>
      </c>
      <c r="T973">
        <v>256</v>
      </c>
    </row>
    <row r="974" spans="1:20" x14ac:dyDescent="0.3">
      <c r="A974" s="2">
        <f t="shared" si="49"/>
        <v>0.53124999999999989</v>
      </c>
      <c r="B974" s="2">
        <f t="shared" si="49"/>
        <v>0.5347222222222221</v>
      </c>
      <c r="H974">
        <v>1</v>
      </c>
      <c r="I974">
        <v>0</v>
      </c>
      <c r="J974">
        <v>22</v>
      </c>
      <c r="K974">
        <v>12</v>
      </c>
      <c r="L974">
        <v>1</v>
      </c>
      <c r="N974">
        <v>36</v>
      </c>
      <c r="P974">
        <v>45</v>
      </c>
      <c r="Q974">
        <v>42</v>
      </c>
      <c r="R974">
        <v>45</v>
      </c>
      <c r="S974">
        <v>336</v>
      </c>
      <c r="T974">
        <v>360</v>
      </c>
    </row>
    <row r="975" spans="1:20" x14ac:dyDescent="0.3">
      <c r="A975" s="2">
        <f t="shared" si="49"/>
        <v>0.5347222222222221</v>
      </c>
      <c r="B975" s="2">
        <f t="shared" si="49"/>
        <v>0.53819444444444431</v>
      </c>
      <c r="C975">
        <v>0</v>
      </c>
      <c r="D975">
        <v>0</v>
      </c>
      <c r="E975">
        <v>22</v>
      </c>
      <c r="F975">
        <v>9</v>
      </c>
      <c r="G975">
        <v>2</v>
      </c>
      <c r="M975">
        <v>33</v>
      </c>
      <c r="O975">
        <v>41.25</v>
      </c>
      <c r="Q975">
        <v>41</v>
      </c>
      <c r="R975">
        <v>39</v>
      </c>
      <c r="S975">
        <v>328</v>
      </c>
      <c r="T975">
        <v>312</v>
      </c>
    </row>
    <row r="976" spans="1:20" x14ac:dyDescent="0.3">
      <c r="A976" s="2">
        <f t="shared" si="49"/>
        <v>0.53819444444444431</v>
      </c>
      <c r="B976" s="2">
        <f t="shared" si="49"/>
        <v>0.54166666666666652</v>
      </c>
      <c r="H976">
        <v>1</v>
      </c>
      <c r="I976">
        <v>4</v>
      </c>
      <c r="J976">
        <v>7</v>
      </c>
      <c r="K976">
        <v>12</v>
      </c>
      <c r="L976">
        <v>2</v>
      </c>
      <c r="N976">
        <v>26</v>
      </c>
      <c r="P976">
        <v>32.5</v>
      </c>
      <c r="Q976">
        <v>37</v>
      </c>
      <c r="R976">
        <v>33</v>
      </c>
      <c r="S976">
        <v>296</v>
      </c>
      <c r="T976">
        <v>264</v>
      </c>
    </row>
    <row r="977" spans="1:20" x14ac:dyDescent="0.3">
      <c r="A977" s="2">
        <f t="shared" si="49"/>
        <v>0.54166666666666652</v>
      </c>
      <c r="B977" s="2">
        <f t="shared" si="49"/>
        <v>0.54513888888888873</v>
      </c>
      <c r="C977">
        <v>1</v>
      </c>
      <c r="D977">
        <v>2</v>
      </c>
      <c r="E977">
        <v>8</v>
      </c>
      <c r="F977">
        <v>14</v>
      </c>
      <c r="G977">
        <v>1</v>
      </c>
      <c r="M977">
        <v>26</v>
      </c>
      <c r="O977">
        <v>32.5</v>
      </c>
      <c r="Q977">
        <v>33</v>
      </c>
      <c r="R977">
        <v>35</v>
      </c>
      <c r="S977">
        <v>264</v>
      </c>
      <c r="T977">
        <v>280</v>
      </c>
    </row>
    <row r="978" spans="1:20" x14ac:dyDescent="0.3">
      <c r="A978" s="2">
        <f t="shared" si="49"/>
        <v>0.54513888888888873</v>
      </c>
      <c r="B978" s="2">
        <f t="shared" si="49"/>
        <v>0.54861111111111094</v>
      </c>
      <c r="H978">
        <v>0</v>
      </c>
      <c r="I978">
        <v>4</v>
      </c>
      <c r="J978">
        <v>12</v>
      </c>
      <c r="K978">
        <v>11</v>
      </c>
      <c r="L978">
        <v>2</v>
      </c>
      <c r="N978">
        <v>29</v>
      </c>
      <c r="P978">
        <v>36.25</v>
      </c>
      <c r="Q978">
        <v>30</v>
      </c>
      <c r="R978">
        <v>37</v>
      </c>
      <c r="S978">
        <v>240</v>
      </c>
      <c r="T978">
        <v>296</v>
      </c>
    </row>
    <row r="979" spans="1:20" x14ac:dyDescent="0.3">
      <c r="A979" s="2">
        <f t="shared" si="49"/>
        <v>0.54861111111111094</v>
      </c>
      <c r="B979" s="2">
        <f t="shared" si="49"/>
        <v>0.55208333333333315</v>
      </c>
      <c r="C979">
        <v>0</v>
      </c>
      <c r="D979">
        <v>4</v>
      </c>
      <c r="E979">
        <v>6</v>
      </c>
      <c r="F979">
        <v>10</v>
      </c>
      <c r="G979">
        <v>1</v>
      </c>
      <c r="M979">
        <v>21</v>
      </c>
      <c r="O979">
        <v>26.25</v>
      </c>
      <c r="Q979">
        <v>26</v>
      </c>
      <c r="R979">
        <v>36</v>
      </c>
      <c r="S979">
        <v>208</v>
      </c>
      <c r="T979">
        <v>288</v>
      </c>
    </row>
    <row r="980" spans="1:20" x14ac:dyDescent="0.3">
      <c r="A980" s="2">
        <f t="shared" si="49"/>
        <v>0.55208333333333315</v>
      </c>
      <c r="B980" s="2">
        <f t="shared" si="49"/>
        <v>0.55555555555555536</v>
      </c>
      <c r="H980">
        <v>2</v>
      </c>
      <c r="I980">
        <v>4</v>
      </c>
      <c r="J980">
        <v>16</v>
      </c>
      <c r="K980">
        <v>3</v>
      </c>
      <c r="L980">
        <v>2</v>
      </c>
      <c r="N980">
        <v>27</v>
      </c>
      <c r="P980">
        <v>33.75</v>
      </c>
      <c r="Q980">
        <v>25</v>
      </c>
      <c r="R980">
        <v>34</v>
      </c>
      <c r="S980">
        <v>200</v>
      </c>
      <c r="T980">
        <v>272</v>
      </c>
    </row>
    <row r="981" spans="1:20" x14ac:dyDescent="0.3">
      <c r="A981" s="2">
        <f t="shared" si="49"/>
        <v>0.55555555555555536</v>
      </c>
      <c r="B981" s="2">
        <f t="shared" si="49"/>
        <v>0.55902777777777757</v>
      </c>
      <c r="C981">
        <v>2</v>
      </c>
      <c r="D981">
        <v>1</v>
      </c>
      <c r="E981">
        <v>8</v>
      </c>
      <c r="F981">
        <v>7</v>
      </c>
      <c r="G981">
        <v>0</v>
      </c>
      <c r="M981">
        <v>18</v>
      </c>
      <c r="O981">
        <v>22.5</v>
      </c>
      <c r="Q981">
        <v>23</v>
      </c>
      <c r="R981">
        <v>35</v>
      </c>
      <c r="S981">
        <v>184</v>
      </c>
      <c r="T981">
        <v>280</v>
      </c>
    </row>
    <row r="982" spans="1:20" x14ac:dyDescent="0.3">
      <c r="A982" s="2">
        <f t="shared" si="49"/>
        <v>0.55902777777777757</v>
      </c>
      <c r="B982" s="2">
        <f t="shared" si="49"/>
        <v>0.56249999999999978</v>
      </c>
      <c r="H982">
        <v>0</v>
      </c>
      <c r="I982">
        <v>0</v>
      </c>
      <c r="J982">
        <v>21</v>
      </c>
      <c r="K982">
        <v>4</v>
      </c>
      <c r="L982">
        <v>3</v>
      </c>
      <c r="N982">
        <v>28</v>
      </c>
      <c r="P982">
        <v>35</v>
      </c>
      <c r="Q982">
        <v>36</v>
      </c>
      <c r="R982">
        <v>35</v>
      </c>
      <c r="S982">
        <v>288</v>
      </c>
      <c r="T982">
        <v>280</v>
      </c>
    </row>
    <row r="983" spans="1:20" x14ac:dyDescent="0.3">
      <c r="A983" s="2">
        <f t="shared" ref="A983:B998" si="50">A982+5*(1/24/60)</f>
        <v>0.56249999999999978</v>
      </c>
      <c r="B983" s="2">
        <f t="shared" si="50"/>
        <v>0.56597222222222199</v>
      </c>
      <c r="C983">
        <v>2</v>
      </c>
      <c r="D983">
        <v>1</v>
      </c>
      <c r="E983">
        <v>19</v>
      </c>
      <c r="F983">
        <v>15</v>
      </c>
      <c r="G983">
        <v>2</v>
      </c>
      <c r="M983">
        <v>39</v>
      </c>
      <c r="O983">
        <v>48.75</v>
      </c>
      <c r="Q983">
        <v>49</v>
      </c>
      <c r="R983">
        <v>28</v>
      </c>
      <c r="S983">
        <v>392</v>
      </c>
      <c r="T983">
        <v>224</v>
      </c>
    </row>
    <row r="984" spans="1:20" x14ac:dyDescent="0.3">
      <c r="A984" s="2">
        <f t="shared" si="50"/>
        <v>0.56597222222222199</v>
      </c>
      <c r="B984" s="2">
        <f t="shared" si="50"/>
        <v>0.5694444444444442</v>
      </c>
      <c r="H984">
        <v>0</v>
      </c>
      <c r="I984">
        <v>3</v>
      </c>
      <c r="J984">
        <v>7</v>
      </c>
      <c r="K984">
        <v>4</v>
      </c>
      <c r="L984">
        <v>2</v>
      </c>
      <c r="N984">
        <v>16</v>
      </c>
      <c r="P984">
        <v>20</v>
      </c>
      <c r="Q984">
        <v>41</v>
      </c>
      <c r="R984">
        <v>20</v>
      </c>
      <c r="S984">
        <v>328</v>
      </c>
      <c r="T984">
        <v>160</v>
      </c>
    </row>
    <row r="985" spans="1:20" x14ac:dyDescent="0.3">
      <c r="A985" s="2">
        <f t="shared" si="50"/>
        <v>0.5694444444444442</v>
      </c>
      <c r="B985" s="2">
        <f t="shared" si="50"/>
        <v>0.57291666666666641</v>
      </c>
      <c r="C985">
        <v>1</v>
      </c>
      <c r="D985">
        <v>3</v>
      </c>
      <c r="E985">
        <v>8</v>
      </c>
      <c r="F985">
        <v>10</v>
      </c>
      <c r="G985">
        <v>4</v>
      </c>
      <c r="M985">
        <v>26</v>
      </c>
      <c r="O985">
        <v>32.5</v>
      </c>
      <c r="Q985">
        <v>33</v>
      </c>
      <c r="R985">
        <v>25</v>
      </c>
      <c r="S985">
        <v>264</v>
      </c>
      <c r="T985">
        <v>200</v>
      </c>
    </row>
    <row r="986" spans="1:20" x14ac:dyDescent="0.3">
      <c r="A986" s="2">
        <f t="shared" si="50"/>
        <v>0.57291666666666641</v>
      </c>
      <c r="B986" s="2">
        <f t="shared" si="50"/>
        <v>0.57638888888888862</v>
      </c>
      <c r="H986">
        <v>1</v>
      </c>
      <c r="I986">
        <v>2</v>
      </c>
      <c r="J986">
        <v>16</v>
      </c>
      <c r="K986">
        <v>4</v>
      </c>
      <c r="L986">
        <v>1</v>
      </c>
      <c r="N986">
        <v>24</v>
      </c>
      <c r="P986">
        <v>30</v>
      </c>
      <c r="Q986">
        <v>29</v>
      </c>
      <c r="R986">
        <v>30</v>
      </c>
      <c r="S986">
        <v>232</v>
      </c>
      <c r="T986">
        <v>240</v>
      </c>
    </row>
    <row r="987" spans="1:20" x14ac:dyDescent="0.3">
      <c r="A987" s="2">
        <f t="shared" si="50"/>
        <v>0.57638888888888862</v>
      </c>
      <c r="B987" s="2">
        <f t="shared" si="50"/>
        <v>0.57986111111111083</v>
      </c>
      <c r="C987">
        <v>2</v>
      </c>
      <c r="D987">
        <v>4</v>
      </c>
      <c r="E987">
        <v>6</v>
      </c>
      <c r="F987">
        <v>6</v>
      </c>
      <c r="G987">
        <v>2</v>
      </c>
      <c r="M987">
        <v>20</v>
      </c>
      <c r="O987">
        <v>25</v>
      </c>
      <c r="Q987">
        <v>25</v>
      </c>
      <c r="R987">
        <v>33</v>
      </c>
      <c r="S987">
        <v>200</v>
      </c>
      <c r="T987">
        <v>264</v>
      </c>
    </row>
    <row r="988" spans="1:20" x14ac:dyDescent="0.3">
      <c r="A988" s="2">
        <f t="shared" si="50"/>
        <v>0.57986111111111083</v>
      </c>
      <c r="B988" s="2">
        <f t="shared" si="50"/>
        <v>0.58333333333333304</v>
      </c>
      <c r="H988">
        <v>0</v>
      </c>
      <c r="I988">
        <v>4</v>
      </c>
      <c r="J988">
        <v>16</v>
      </c>
      <c r="K988">
        <v>4</v>
      </c>
      <c r="L988">
        <v>4</v>
      </c>
      <c r="N988">
        <v>28</v>
      </c>
      <c r="P988">
        <v>35</v>
      </c>
      <c r="Q988">
        <v>32</v>
      </c>
      <c r="R988">
        <v>35</v>
      </c>
      <c r="S988">
        <v>256</v>
      </c>
      <c r="T988">
        <v>280</v>
      </c>
    </row>
    <row r="989" spans="1:20" x14ac:dyDescent="0.3">
      <c r="A989" s="2">
        <f t="shared" si="50"/>
        <v>0.58333333333333304</v>
      </c>
      <c r="B989" s="2">
        <f t="shared" si="50"/>
        <v>0.58680555555555525</v>
      </c>
      <c r="C989">
        <v>0</v>
      </c>
      <c r="D989">
        <v>0</v>
      </c>
      <c r="E989">
        <v>21</v>
      </c>
      <c r="F989">
        <v>8</v>
      </c>
      <c r="G989">
        <v>2</v>
      </c>
      <c r="M989">
        <v>31</v>
      </c>
      <c r="O989">
        <v>38.75</v>
      </c>
      <c r="Q989">
        <v>39</v>
      </c>
      <c r="R989">
        <v>32</v>
      </c>
      <c r="S989">
        <v>312</v>
      </c>
      <c r="T989">
        <v>256</v>
      </c>
    </row>
    <row r="990" spans="1:20" x14ac:dyDescent="0.3">
      <c r="A990" s="2">
        <f t="shared" si="50"/>
        <v>0.58680555555555525</v>
      </c>
      <c r="B990" s="2">
        <f t="shared" si="50"/>
        <v>0.59027777777777746</v>
      </c>
      <c r="H990">
        <v>2</v>
      </c>
      <c r="I990">
        <v>0</v>
      </c>
      <c r="J990">
        <v>10</v>
      </c>
      <c r="K990">
        <v>7</v>
      </c>
      <c r="L990">
        <v>3</v>
      </c>
      <c r="N990">
        <v>22</v>
      </c>
      <c r="P990">
        <v>27.5</v>
      </c>
      <c r="Q990">
        <v>33</v>
      </c>
      <c r="R990">
        <v>28</v>
      </c>
      <c r="S990">
        <v>264</v>
      </c>
      <c r="T990">
        <v>224</v>
      </c>
    </row>
    <row r="991" spans="1:20" x14ac:dyDescent="0.3">
      <c r="A991" s="2">
        <f t="shared" si="50"/>
        <v>0.59027777777777746</v>
      </c>
      <c r="B991" s="2">
        <f t="shared" si="50"/>
        <v>0.59374999999999967</v>
      </c>
      <c r="C991">
        <v>0</v>
      </c>
      <c r="D991">
        <v>4</v>
      </c>
      <c r="E991">
        <v>6</v>
      </c>
      <c r="F991">
        <v>8</v>
      </c>
      <c r="G991">
        <v>3</v>
      </c>
      <c r="M991">
        <v>21</v>
      </c>
      <c r="O991">
        <v>26.25</v>
      </c>
      <c r="Q991">
        <v>26</v>
      </c>
      <c r="R991">
        <v>32</v>
      </c>
      <c r="S991">
        <v>208</v>
      </c>
      <c r="T991">
        <v>256</v>
      </c>
    </row>
    <row r="992" spans="1:20" x14ac:dyDescent="0.3">
      <c r="A992" s="2">
        <f t="shared" si="50"/>
        <v>0.59374999999999967</v>
      </c>
      <c r="B992" s="2">
        <f t="shared" si="50"/>
        <v>0.59722222222222188</v>
      </c>
      <c r="H992">
        <v>0</v>
      </c>
      <c r="I992">
        <v>5</v>
      </c>
      <c r="J992">
        <v>15</v>
      </c>
      <c r="K992">
        <v>5</v>
      </c>
      <c r="L992">
        <v>3</v>
      </c>
      <c r="N992">
        <v>28</v>
      </c>
      <c r="P992">
        <v>35</v>
      </c>
      <c r="Q992">
        <v>28</v>
      </c>
      <c r="R992">
        <v>35</v>
      </c>
      <c r="S992">
        <v>224</v>
      </c>
      <c r="T992">
        <v>280</v>
      </c>
    </row>
    <row r="993" spans="1:20" x14ac:dyDescent="0.3">
      <c r="A993" s="2">
        <f t="shared" si="50"/>
        <v>0.59722222222222188</v>
      </c>
      <c r="B993" s="2">
        <f t="shared" si="50"/>
        <v>0.60069444444444409</v>
      </c>
      <c r="C993">
        <v>1</v>
      </c>
      <c r="D993">
        <v>1</v>
      </c>
      <c r="E993">
        <v>16</v>
      </c>
      <c r="F993">
        <v>5</v>
      </c>
      <c r="G993">
        <v>0</v>
      </c>
      <c r="M993">
        <v>23</v>
      </c>
      <c r="O993">
        <v>28.75</v>
      </c>
      <c r="Q993">
        <v>29</v>
      </c>
      <c r="R993">
        <v>31</v>
      </c>
      <c r="S993">
        <v>232</v>
      </c>
      <c r="T993">
        <v>248</v>
      </c>
    </row>
    <row r="994" spans="1:20" x14ac:dyDescent="0.3">
      <c r="A994" s="2">
        <f t="shared" si="50"/>
        <v>0.60069444444444409</v>
      </c>
      <c r="B994" s="2">
        <f t="shared" si="50"/>
        <v>0.6041666666666663</v>
      </c>
      <c r="H994">
        <v>1</v>
      </c>
      <c r="I994">
        <v>4</v>
      </c>
      <c r="J994">
        <v>9</v>
      </c>
      <c r="K994">
        <v>5</v>
      </c>
      <c r="L994">
        <v>2</v>
      </c>
      <c r="N994">
        <v>21</v>
      </c>
      <c r="P994">
        <v>26.25</v>
      </c>
      <c r="Q994">
        <v>29</v>
      </c>
      <c r="R994">
        <v>27</v>
      </c>
      <c r="S994">
        <v>232</v>
      </c>
      <c r="T994">
        <v>216</v>
      </c>
    </row>
    <row r="995" spans="1:20" x14ac:dyDescent="0.3">
      <c r="A995" s="2">
        <f t="shared" si="50"/>
        <v>0.6041666666666663</v>
      </c>
      <c r="B995" s="2">
        <f t="shared" si="50"/>
        <v>0.60763888888888851</v>
      </c>
      <c r="C995">
        <v>1</v>
      </c>
      <c r="D995">
        <v>0</v>
      </c>
      <c r="E995">
        <v>8</v>
      </c>
      <c r="F995">
        <v>10</v>
      </c>
      <c r="G995">
        <v>3</v>
      </c>
      <c r="M995">
        <v>22</v>
      </c>
      <c r="O995">
        <v>27.5</v>
      </c>
      <c r="Q995">
        <v>28</v>
      </c>
      <c r="R995">
        <v>31</v>
      </c>
      <c r="S995">
        <v>224</v>
      </c>
      <c r="T995">
        <v>248</v>
      </c>
    </row>
    <row r="996" spans="1:20" x14ac:dyDescent="0.3">
      <c r="A996" s="2">
        <f t="shared" si="50"/>
        <v>0.60763888888888851</v>
      </c>
      <c r="B996" s="2">
        <f t="shared" si="50"/>
        <v>0.61111111111111072</v>
      </c>
      <c r="H996">
        <v>0</v>
      </c>
      <c r="I996">
        <v>5</v>
      </c>
      <c r="J996">
        <v>14</v>
      </c>
      <c r="K996">
        <v>6</v>
      </c>
      <c r="L996">
        <v>3</v>
      </c>
      <c r="N996">
        <v>28</v>
      </c>
      <c r="P996">
        <v>35</v>
      </c>
      <c r="Q996">
        <v>41</v>
      </c>
      <c r="R996">
        <v>35</v>
      </c>
      <c r="S996">
        <v>328</v>
      </c>
      <c r="T996">
        <v>280</v>
      </c>
    </row>
    <row r="997" spans="1:20" x14ac:dyDescent="0.3">
      <c r="A997" s="2">
        <f t="shared" si="50"/>
        <v>0.61111111111111072</v>
      </c>
      <c r="B997" s="2">
        <f t="shared" si="50"/>
        <v>0.61458333333333293</v>
      </c>
      <c r="C997">
        <v>1</v>
      </c>
      <c r="D997">
        <v>3</v>
      </c>
      <c r="E997">
        <v>20</v>
      </c>
      <c r="F997">
        <v>14</v>
      </c>
      <c r="G997">
        <v>4</v>
      </c>
      <c r="M997">
        <v>42</v>
      </c>
      <c r="O997">
        <v>52.5</v>
      </c>
      <c r="Q997">
        <v>53</v>
      </c>
      <c r="R997">
        <v>40</v>
      </c>
      <c r="S997">
        <v>424</v>
      </c>
      <c r="T997">
        <v>320</v>
      </c>
    </row>
    <row r="998" spans="1:20" x14ac:dyDescent="0.3">
      <c r="A998" s="2">
        <f t="shared" si="50"/>
        <v>0.61458333333333293</v>
      </c>
      <c r="B998" s="2">
        <f t="shared" si="50"/>
        <v>0.61805555555555514</v>
      </c>
      <c r="H998">
        <v>1</v>
      </c>
      <c r="I998">
        <v>4</v>
      </c>
      <c r="J998">
        <v>17</v>
      </c>
      <c r="K998">
        <v>12</v>
      </c>
      <c r="L998">
        <v>1</v>
      </c>
      <c r="N998">
        <v>35</v>
      </c>
      <c r="P998">
        <v>43.75</v>
      </c>
      <c r="Q998">
        <v>37</v>
      </c>
      <c r="R998">
        <v>44</v>
      </c>
      <c r="S998">
        <v>296</v>
      </c>
      <c r="T998">
        <v>352</v>
      </c>
    </row>
    <row r="999" spans="1:20" x14ac:dyDescent="0.3">
      <c r="A999" s="2">
        <f t="shared" ref="A999:B1014" si="51">A998+5*(1/24/60)</f>
        <v>0.61805555555555514</v>
      </c>
      <c r="B999" s="2">
        <f t="shared" si="51"/>
        <v>0.62152777777777735</v>
      </c>
      <c r="C999">
        <v>0</v>
      </c>
      <c r="D999">
        <v>0</v>
      </c>
      <c r="E999">
        <v>11</v>
      </c>
      <c r="F999">
        <v>5</v>
      </c>
      <c r="G999">
        <v>0</v>
      </c>
      <c r="M999">
        <v>16</v>
      </c>
      <c r="O999">
        <v>20</v>
      </c>
      <c r="Q999">
        <v>20</v>
      </c>
      <c r="R999">
        <v>47</v>
      </c>
      <c r="S999">
        <v>160</v>
      </c>
      <c r="T999">
        <v>376</v>
      </c>
    </row>
    <row r="1000" spans="1:20" x14ac:dyDescent="0.3">
      <c r="A1000" s="2">
        <f t="shared" si="51"/>
        <v>0.62152777777777735</v>
      </c>
      <c r="B1000" s="2">
        <f t="shared" si="51"/>
        <v>0.62499999999999956</v>
      </c>
      <c r="H1000">
        <v>2</v>
      </c>
      <c r="I1000">
        <v>5</v>
      </c>
      <c r="J1000">
        <v>22</v>
      </c>
      <c r="K1000">
        <v>7</v>
      </c>
      <c r="L1000">
        <v>3</v>
      </c>
      <c r="N1000">
        <v>39</v>
      </c>
      <c r="P1000">
        <v>48.75</v>
      </c>
      <c r="Q1000">
        <v>23</v>
      </c>
      <c r="R1000">
        <v>49</v>
      </c>
      <c r="S1000">
        <v>184</v>
      </c>
      <c r="T1000">
        <v>392</v>
      </c>
    </row>
    <row r="1001" spans="1:20" x14ac:dyDescent="0.3">
      <c r="A1001" s="2">
        <f t="shared" si="51"/>
        <v>0.62499999999999956</v>
      </c>
      <c r="B1001" s="2">
        <f t="shared" si="51"/>
        <v>0.62847222222222177</v>
      </c>
      <c r="C1001">
        <v>2</v>
      </c>
      <c r="D1001">
        <v>2</v>
      </c>
      <c r="E1001">
        <v>7</v>
      </c>
      <c r="F1001">
        <v>8</v>
      </c>
      <c r="G1001">
        <v>1</v>
      </c>
      <c r="M1001">
        <v>20</v>
      </c>
      <c r="O1001">
        <v>25</v>
      </c>
      <c r="Q1001">
        <v>25</v>
      </c>
      <c r="R1001">
        <v>42</v>
      </c>
      <c r="S1001">
        <v>200</v>
      </c>
      <c r="T1001">
        <v>336</v>
      </c>
    </row>
    <row r="1002" spans="1:20" x14ac:dyDescent="0.3">
      <c r="A1002" s="2">
        <f t="shared" si="51"/>
        <v>0.62847222222222177</v>
      </c>
      <c r="B1002" s="2">
        <f t="shared" si="51"/>
        <v>0.63194444444444398</v>
      </c>
      <c r="H1002">
        <v>1</v>
      </c>
      <c r="I1002">
        <v>4</v>
      </c>
      <c r="J1002">
        <v>10</v>
      </c>
      <c r="K1002">
        <v>11</v>
      </c>
      <c r="L1002">
        <v>1</v>
      </c>
      <c r="N1002">
        <v>27</v>
      </c>
      <c r="P1002">
        <v>33.75</v>
      </c>
      <c r="Q1002">
        <v>25</v>
      </c>
      <c r="R1002">
        <v>34</v>
      </c>
      <c r="S1002">
        <v>200</v>
      </c>
      <c r="T1002">
        <v>272</v>
      </c>
    </row>
    <row r="1003" spans="1:20" x14ac:dyDescent="0.3">
      <c r="A1003" s="2">
        <f t="shared" si="51"/>
        <v>0.63194444444444398</v>
      </c>
      <c r="B1003" s="2">
        <f t="shared" si="51"/>
        <v>0.63541666666666619</v>
      </c>
      <c r="C1003">
        <v>0</v>
      </c>
      <c r="D1003">
        <v>3</v>
      </c>
      <c r="E1003">
        <v>7</v>
      </c>
      <c r="F1003">
        <v>6</v>
      </c>
      <c r="G1003">
        <v>4</v>
      </c>
      <c r="M1003">
        <v>20</v>
      </c>
      <c r="O1003">
        <v>25</v>
      </c>
      <c r="Q1003">
        <v>25</v>
      </c>
      <c r="R1003">
        <v>26</v>
      </c>
      <c r="S1003">
        <v>200</v>
      </c>
      <c r="T1003">
        <v>208</v>
      </c>
    </row>
    <row r="1004" spans="1:20" x14ac:dyDescent="0.3">
      <c r="A1004" s="2">
        <f t="shared" si="51"/>
        <v>0.63541666666666619</v>
      </c>
      <c r="B1004" s="2">
        <f t="shared" si="51"/>
        <v>0.6388888888888884</v>
      </c>
      <c r="H1004">
        <v>0</v>
      </c>
      <c r="I1004">
        <v>1</v>
      </c>
      <c r="J1004">
        <v>7</v>
      </c>
      <c r="K1004">
        <v>3</v>
      </c>
      <c r="L1004">
        <v>2</v>
      </c>
      <c r="N1004">
        <v>13</v>
      </c>
      <c r="P1004">
        <v>16.25</v>
      </c>
      <c r="Q1004">
        <v>29</v>
      </c>
      <c r="R1004">
        <v>17</v>
      </c>
      <c r="S1004">
        <v>232</v>
      </c>
      <c r="T1004">
        <v>136</v>
      </c>
    </row>
    <row r="1005" spans="1:20" x14ac:dyDescent="0.3">
      <c r="A1005" s="2">
        <f t="shared" si="51"/>
        <v>0.6388888888888884</v>
      </c>
      <c r="B1005" s="2">
        <f t="shared" si="51"/>
        <v>0.64236111111111061</v>
      </c>
      <c r="C1005">
        <v>1</v>
      </c>
      <c r="D1005">
        <v>2</v>
      </c>
      <c r="E1005">
        <v>13</v>
      </c>
      <c r="F1005">
        <v>7</v>
      </c>
      <c r="G1005">
        <v>3</v>
      </c>
      <c r="M1005">
        <v>26</v>
      </c>
      <c r="O1005">
        <v>32.5</v>
      </c>
      <c r="Q1005">
        <v>33</v>
      </c>
      <c r="R1005">
        <v>28</v>
      </c>
      <c r="S1005">
        <v>264</v>
      </c>
      <c r="T1005">
        <v>224</v>
      </c>
    </row>
    <row r="1006" spans="1:20" x14ac:dyDescent="0.3">
      <c r="A1006" s="2">
        <f t="shared" si="51"/>
        <v>0.64236111111111061</v>
      </c>
      <c r="B1006" s="2">
        <f t="shared" si="51"/>
        <v>0.64583333333333282</v>
      </c>
      <c r="H1006">
        <v>1</v>
      </c>
      <c r="I1006">
        <v>4</v>
      </c>
      <c r="J1006">
        <v>18</v>
      </c>
      <c r="K1006">
        <v>3</v>
      </c>
      <c r="L1006">
        <v>4</v>
      </c>
      <c r="N1006">
        <v>30</v>
      </c>
      <c r="P1006">
        <v>37.5</v>
      </c>
      <c r="Q1006">
        <v>39</v>
      </c>
      <c r="R1006">
        <v>38</v>
      </c>
      <c r="S1006">
        <v>312</v>
      </c>
      <c r="T1006">
        <v>304</v>
      </c>
    </row>
    <row r="1007" spans="1:20" x14ac:dyDescent="0.3">
      <c r="A1007" s="2">
        <f t="shared" si="51"/>
        <v>0.64583333333333282</v>
      </c>
      <c r="B1007" s="2">
        <f t="shared" si="51"/>
        <v>0.64930555555555503</v>
      </c>
      <c r="C1007">
        <v>0</v>
      </c>
      <c r="D1007">
        <v>1</v>
      </c>
      <c r="E1007">
        <v>19</v>
      </c>
      <c r="F1007">
        <v>11</v>
      </c>
      <c r="G1007">
        <v>4</v>
      </c>
      <c r="M1007">
        <v>35</v>
      </c>
      <c r="O1007">
        <v>43.75</v>
      </c>
      <c r="Q1007">
        <v>44</v>
      </c>
      <c r="R1007">
        <v>33</v>
      </c>
      <c r="S1007">
        <v>352</v>
      </c>
      <c r="T1007">
        <v>264</v>
      </c>
    </row>
    <row r="1008" spans="1:20" x14ac:dyDescent="0.3">
      <c r="A1008" s="2">
        <f t="shared" si="51"/>
        <v>0.64930555555555503</v>
      </c>
      <c r="B1008" s="2">
        <f t="shared" si="51"/>
        <v>0.65277777777777724</v>
      </c>
      <c r="H1008">
        <v>0</v>
      </c>
      <c r="I1008">
        <v>2</v>
      </c>
      <c r="J1008">
        <v>7</v>
      </c>
      <c r="K1008">
        <v>9</v>
      </c>
      <c r="L1008">
        <v>3</v>
      </c>
      <c r="N1008">
        <v>21</v>
      </c>
      <c r="P1008">
        <v>26.25</v>
      </c>
      <c r="Q1008">
        <v>42</v>
      </c>
      <c r="R1008">
        <v>27</v>
      </c>
      <c r="S1008">
        <v>336</v>
      </c>
      <c r="T1008">
        <v>216</v>
      </c>
    </row>
    <row r="1009" spans="1:20" x14ac:dyDescent="0.3">
      <c r="A1009" s="2">
        <f t="shared" si="51"/>
        <v>0.65277777777777724</v>
      </c>
      <c r="B1009" s="2">
        <f t="shared" si="51"/>
        <v>0.65624999999999944</v>
      </c>
      <c r="C1009">
        <v>0</v>
      </c>
      <c r="D1009">
        <v>2</v>
      </c>
      <c r="E1009">
        <v>14</v>
      </c>
      <c r="F1009">
        <v>13</v>
      </c>
      <c r="G1009">
        <v>3</v>
      </c>
      <c r="M1009">
        <v>32</v>
      </c>
      <c r="O1009">
        <v>40</v>
      </c>
      <c r="Q1009">
        <v>40</v>
      </c>
      <c r="R1009">
        <v>37</v>
      </c>
      <c r="S1009">
        <v>320</v>
      </c>
      <c r="T1009">
        <v>296</v>
      </c>
    </row>
    <row r="1010" spans="1:20" x14ac:dyDescent="0.3">
      <c r="A1010" s="2">
        <f t="shared" si="51"/>
        <v>0.65624999999999944</v>
      </c>
      <c r="B1010" s="2">
        <f t="shared" si="51"/>
        <v>0.65972222222222165</v>
      </c>
      <c r="H1010">
        <v>2</v>
      </c>
      <c r="I1010">
        <v>1</v>
      </c>
      <c r="J1010">
        <v>21</v>
      </c>
      <c r="K1010">
        <v>9</v>
      </c>
      <c r="L1010">
        <v>4</v>
      </c>
      <c r="N1010">
        <v>37</v>
      </c>
      <c r="P1010">
        <v>46.25</v>
      </c>
      <c r="Q1010">
        <v>33</v>
      </c>
      <c r="R1010">
        <v>47</v>
      </c>
      <c r="S1010">
        <v>264</v>
      </c>
      <c r="T1010">
        <v>376</v>
      </c>
    </row>
    <row r="1011" spans="1:20" x14ac:dyDescent="0.3">
      <c r="A1011" s="2">
        <f t="shared" si="51"/>
        <v>0.65972222222222165</v>
      </c>
      <c r="B1011" s="2">
        <f t="shared" si="51"/>
        <v>0.66319444444444386</v>
      </c>
      <c r="C1011">
        <v>1</v>
      </c>
      <c r="D1011">
        <v>0</v>
      </c>
      <c r="E1011">
        <v>14</v>
      </c>
      <c r="F1011">
        <v>4</v>
      </c>
      <c r="G1011">
        <v>1</v>
      </c>
      <c r="M1011">
        <v>20</v>
      </c>
      <c r="O1011">
        <v>25</v>
      </c>
      <c r="Q1011">
        <v>25</v>
      </c>
      <c r="R1011">
        <v>38</v>
      </c>
      <c r="S1011">
        <v>200</v>
      </c>
      <c r="T1011">
        <v>304</v>
      </c>
    </row>
    <row r="1012" spans="1:20" x14ac:dyDescent="0.3">
      <c r="A1012" s="2">
        <f t="shared" si="51"/>
        <v>0.66319444444444386</v>
      </c>
      <c r="B1012" s="2">
        <f t="shared" si="51"/>
        <v>0.66666666666666607</v>
      </c>
      <c r="H1012">
        <v>1</v>
      </c>
      <c r="I1012">
        <v>5</v>
      </c>
      <c r="J1012">
        <v>8</v>
      </c>
      <c r="K1012">
        <v>7</v>
      </c>
      <c r="L1012">
        <v>1</v>
      </c>
      <c r="N1012">
        <v>22</v>
      </c>
      <c r="P1012">
        <v>27.5</v>
      </c>
      <c r="Q1012">
        <v>33</v>
      </c>
      <c r="R1012">
        <v>28</v>
      </c>
      <c r="S1012">
        <v>264</v>
      </c>
      <c r="T1012">
        <v>224</v>
      </c>
    </row>
    <row r="1013" spans="1:20" x14ac:dyDescent="0.3">
      <c r="A1013" s="2">
        <f t="shared" si="51"/>
        <v>0.66666666666666607</v>
      </c>
      <c r="B1013" s="2">
        <f t="shared" si="51"/>
        <v>0.67013888888888828</v>
      </c>
      <c r="C1013">
        <v>0</v>
      </c>
      <c r="D1013">
        <v>3</v>
      </c>
      <c r="E1013">
        <v>18</v>
      </c>
      <c r="F1013">
        <v>11</v>
      </c>
      <c r="G1013">
        <v>1</v>
      </c>
      <c r="M1013">
        <v>33</v>
      </c>
      <c r="O1013">
        <v>41.25</v>
      </c>
      <c r="Q1013">
        <v>41</v>
      </c>
      <c r="R1013">
        <v>35</v>
      </c>
      <c r="S1013">
        <v>328</v>
      </c>
      <c r="T1013">
        <v>280</v>
      </c>
    </row>
    <row r="1014" spans="1:20" x14ac:dyDescent="0.3">
      <c r="A1014" s="2">
        <f t="shared" si="51"/>
        <v>0.67013888888888828</v>
      </c>
      <c r="B1014" s="2">
        <f t="shared" si="51"/>
        <v>0.67361111111111049</v>
      </c>
      <c r="H1014">
        <v>1</v>
      </c>
      <c r="I1014">
        <v>0</v>
      </c>
      <c r="J1014">
        <v>19</v>
      </c>
      <c r="K1014">
        <v>9</v>
      </c>
      <c r="L1014">
        <v>4</v>
      </c>
      <c r="N1014">
        <v>33</v>
      </c>
      <c r="P1014">
        <v>41.25</v>
      </c>
      <c r="Q1014">
        <v>38</v>
      </c>
      <c r="R1014">
        <v>42</v>
      </c>
      <c r="S1014">
        <v>304</v>
      </c>
      <c r="T1014">
        <v>336</v>
      </c>
    </row>
    <row r="1015" spans="1:20" x14ac:dyDescent="0.3">
      <c r="A1015" s="2">
        <f t="shared" ref="A1015:B1030" si="52">A1014+5*(1/24/60)</f>
        <v>0.67361111111111049</v>
      </c>
      <c r="B1015" s="2">
        <f t="shared" si="52"/>
        <v>0.6770833333333327</v>
      </c>
      <c r="C1015">
        <v>1</v>
      </c>
      <c r="D1015">
        <v>2</v>
      </c>
      <c r="E1015">
        <v>17</v>
      </c>
      <c r="F1015">
        <v>7</v>
      </c>
      <c r="G1015">
        <v>0</v>
      </c>
      <c r="M1015">
        <v>27</v>
      </c>
      <c r="O1015">
        <v>33.75</v>
      </c>
      <c r="Q1015">
        <v>34</v>
      </c>
      <c r="R1015">
        <v>39</v>
      </c>
      <c r="S1015">
        <v>272</v>
      </c>
      <c r="T1015">
        <v>312</v>
      </c>
    </row>
    <row r="1016" spans="1:20" x14ac:dyDescent="0.3">
      <c r="A1016" s="2">
        <f t="shared" si="52"/>
        <v>0.6770833333333327</v>
      </c>
      <c r="B1016" s="2">
        <f t="shared" si="52"/>
        <v>0.68055555555555491</v>
      </c>
      <c r="H1016">
        <v>0</v>
      </c>
      <c r="I1016">
        <v>4</v>
      </c>
      <c r="J1016">
        <v>17</v>
      </c>
      <c r="K1016">
        <v>5</v>
      </c>
      <c r="L1016">
        <v>2</v>
      </c>
      <c r="N1016">
        <v>28</v>
      </c>
      <c r="P1016">
        <v>35</v>
      </c>
      <c r="Q1016">
        <v>35</v>
      </c>
      <c r="R1016">
        <v>35</v>
      </c>
      <c r="S1016">
        <v>280</v>
      </c>
      <c r="T1016">
        <v>280</v>
      </c>
    </row>
    <row r="1017" spans="1:20" x14ac:dyDescent="0.3">
      <c r="A1017" s="2">
        <f t="shared" si="52"/>
        <v>0.68055555555555491</v>
      </c>
      <c r="B1017" s="2">
        <f t="shared" si="52"/>
        <v>0.68402777777777712</v>
      </c>
      <c r="C1017">
        <v>1</v>
      </c>
      <c r="D1017">
        <v>3</v>
      </c>
      <c r="E1017">
        <v>13</v>
      </c>
      <c r="F1017">
        <v>8</v>
      </c>
      <c r="G1017">
        <v>4</v>
      </c>
      <c r="L1017">
        <v>3</v>
      </c>
      <c r="M1017">
        <v>29</v>
      </c>
      <c r="O1017">
        <v>36.25</v>
      </c>
      <c r="Q1017">
        <v>36</v>
      </c>
      <c r="R1017">
        <v>37</v>
      </c>
      <c r="S1017">
        <v>288</v>
      </c>
      <c r="T1017">
        <v>296</v>
      </c>
    </row>
    <row r="1018" spans="1:20" x14ac:dyDescent="0.3">
      <c r="A1018" s="2">
        <f t="shared" si="52"/>
        <v>0.68402777777777712</v>
      </c>
      <c r="B1018" s="2">
        <f t="shared" si="52"/>
        <v>0.68749999999999933</v>
      </c>
      <c r="H1018">
        <v>2</v>
      </c>
      <c r="I1018">
        <v>1</v>
      </c>
      <c r="J1018">
        <v>14</v>
      </c>
      <c r="K1018">
        <v>12</v>
      </c>
      <c r="L1018">
        <v>2</v>
      </c>
      <c r="N1018">
        <v>31</v>
      </c>
      <c r="P1018">
        <v>38.75</v>
      </c>
      <c r="Q1018">
        <v>41</v>
      </c>
      <c r="R1018">
        <v>39</v>
      </c>
      <c r="S1018">
        <v>328</v>
      </c>
      <c r="T1018">
        <v>312</v>
      </c>
    </row>
    <row r="1019" spans="1:20" x14ac:dyDescent="0.3">
      <c r="A1019" s="2">
        <f t="shared" si="52"/>
        <v>0.68749999999999933</v>
      </c>
      <c r="B1019" s="2">
        <f t="shared" si="52"/>
        <v>0.69097222222222154</v>
      </c>
      <c r="C1019">
        <v>2</v>
      </c>
      <c r="D1019">
        <v>4</v>
      </c>
      <c r="E1019">
        <v>20</v>
      </c>
      <c r="F1019">
        <v>8</v>
      </c>
      <c r="G1019">
        <v>3</v>
      </c>
      <c r="M1019">
        <v>37</v>
      </c>
      <c r="O1019">
        <v>46.25</v>
      </c>
      <c r="Q1019">
        <v>46</v>
      </c>
      <c r="R1019">
        <v>35</v>
      </c>
      <c r="S1019">
        <v>368</v>
      </c>
      <c r="T1019">
        <v>280</v>
      </c>
    </row>
    <row r="1020" spans="1:20" x14ac:dyDescent="0.3">
      <c r="A1020" s="2">
        <f t="shared" si="52"/>
        <v>0.69097222222222154</v>
      </c>
      <c r="B1020" s="2">
        <f t="shared" si="52"/>
        <v>0.69444444444444375</v>
      </c>
      <c r="H1020">
        <v>2</v>
      </c>
      <c r="I1020">
        <v>4</v>
      </c>
      <c r="J1020">
        <v>8</v>
      </c>
      <c r="K1020">
        <v>8</v>
      </c>
      <c r="L1020">
        <v>2</v>
      </c>
      <c r="N1020">
        <v>24</v>
      </c>
      <c r="P1020">
        <v>30</v>
      </c>
      <c r="Q1020">
        <v>45</v>
      </c>
      <c r="R1020">
        <v>30</v>
      </c>
      <c r="S1020">
        <v>360</v>
      </c>
      <c r="T1020">
        <v>240</v>
      </c>
    </row>
    <row r="1021" spans="1:20" x14ac:dyDescent="0.3">
      <c r="A1021" s="2">
        <f t="shared" si="52"/>
        <v>0.69444444444444375</v>
      </c>
      <c r="B1021" s="2">
        <f t="shared" si="52"/>
        <v>0.69791666666666596</v>
      </c>
      <c r="C1021">
        <v>1</v>
      </c>
      <c r="D1021">
        <v>4</v>
      </c>
      <c r="E1021">
        <v>22</v>
      </c>
      <c r="F1021">
        <v>5</v>
      </c>
      <c r="G1021">
        <v>2</v>
      </c>
      <c r="M1021">
        <v>34</v>
      </c>
      <c r="O1021">
        <v>42.5</v>
      </c>
      <c r="Q1021">
        <v>43</v>
      </c>
      <c r="R1021">
        <v>36</v>
      </c>
      <c r="S1021">
        <v>344</v>
      </c>
      <c r="T1021">
        <v>288</v>
      </c>
    </row>
    <row r="1022" spans="1:20" x14ac:dyDescent="0.3">
      <c r="A1022" s="2">
        <f t="shared" si="52"/>
        <v>0.69791666666666596</v>
      </c>
      <c r="B1022" s="2">
        <f t="shared" si="52"/>
        <v>0.70138888888888817</v>
      </c>
      <c r="H1022">
        <v>1</v>
      </c>
      <c r="I1022">
        <v>4</v>
      </c>
      <c r="J1022">
        <v>21</v>
      </c>
      <c r="K1022">
        <v>3</v>
      </c>
      <c r="L1022">
        <v>4</v>
      </c>
      <c r="N1022">
        <v>33</v>
      </c>
      <c r="P1022">
        <v>41.25</v>
      </c>
      <c r="Q1022">
        <v>37</v>
      </c>
      <c r="R1022">
        <v>42</v>
      </c>
      <c r="S1022">
        <v>296</v>
      </c>
      <c r="T1022">
        <v>336</v>
      </c>
    </row>
    <row r="1023" spans="1:20" x14ac:dyDescent="0.3">
      <c r="A1023" s="2">
        <f t="shared" si="52"/>
        <v>0.70138888888888817</v>
      </c>
      <c r="B1023" s="2">
        <f t="shared" si="52"/>
        <v>0.70486111111111038</v>
      </c>
      <c r="C1023">
        <v>0</v>
      </c>
      <c r="D1023">
        <v>2</v>
      </c>
      <c r="E1023">
        <v>10</v>
      </c>
      <c r="F1023">
        <v>9</v>
      </c>
      <c r="G1023">
        <v>4</v>
      </c>
      <c r="M1023">
        <v>25</v>
      </c>
      <c r="O1023">
        <v>31.25</v>
      </c>
      <c r="Q1023">
        <v>31</v>
      </c>
      <c r="R1023">
        <v>35</v>
      </c>
      <c r="S1023">
        <v>248</v>
      </c>
      <c r="T1023">
        <v>280</v>
      </c>
    </row>
    <row r="1024" spans="1:20" x14ac:dyDescent="0.3">
      <c r="A1024" s="2">
        <f t="shared" si="52"/>
        <v>0.70486111111111038</v>
      </c>
      <c r="B1024" s="2">
        <f t="shared" si="52"/>
        <v>0.70833333333333259</v>
      </c>
      <c r="H1024">
        <v>1</v>
      </c>
      <c r="I1024">
        <v>0</v>
      </c>
      <c r="J1024">
        <v>15</v>
      </c>
      <c r="K1024">
        <v>4</v>
      </c>
      <c r="L1024">
        <v>2</v>
      </c>
      <c r="N1024">
        <v>22</v>
      </c>
      <c r="P1024">
        <v>27.5</v>
      </c>
      <c r="Q1024">
        <v>31</v>
      </c>
      <c r="R1024">
        <v>28</v>
      </c>
      <c r="S1024">
        <v>248</v>
      </c>
      <c r="T1024">
        <v>224</v>
      </c>
    </row>
    <row r="1025" spans="1:20" x14ac:dyDescent="0.3">
      <c r="A1025" s="2">
        <f t="shared" si="52"/>
        <v>0.70833333333333259</v>
      </c>
      <c r="B1025" s="2">
        <f t="shared" si="52"/>
        <v>0.7118055555555548</v>
      </c>
      <c r="C1025">
        <v>0</v>
      </c>
      <c r="D1025">
        <v>4</v>
      </c>
      <c r="E1025">
        <v>10</v>
      </c>
      <c r="F1025">
        <v>6</v>
      </c>
      <c r="G1025">
        <v>4</v>
      </c>
      <c r="M1025">
        <v>24</v>
      </c>
      <c r="O1025">
        <v>30</v>
      </c>
      <c r="Q1025">
        <v>30</v>
      </c>
      <c r="R1025">
        <v>33</v>
      </c>
      <c r="S1025">
        <v>240</v>
      </c>
      <c r="T1025">
        <v>264</v>
      </c>
    </row>
    <row r="1026" spans="1:20" x14ac:dyDescent="0.3">
      <c r="A1026" s="2">
        <f t="shared" si="52"/>
        <v>0.7118055555555548</v>
      </c>
      <c r="B1026" s="2">
        <f t="shared" si="52"/>
        <v>0.71527777777777701</v>
      </c>
      <c r="H1026">
        <v>0</v>
      </c>
      <c r="I1026">
        <v>4</v>
      </c>
      <c r="J1026">
        <v>16</v>
      </c>
      <c r="K1026">
        <v>8</v>
      </c>
      <c r="L1026">
        <v>1</v>
      </c>
      <c r="N1026">
        <v>29</v>
      </c>
      <c r="P1026">
        <v>36.25</v>
      </c>
      <c r="Q1026">
        <v>30</v>
      </c>
      <c r="R1026">
        <v>37</v>
      </c>
      <c r="S1026">
        <v>240</v>
      </c>
      <c r="T1026">
        <v>296</v>
      </c>
    </row>
    <row r="1027" spans="1:20" x14ac:dyDescent="0.3">
      <c r="A1027" s="2">
        <f t="shared" si="52"/>
        <v>0.71527777777777701</v>
      </c>
      <c r="B1027" s="2">
        <f t="shared" si="52"/>
        <v>0.71874999999999922</v>
      </c>
      <c r="C1027">
        <v>2</v>
      </c>
      <c r="D1027">
        <v>3</v>
      </c>
      <c r="E1027">
        <v>13</v>
      </c>
      <c r="F1027">
        <v>5</v>
      </c>
      <c r="G1027">
        <v>0</v>
      </c>
      <c r="M1027">
        <v>23</v>
      </c>
      <c r="O1027">
        <v>28.75</v>
      </c>
      <c r="Q1027">
        <v>29</v>
      </c>
      <c r="R1027">
        <v>35</v>
      </c>
      <c r="S1027">
        <v>232</v>
      </c>
      <c r="T1027">
        <v>280</v>
      </c>
    </row>
    <row r="1028" spans="1:20" x14ac:dyDescent="0.3">
      <c r="A1028" s="2">
        <f t="shared" si="52"/>
        <v>0.71874999999999922</v>
      </c>
      <c r="B1028" s="2">
        <f t="shared" si="52"/>
        <v>0.72222222222222143</v>
      </c>
      <c r="H1028">
        <v>1</v>
      </c>
      <c r="I1028">
        <v>5</v>
      </c>
      <c r="J1028">
        <v>10</v>
      </c>
      <c r="K1028">
        <v>6</v>
      </c>
      <c r="L1028">
        <v>4</v>
      </c>
      <c r="N1028">
        <v>26</v>
      </c>
      <c r="P1028">
        <v>32.5</v>
      </c>
      <c r="Q1028">
        <v>33</v>
      </c>
      <c r="R1028">
        <v>33</v>
      </c>
      <c r="S1028">
        <v>264</v>
      </c>
      <c r="T1028">
        <v>264</v>
      </c>
    </row>
    <row r="1029" spans="1:20" x14ac:dyDescent="0.3">
      <c r="A1029" s="2">
        <f t="shared" si="52"/>
        <v>0.72222222222222143</v>
      </c>
      <c r="B1029" s="2">
        <f t="shared" si="52"/>
        <v>0.72569444444444364</v>
      </c>
      <c r="C1029">
        <v>2</v>
      </c>
      <c r="D1029">
        <v>0</v>
      </c>
      <c r="E1029">
        <v>22</v>
      </c>
      <c r="F1029">
        <v>4</v>
      </c>
      <c r="G1029">
        <v>1</v>
      </c>
      <c r="M1029">
        <v>29</v>
      </c>
      <c r="O1029">
        <v>36.25</v>
      </c>
      <c r="Q1029">
        <v>36</v>
      </c>
      <c r="R1029">
        <v>38</v>
      </c>
      <c r="S1029">
        <v>288</v>
      </c>
      <c r="T1029">
        <v>304</v>
      </c>
    </row>
    <row r="1030" spans="1:20" x14ac:dyDescent="0.3">
      <c r="A1030" s="2">
        <f t="shared" si="52"/>
        <v>0.72569444444444364</v>
      </c>
      <c r="B1030" s="2">
        <f t="shared" si="52"/>
        <v>0.72916666666666585</v>
      </c>
      <c r="H1030">
        <v>2</v>
      </c>
      <c r="I1030">
        <v>5</v>
      </c>
      <c r="J1030">
        <v>20</v>
      </c>
      <c r="K1030">
        <v>4</v>
      </c>
      <c r="L1030">
        <v>2</v>
      </c>
      <c r="N1030">
        <v>33</v>
      </c>
      <c r="P1030">
        <v>41.25</v>
      </c>
      <c r="Q1030">
        <v>34</v>
      </c>
      <c r="R1030">
        <v>42</v>
      </c>
      <c r="S1030">
        <v>272</v>
      </c>
      <c r="T1030">
        <v>336</v>
      </c>
    </row>
    <row r="1031" spans="1:20" x14ac:dyDescent="0.3">
      <c r="A1031" s="2">
        <f t="shared" ref="A1031:B1046" si="53">A1030+5*(1/24/60)</f>
        <v>0.72916666666666585</v>
      </c>
      <c r="B1031" s="2">
        <f t="shared" si="53"/>
        <v>0.73263888888888806</v>
      </c>
      <c r="C1031">
        <v>1</v>
      </c>
      <c r="D1031">
        <v>0</v>
      </c>
      <c r="E1031">
        <v>11</v>
      </c>
      <c r="F1031">
        <v>9</v>
      </c>
      <c r="G1031">
        <v>4</v>
      </c>
      <c r="M1031">
        <v>25</v>
      </c>
      <c r="O1031">
        <v>31.25</v>
      </c>
      <c r="Q1031">
        <v>31</v>
      </c>
      <c r="R1031">
        <v>34</v>
      </c>
      <c r="S1031">
        <v>248</v>
      </c>
      <c r="T1031">
        <v>272</v>
      </c>
    </row>
    <row r="1032" spans="1:20" x14ac:dyDescent="0.3">
      <c r="A1032" s="2">
        <f t="shared" si="53"/>
        <v>0.73263888888888806</v>
      </c>
      <c r="B1032" s="2">
        <f t="shared" si="53"/>
        <v>0.73611111111111027</v>
      </c>
      <c r="H1032">
        <v>0</v>
      </c>
      <c r="I1032">
        <v>0</v>
      </c>
      <c r="J1032">
        <v>7</v>
      </c>
      <c r="K1032">
        <v>10</v>
      </c>
      <c r="L1032">
        <v>3</v>
      </c>
      <c r="N1032">
        <v>20</v>
      </c>
      <c r="P1032">
        <v>25</v>
      </c>
      <c r="Q1032">
        <v>37</v>
      </c>
      <c r="R1032">
        <v>25</v>
      </c>
      <c r="S1032">
        <v>296</v>
      </c>
      <c r="T1032">
        <v>200</v>
      </c>
    </row>
    <row r="1033" spans="1:20" x14ac:dyDescent="0.3">
      <c r="A1033" s="2">
        <f t="shared" si="53"/>
        <v>0.73611111111111027</v>
      </c>
      <c r="B1033" s="2">
        <f t="shared" si="53"/>
        <v>0.73958333333333248</v>
      </c>
      <c r="C1033">
        <v>2</v>
      </c>
      <c r="D1033">
        <v>0</v>
      </c>
      <c r="E1033">
        <v>19</v>
      </c>
      <c r="F1033">
        <v>10</v>
      </c>
      <c r="G1033">
        <v>3</v>
      </c>
      <c r="M1033">
        <v>34</v>
      </c>
      <c r="O1033">
        <v>42.5</v>
      </c>
      <c r="Q1033">
        <v>43</v>
      </c>
      <c r="R1033">
        <v>31</v>
      </c>
      <c r="S1033">
        <v>344</v>
      </c>
      <c r="T1033">
        <v>248</v>
      </c>
    </row>
    <row r="1034" spans="1:20" x14ac:dyDescent="0.3">
      <c r="A1034" s="2">
        <f t="shared" si="53"/>
        <v>0.73958333333333248</v>
      </c>
      <c r="B1034" s="2">
        <f t="shared" si="53"/>
        <v>0.74305555555555469</v>
      </c>
      <c r="H1034">
        <v>0</v>
      </c>
      <c r="I1034">
        <v>2</v>
      </c>
      <c r="J1034">
        <v>14</v>
      </c>
      <c r="K1034">
        <v>9</v>
      </c>
      <c r="L1034">
        <v>4</v>
      </c>
      <c r="N1034">
        <v>29</v>
      </c>
      <c r="P1034">
        <v>36.25</v>
      </c>
      <c r="Q1034">
        <v>34</v>
      </c>
      <c r="R1034">
        <v>37</v>
      </c>
      <c r="S1034">
        <v>272</v>
      </c>
      <c r="T1034">
        <v>296</v>
      </c>
    </row>
    <row r="1035" spans="1:20" x14ac:dyDescent="0.3">
      <c r="A1035" s="2">
        <f t="shared" si="53"/>
        <v>0.74305555555555469</v>
      </c>
      <c r="B1035" s="2">
        <f t="shared" si="53"/>
        <v>0.7465277777777769</v>
      </c>
      <c r="C1035">
        <v>0</v>
      </c>
      <c r="D1035">
        <v>0</v>
      </c>
      <c r="E1035">
        <v>8</v>
      </c>
      <c r="F1035">
        <v>9</v>
      </c>
      <c r="G1035">
        <v>3</v>
      </c>
      <c r="M1035">
        <v>20</v>
      </c>
      <c r="O1035">
        <v>25</v>
      </c>
      <c r="Q1035">
        <v>25</v>
      </c>
      <c r="R1035">
        <v>43</v>
      </c>
      <c r="S1035">
        <v>200</v>
      </c>
      <c r="T1035">
        <v>344</v>
      </c>
    </row>
    <row r="1036" spans="1:20" x14ac:dyDescent="0.3">
      <c r="A1036" s="2">
        <f t="shared" si="53"/>
        <v>0.7465277777777769</v>
      </c>
      <c r="B1036" s="2">
        <f t="shared" si="53"/>
        <v>0.74999999999999911</v>
      </c>
      <c r="H1036">
        <v>1</v>
      </c>
      <c r="I1036">
        <v>2</v>
      </c>
      <c r="J1036">
        <v>22</v>
      </c>
      <c r="K1036">
        <v>11</v>
      </c>
      <c r="L1036">
        <v>2</v>
      </c>
      <c r="N1036">
        <v>38</v>
      </c>
      <c r="P1036">
        <v>47.5</v>
      </c>
      <c r="Q1036">
        <v>23</v>
      </c>
      <c r="R1036">
        <v>48</v>
      </c>
      <c r="S1036">
        <v>184</v>
      </c>
      <c r="T1036">
        <v>384</v>
      </c>
    </row>
    <row r="1037" spans="1:20" x14ac:dyDescent="0.3">
      <c r="A1037" s="2">
        <f t="shared" si="53"/>
        <v>0.74999999999999911</v>
      </c>
      <c r="B1037" s="2">
        <f t="shared" si="53"/>
        <v>0.75347222222222132</v>
      </c>
      <c r="C1037">
        <v>0</v>
      </c>
      <c r="D1037">
        <v>0</v>
      </c>
      <c r="E1037">
        <v>12</v>
      </c>
      <c r="F1037">
        <v>4</v>
      </c>
      <c r="G1037">
        <v>1</v>
      </c>
      <c r="M1037">
        <v>17</v>
      </c>
      <c r="O1037">
        <v>21.25</v>
      </c>
      <c r="Q1037">
        <v>21</v>
      </c>
      <c r="R1037">
        <v>39</v>
      </c>
      <c r="S1037">
        <v>168</v>
      </c>
      <c r="T1037">
        <v>312</v>
      </c>
    </row>
    <row r="1038" spans="1:20" x14ac:dyDescent="0.3">
      <c r="A1038" s="2">
        <f t="shared" si="53"/>
        <v>0.75347222222222132</v>
      </c>
      <c r="B1038" s="2">
        <f t="shared" si="53"/>
        <v>0.75694444444444353</v>
      </c>
      <c r="H1038">
        <v>1</v>
      </c>
      <c r="I1038">
        <v>1</v>
      </c>
      <c r="J1038">
        <v>10</v>
      </c>
      <c r="K1038">
        <v>9</v>
      </c>
      <c r="L1038">
        <v>2</v>
      </c>
      <c r="N1038">
        <v>23</v>
      </c>
      <c r="P1038">
        <v>28.75</v>
      </c>
      <c r="Q1038">
        <v>32</v>
      </c>
      <c r="R1038">
        <v>29</v>
      </c>
      <c r="S1038">
        <v>256</v>
      </c>
      <c r="T1038">
        <v>232</v>
      </c>
    </row>
    <row r="1039" spans="1:20" x14ac:dyDescent="0.3">
      <c r="A1039" s="2">
        <f t="shared" si="53"/>
        <v>0.75694444444444353</v>
      </c>
      <c r="B1039" s="2">
        <f t="shared" si="53"/>
        <v>0.76041666666666574</v>
      </c>
      <c r="C1039">
        <v>1</v>
      </c>
      <c r="D1039">
        <v>3</v>
      </c>
      <c r="E1039">
        <v>18</v>
      </c>
      <c r="F1039">
        <v>9</v>
      </c>
      <c r="G1039">
        <v>3</v>
      </c>
      <c r="M1039">
        <v>34</v>
      </c>
      <c r="O1039">
        <v>42.5</v>
      </c>
      <c r="Q1039">
        <v>43</v>
      </c>
      <c r="R1039">
        <v>38</v>
      </c>
      <c r="S1039">
        <v>344</v>
      </c>
      <c r="T1039">
        <v>304</v>
      </c>
    </row>
    <row r="1040" spans="1:20" x14ac:dyDescent="0.3">
      <c r="A1040" s="2">
        <f t="shared" si="53"/>
        <v>0.76041666666666574</v>
      </c>
      <c r="B1040" s="2">
        <f t="shared" si="53"/>
        <v>0.76388888888888795</v>
      </c>
      <c r="H1040">
        <v>1</v>
      </c>
      <c r="I1040">
        <v>1</v>
      </c>
      <c r="J1040">
        <v>22</v>
      </c>
      <c r="K1040">
        <v>12</v>
      </c>
      <c r="L1040">
        <v>1</v>
      </c>
      <c r="N1040">
        <v>37</v>
      </c>
      <c r="P1040">
        <v>46.25</v>
      </c>
      <c r="Q1040">
        <v>36</v>
      </c>
      <c r="R1040">
        <v>47</v>
      </c>
      <c r="S1040">
        <v>288</v>
      </c>
      <c r="T1040">
        <v>376</v>
      </c>
    </row>
    <row r="1041" spans="1:20" x14ac:dyDescent="0.3">
      <c r="A1041" s="2">
        <f t="shared" si="53"/>
        <v>0.76388888888888795</v>
      </c>
      <c r="B1041" s="2">
        <f t="shared" si="53"/>
        <v>0.76736111111111016</v>
      </c>
      <c r="C1041">
        <v>0</v>
      </c>
      <c r="D1041">
        <v>3</v>
      </c>
      <c r="E1041">
        <v>6</v>
      </c>
      <c r="F1041">
        <v>13</v>
      </c>
      <c r="G1041">
        <v>0</v>
      </c>
      <c r="M1041">
        <v>22</v>
      </c>
      <c r="O1041">
        <v>27.5</v>
      </c>
      <c r="Q1041">
        <v>28</v>
      </c>
      <c r="R1041">
        <v>44</v>
      </c>
      <c r="S1041">
        <v>224</v>
      </c>
      <c r="T1041">
        <v>352</v>
      </c>
    </row>
    <row r="1042" spans="1:20" x14ac:dyDescent="0.3">
      <c r="A1042" s="2">
        <f t="shared" si="53"/>
        <v>0.76736111111111016</v>
      </c>
      <c r="B1042" s="2">
        <f t="shared" si="53"/>
        <v>0.77083333333333237</v>
      </c>
      <c r="H1042">
        <v>2</v>
      </c>
      <c r="I1042">
        <v>3</v>
      </c>
      <c r="J1042">
        <v>21</v>
      </c>
      <c r="K1042">
        <v>5</v>
      </c>
      <c r="L1042">
        <v>1</v>
      </c>
      <c r="N1042">
        <v>32</v>
      </c>
      <c r="P1042">
        <v>40</v>
      </c>
      <c r="Q1042">
        <v>32</v>
      </c>
      <c r="R1042">
        <v>40</v>
      </c>
      <c r="S1042">
        <v>256</v>
      </c>
      <c r="T1042">
        <v>320</v>
      </c>
    </row>
    <row r="1043" spans="1:20" x14ac:dyDescent="0.3">
      <c r="A1043" s="2">
        <f t="shared" si="53"/>
        <v>0.77083333333333237</v>
      </c>
      <c r="B1043" s="2">
        <f t="shared" si="53"/>
        <v>0.77430555555555458</v>
      </c>
      <c r="C1043">
        <v>0</v>
      </c>
      <c r="D1043">
        <v>0</v>
      </c>
      <c r="E1043">
        <v>17</v>
      </c>
      <c r="F1043">
        <v>9</v>
      </c>
      <c r="G1043">
        <v>2</v>
      </c>
      <c r="M1043">
        <v>28</v>
      </c>
      <c r="O1043">
        <v>35</v>
      </c>
      <c r="Q1043">
        <v>35</v>
      </c>
      <c r="R1043">
        <v>46</v>
      </c>
      <c r="S1043">
        <v>280</v>
      </c>
      <c r="T1043">
        <v>368</v>
      </c>
    </row>
    <row r="1044" spans="1:20" x14ac:dyDescent="0.3">
      <c r="A1044" s="2">
        <f t="shared" si="53"/>
        <v>0.77430555555555458</v>
      </c>
      <c r="B1044" s="2">
        <f t="shared" si="53"/>
        <v>0.77777777777777679</v>
      </c>
      <c r="H1044">
        <v>2</v>
      </c>
      <c r="I1044">
        <v>5</v>
      </c>
      <c r="J1044">
        <v>20</v>
      </c>
      <c r="K1044">
        <v>11</v>
      </c>
      <c r="L1044">
        <v>3</v>
      </c>
      <c r="N1044">
        <v>41</v>
      </c>
      <c r="P1044">
        <v>51.25</v>
      </c>
      <c r="Q1044">
        <v>38</v>
      </c>
      <c r="R1044">
        <v>52</v>
      </c>
      <c r="S1044">
        <v>304</v>
      </c>
      <c r="T1044">
        <v>416</v>
      </c>
    </row>
    <row r="1045" spans="1:20" x14ac:dyDescent="0.3">
      <c r="A1045" s="2">
        <f t="shared" si="53"/>
        <v>0.77777777777777679</v>
      </c>
      <c r="B1045" s="2">
        <f t="shared" si="53"/>
        <v>0.781249999999999</v>
      </c>
      <c r="C1045">
        <v>1</v>
      </c>
      <c r="D1045">
        <v>4</v>
      </c>
      <c r="E1045">
        <v>18</v>
      </c>
      <c r="F1045">
        <v>10</v>
      </c>
      <c r="G1045">
        <v>0</v>
      </c>
      <c r="M1045">
        <v>33</v>
      </c>
      <c r="O1045">
        <v>41.25</v>
      </c>
      <c r="Q1045">
        <v>41</v>
      </c>
      <c r="R1045">
        <v>41</v>
      </c>
      <c r="S1045">
        <v>328</v>
      </c>
      <c r="T1045">
        <v>328</v>
      </c>
    </row>
    <row r="1046" spans="1:20" x14ac:dyDescent="0.3">
      <c r="A1046" s="2">
        <f t="shared" si="53"/>
        <v>0.781249999999999</v>
      </c>
      <c r="B1046" s="2">
        <f t="shared" si="53"/>
        <v>0.78472222222222121</v>
      </c>
      <c r="H1046">
        <v>2</v>
      </c>
      <c r="I1046">
        <v>1</v>
      </c>
      <c r="J1046">
        <v>14</v>
      </c>
      <c r="K1046">
        <v>4</v>
      </c>
      <c r="L1046">
        <v>2</v>
      </c>
      <c r="N1046">
        <v>23</v>
      </c>
      <c r="P1046">
        <v>28.75</v>
      </c>
      <c r="Q1046">
        <v>40</v>
      </c>
      <c r="R1046">
        <v>29</v>
      </c>
      <c r="S1046">
        <v>320</v>
      </c>
      <c r="T1046">
        <v>232</v>
      </c>
    </row>
    <row r="1047" spans="1:20" x14ac:dyDescent="0.3">
      <c r="A1047" s="2">
        <f t="shared" ref="A1047:B1060" si="54">A1046+5*(1/24/60)</f>
        <v>0.78472222222222121</v>
      </c>
      <c r="B1047" s="2">
        <f t="shared" si="54"/>
        <v>0.78819444444444342</v>
      </c>
      <c r="C1047">
        <v>1</v>
      </c>
      <c r="D1047">
        <v>1</v>
      </c>
      <c r="E1047">
        <v>12</v>
      </c>
      <c r="F1047">
        <v>14</v>
      </c>
      <c r="G1047">
        <v>2</v>
      </c>
      <c r="M1047">
        <v>30</v>
      </c>
      <c r="O1047">
        <v>37.5</v>
      </c>
      <c r="Q1047">
        <v>38</v>
      </c>
      <c r="R1047">
        <v>34</v>
      </c>
      <c r="S1047">
        <v>304</v>
      </c>
      <c r="T1047">
        <v>272</v>
      </c>
    </row>
    <row r="1048" spans="1:20" x14ac:dyDescent="0.3">
      <c r="A1048" s="2">
        <f t="shared" si="54"/>
        <v>0.78819444444444342</v>
      </c>
      <c r="B1048" s="2">
        <f t="shared" si="54"/>
        <v>0.79166666666666563</v>
      </c>
      <c r="H1048">
        <v>0</v>
      </c>
      <c r="I1048">
        <v>2</v>
      </c>
      <c r="J1048">
        <v>15</v>
      </c>
      <c r="K1048">
        <v>12</v>
      </c>
      <c r="L1048">
        <v>2</v>
      </c>
      <c r="N1048">
        <v>31</v>
      </c>
      <c r="P1048">
        <v>38.75</v>
      </c>
      <c r="Q1048">
        <v>31</v>
      </c>
      <c r="R1048">
        <v>39</v>
      </c>
      <c r="S1048">
        <v>248</v>
      </c>
      <c r="T1048">
        <v>312</v>
      </c>
    </row>
    <row r="1049" spans="1:20" x14ac:dyDescent="0.3">
      <c r="A1049" s="2">
        <f t="shared" si="54"/>
        <v>0.79166666666666563</v>
      </c>
      <c r="B1049" s="2">
        <f t="shared" si="54"/>
        <v>0.79513888888888784</v>
      </c>
      <c r="C1049">
        <v>2</v>
      </c>
      <c r="D1049">
        <v>3</v>
      </c>
      <c r="E1049">
        <v>6</v>
      </c>
      <c r="F1049">
        <v>4</v>
      </c>
      <c r="G1049">
        <v>4</v>
      </c>
      <c r="M1049">
        <v>19</v>
      </c>
      <c r="O1049">
        <v>23.75</v>
      </c>
      <c r="Q1049">
        <v>24</v>
      </c>
      <c r="R1049">
        <v>36</v>
      </c>
      <c r="S1049">
        <v>192</v>
      </c>
      <c r="T1049">
        <v>288</v>
      </c>
    </row>
    <row r="1050" spans="1:20" x14ac:dyDescent="0.3">
      <c r="A1050" s="2">
        <f t="shared" si="54"/>
        <v>0.79513888888888784</v>
      </c>
      <c r="B1050" s="2">
        <f t="shared" si="54"/>
        <v>0.79861111111111005</v>
      </c>
      <c r="H1050">
        <v>0</v>
      </c>
      <c r="I1050">
        <v>3</v>
      </c>
      <c r="J1050">
        <v>9</v>
      </c>
      <c r="K1050">
        <v>10</v>
      </c>
      <c r="L1050">
        <v>4</v>
      </c>
      <c r="N1050">
        <v>26</v>
      </c>
      <c r="P1050">
        <v>32.5</v>
      </c>
      <c r="Q1050">
        <v>32</v>
      </c>
      <c r="R1050">
        <v>33</v>
      </c>
      <c r="S1050">
        <v>256</v>
      </c>
      <c r="T1050">
        <v>264</v>
      </c>
    </row>
    <row r="1051" spans="1:20" x14ac:dyDescent="0.3">
      <c r="A1051" s="2">
        <f t="shared" si="54"/>
        <v>0.79861111111111005</v>
      </c>
      <c r="B1051" s="2">
        <f t="shared" si="54"/>
        <v>0.80208333333333226</v>
      </c>
      <c r="C1051">
        <v>1</v>
      </c>
      <c r="D1051">
        <v>3</v>
      </c>
      <c r="E1051">
        <v>16</v>
      </c>
      <c r="F1051">
        <v>10</v>
      </c>
      <c r="G1051">
        <v>2</v>
      </c>
      <c r="M1051">
        <v>32</v>
      </c>
      <c r="O1051">
        <v>40</v>
      </c>
      <c r="Q1051">
        <v>40</v>
      </c>
      <c r="R1051">
        <v>29</v>
      </c>
      <c r="S1051">
        <v>320</v>
      </c>
      <c r="T1051">
        <v>232</v>
      </c>
    </row>
    <row r="1052" spans="1:20" x14ac:dyDescent="0.3">
      <c r="A1052" s="2">
        <f t="shared" si="54"/>
        <v>0.80208333333333226</v>
      </c>
      <c r="B1052" s="2">
        <f t="shared" si="54"/>
        <v>0.80555555555555447</v>
      </c>
      <c r="H1052">
        <v>1</v>
      </c>
      <c r="I1052">
        <v>5</v>
      </c>
      <c r="J1052">
        <v>8</v>
      </c>
      <c r="K1052">
        <v>4</v>
      </c>
      <c r="L1052">
        <v>2</v>
      </c>
      <c r="N1052">
        <v>20</v>
      </c>
      <c r="P1052">
        <v>25</v>
      </c>
      <c r="Q1052">
        <v>44</v>
      </c>
      <c r="R1052">
        <v>25</v>
      </c>
      <c r="S1052">
        <v>352</v>
      </c>
      <c r="T1052">
        <v>200</v>
      </c>
    </row>
    <row r="1053" spans="1:20" x14ac:dyDescent="0.3">
      <c r="A1053" s="2">
        <f t="shared" si="54"/>
        <v>0.80555555555555447</v>
      </c>
      <c r="B1053" s="2">
        <f t="shared" si="54"/>
        <v>0.80902777777777668</v>
      </c>
      <c r="C1053">
        <v>1</v>
      </c>
      <c r="D1053">
        <v>4</v>
      </c>
      <c r="E1053">
        <v>21</v>
      </c>
      <c r="F1053">
        <v>11</v>
      </c>
      <c r="G1053">
        <v>1</v>
      </c>
      <c r="M1053">
        <v>38</v>
      </c>
      <c r="O1053">
        <v>47.5</v>
      </c>
      <c r="Q1053">
        <v>48</v>
      </c>
      <c r="R1053">
        <v>30</v>
      </c>
      <c r="S1053">
        <v>384</v>
      </c>
      <c r="T1053">
        <v>240</v>
      </c>
    </row>
    <row r="1054" spans="1:20" x14ac:dyDescent="0.3">
      <c r="A1054" s="2">
        <f t="shared" si="54"/>
        <v>0.80902777777777668</v>
      </c>
      <c r="B1054" s="2">
        <f t="shared" si="54"/>
        <v>0.81249999999999889</v>
      </c>
      <c r="H1054">
        <v>2</v>
      </c>
      <c r="I1054">
        <v>5</v>
      </c>
      <c r="J1054">
        <v>10</v>
      </c>
      <c r="K1054">
        <v>9</v>
      </c>
      <c r="L1054">
        <v>1</v>
      </c>
      <c r="N1054">
        <v>27</v>
      </c>
      <c r="P1054">
        <v>33.75</v>
      </c>
      <c r="Q1054">
        <v>44</v>
      </c>
      <c r="R1054">
        <v>34</v>
      </c>
      <c r="S1054">
        <v>352</v>
      </c>
      <c r="T1054">
        <v>272</v>
      </c>
    </row>
    <row r="1055" spans="1:20" x14ac:dyDescent="0.3">
      <c r="A1055" s="2">
        <f t="shared" si="54"/>
        <v>0.81249999999999889</v>
      </c>
      <c r="B1055" s="2">
        <f t="shared" si="54"/>
        <v>0.8159722222222211</v>
      </c>
      <c r="C1055">
        <v>0</v>
      </c>
      <c r="D1055">
        <v>2</v>
      </c>
      <c r="E1055">
        <v>21</v>
      </c>
      <c r="F1055">
        <v>7</v>
      </c>
      <c r="G1055">
        <v>2</v>
      </c>
      <c r="M1055">
        <v>32</v>
      </c>
      <c r="O1055">
        <v>40</v>
      </c>
      <c r="Q1055">
        <v>40</v>
      </c>
      <c r="R1055">
        <v>39</v>
      </c>
      <c r="S1055">
        <v>320</v>
      </c>
      <c r="T1055">
        <v>312</v>
      </c>
    </row>
    <row r="1056" spans="1:20" x14ac:dyDescent="0.3">
      <c r="A1056" s="2">
        <f t="shared" si="54"/>
        <v>0.8159722222222211</v>
      </c>
      <c r="B1056" s="2">
        <f t="shared" si="54"/>
        <v>0.81944444444444331</v>
      </c>
      <c r="H1056">
        <v>2</v>
      </c>
      <c r="I1056">
        <v>3</v>
      </c>
      <c r="J1056">
        <v>18</v>
      </c>
      <c r="K1056">
        <v>8</v>
      </c>
      <c r="L1056">
        <v>3</v>
      </c>
      <c r="N1056">
        <v>34</v>
      </c>
      <c r="P1056">
        <v>42.5</v>
      </c>
      <c r="Q1056">
        <v>35</v>
      </c>
      <c r="R1056">
        <v>43</v>
      </c>
      <c r="S1056">
        <v>280</v>
      </c>
      <c r="T1056">
        <v>344</v>
      </c>
    </row>
    <row r="1057" spans="1:20" x14ac:dyDescent="0.3">
      <c r="A1057" s="2">
        <f t="shared" si="54"/>
        <v>0.81944444444444331</v>
      </c>
      <c r="B1057" s="2">
        <f t="shared" si="54"/>
        <v>0.82291666666666552</v>
      </c>
      <c r="C1057">
        <v>1</v>
      </c>
      <c r="D1057">
        <v>0</v>
      </c>
      <c r="E1057">
        <v>17</v>
      </c>
      <c r="F1057">
        <v>5</v>
      </c>
      <c r="G1057">
        <v>0</v>
      </c>
      <c r="M1057">
        <v>23</v>
      </c>
      <c r="O1057">
        <v>28.75</v>
      </c>
      <c r="Q1057">
        <v>29</v>
      </c>
      <c r="R1057">
        <v>35</v>
      </c>
      <c r="S1057">
        <v>232</v>
      </c>
      <c r="T1057">
        <v>280</v>
      </c>
    </row>
    <row r="1058" spans="1:20" x14ac:dyDescent="0.3">
      <c r="A1058" s="2">
        <f t="shared" si="54"/>
        <v>0.82291666666666552</v>
      </c>
      <c r="B1058" s="2">
        <f t="shared" si="54"/>
        <v>0.82638888888888773</v>
      </c>
      <c r="H1058">
        <v>2</v>
      </c>
      <c r="I1058">
        <v>0</v>
      </c>
      <c r="J1058">
        <v>7</v>
      </c>
      <c r="K1058">
        <v>8</v>
      </c>
      <c r="L1058">
        <v>4</v>
      </c>
      <c r="N1058">
        <v>21</v>
      </c>
      <c r="P1058">
        <v>26.25</v>
      </c>
      <c r="Q1058">
        <v>37</v>
      </c>
      <c r="R1058">
        <v>27</v>
      </c>
      <c r="S1058">
        <v>296</v>
      </c>
      <c r="T1058">
        <v>216</v>
      </c>
    </row>
    <row r="1059" spans="1:20" x14ac:dyDescent="0.3">
      <c r="A1059" s="2">
        <f t="shared" si="54"/>
        <v>0.82638888888888773</v>
      </c>
      <c r="B1059" s="2">
        <f t="shared" si="54"/>
        <v>0.82986111111110994</v>
      </c>
      <c r="C1059">
        <v>1</v>
      </c>
      <c r="D1059">
        <v>0</v>
      </c>
      <c r="E1059">
        <v>17</v>
      </c>
      <c r="F1059">
        <v>13</v>
      </c>
      <c r="G1059">
        <v>4</v>
      </c>
      <c r="M1059">
        <v>35</v>
      </c>
      <c r="O1059">
        <v>43.75</v>
      </c>
      <c r="Q1059">
        <v>44</v>
      </c>
      <c r="R1059">
        <v>34</v>
      </c>
      <c r="S1059">
        <v>352</v>
      </c>
      <c r="T1059">
        <v>272</v>
      </c>
    </row>
    <row r="1060" spans="1:20" x14ac:dyDescent="0.3">
      <c r="A1060" s="2">
        <f t="shared" si="54"/>
        <v>0.82986111111110994</v>
      </c>
      <c r="B1060" s="2">
        <f t="shared" si="54"/>
        <v>0.83333333333333215</v>
      </c>
      <c r="H1060">
        <v>1</v>
      </c>
      <c r="I1060">
        <v>4</v>
      </c>
      <c r="J1060">
        <v>16</v>
      </c>
      <c r="K1060">
        <v>10</v>
      </c>
      <c r="L1060">
        <v>1</v>
      </c>
      <c r="N1060">
        <v>32</v>
      </c>
      <c r="P1060">
        <v>40</v>
      </c>
      <c r="Q1060">
        <v>40</v>
      </c>
      <c r="R1060">
        <v>40</v>
      </c>
      <c r="S1060">
        <v>320</v>
      </c>
      <c r="T1060">
        <v>320</v>
      </c>
    </row>
    <row r="1061" spans="1:20" x14ac:dyDescent="0.3">
      <c r="A1061" s="46" t="s">
        <v>8</v>
      </c>
      <c r="B1061" s="46"/>
    </row>
    <row r="1062" spans="1:20" x14ac:dyDescent="0.3">
      <c r="A1062" s="46" t="s">
        <v>17</v>
      </c>
      <c r="B1062" s="46"/>
    </row>
  </sheetData>
  <mergeCells count="127">
    <mergeCell ref="A1061:B1061"/>
    <mergeCell ref="A1062:B1062"/>
    <mergeCell ref="A955:B955"/>
    <mergeCell ref="A956:B956"/>
    <mergeCell ref="A103:B103"/>
    <mergeCell ref="A208:B208"/>
    <mergeCell ref="A209:B209"/>
    <mergeCell ref="A314:B314"/>
    <mergeCell ref="A315:B315"/>
    <mergeCell ref="A419:B419"/>
    <mergeCell ref="A420:B420"/>
    <mergeCell ref="A529:B529"/>
    <mergeCell ref="A530:B530"/>
    <mergeCell ref="A635:B635"/>
    <mergeCell ref="A636:B636"/>
    <mergeCell ref="A742:B742"/>
    <mergeCell ref="A743:B743"/>
    <mergeCell ref="A848:B848"/>
    <mergeCell ref="A849:B849"/>
    <mergeCell ref="A959:T959"/>
    <mergeCell ref="A960:T960"/>
    <mergeCell ref="A961:T961"/>
    <mergeCell ref="A962:B964"/>
    <mergeCell ref="C962:G963"/>
    <mergeCell ref="H962:L963"/>
    <mergeCell ref="M962:N963"/>
    <mergeCell ref="O962:P963"/>
    <mergeCell ref="Q962:R963"/>
    <mergeCell ref="S962:T963"/>
    <mergeCell ref="A853:T853"/>
    <mergeCell ref="A854:T854"/>
    <mergeCell ref="A855:T855"/>
    <mergeCell ref="A856:B858"/>
    <mergeCell ref="C856:G857"/>
    <mergeCell ref="H856:L857"/>
    <mergeCell ref="M856:N857"/>
    <mergeCell ref="O856:P857"/>
    <mergeCell ref="Q856:R857"/>
    <mergeCell ref="S856:T857"/>
    <mergeCell ref="A746:T746"/>
    <mergeCell ref="A747:T747"/>
    <mergeCell ref="A748:T748"/>
    <mergeCell ref="A749:B751"/>
    <mergeCell ref="C749:G750"/>
    <mergeCell ref="H749:L750"/>
    <mergeCell ref="M749:N750"/>
    <mergeCell ref="O749:P750"/>
    <mergeCell ref="Q749:R750"/>
    <mergeCell ref="S749:T750"/>
    <mergeCell ref="A640:T640"/>
    <mergeCell ref="A641:T641"/>
    <mergeCell ref="A642:T642"/>
    <mergeCell ref="A643:B645"/>
    <mergeCell ref="C643:G644"/>
    <mergeCell ref="H643:L644"/>
    <mergeCell ref="M643:N644"/>
    <mergeCell ref="O643:P644"/>
    <mergeCell ref="Q643:R644"/>
    <mergeCell ref="S643:T644"/>
    <mergeCell ref="Q430:R431"/>
    <mergeCell ref="S430:T431"/>
    <mergeCell ref="A533:T533"/>
    <mergeCell ref="A536:B538"/>
    <mergeCell ref="C536:G537"/>
    <mergeCell ref="H536:L537"/>
    <mergeCell ref="M536:N537"/>
    <mergeCell ref="O536:P537"/>
    <mergeCell ref="Q536:R537"/>
    <mergeCell ref="S536:T537"/>
    <mergeCell ref="H430:L431"/>
    <mergeCell ref="M430:N431"/>
    <mergeCell ref="O430:P431"/>
    <mergeCell ref="A212:T212"/>
    <mergeCell ref="A213:T213"/>
    <mergeCell ref="A214:T214"/>
    <mergeCell ref="A215:B217"/>
    <mergeCell ref="C215:G216"/>
    <mergeCell ref="H215:L216"/>
    <mergeCell ref="M215:N216"/>
    <mergeCell ref="O215:P216"/>
    <mergeCell ref="Q215:R216"/>
    <mergeCell ref="S215:T216"/>
    <mergeCell ref="S109:T110"/>
    <mergeCell ref="A534:T534"/>
    <mergeCell ref="A535:T535"/>
    <mergeCell ref="A317:T317"/>
    <mergeCell ref="A318:T318"/>
    <mergeCell ref="A319:T319"/>
    <mergeCell ref="A320:B322"/>
    <mergeCell ref="C320:G321"/>
    <mergeCell ref="H320:L321"/>
    <mergeCell ref="M320:N321"/>
    <mergeCell ref="O320:P321"/>
    <mergeCell ref="Q320:R321"/>
    <mergeCell ref="S320:T321"/>
    <mergeCell ref="A427:T427"/>
    <mergeCell ref="A428:T428"/>
    <mergeCell ref="A429:T429"/>
    <mergeCell ref="A109:B111"/>
    <mergeCell ref="C109:G110"/>
    <mergeCell ref="H109:L110"/>
    <mergeCell ref="M109:N110"/>
    <mergeCell ref="O109:P110"/>
    <mergeCell ref="Q109:R110"/>
    <mergeCell ref="A430:B432"/>
    <mergeCell ref="C430:G431"/>
    <mergeCell ref="Q4:R5"/>
    <mergeCell ref="S4:T5"/>
    <mergeCell ref="A2:T2"/>
    <mergeCell ref="A4:B6"/>
    <mergeCell ref="A3:T3"/>
    <mergeCell ref="A1:T1"/>
    <mergeCell ref="A106:T106"/>
    <mergeCell ref="A107:T107"/>
    <mergeCell ref="A108:T108"/>
    <mergeCell ref="A104:B104"/>
    <mergeCell ref="C104:D104"/>
    <mergeCell ref="E104:F104"/>
    <mergeCell ref="G104:H104"/>
    <mergeCell ref="I104:J104"/>
    <mergeCell ref="K104:L104"/>
    <mergeCell ref="M104:N104"/>
    <mergeCell ref="O104:P104"/>
    <mergeCell ref="C4:G5"/>
    <mergeCell ref="H4:L5"/>
    <mergeCell ref="M4:N5"/>
    <mergeCell ref="O4:P5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9FA7-313B-4A8C-BF2B-8B3EA0E0BA2C}">
  <dimension ref="A1:H16"/>
  <sheetViews>
    <sheetView workbookViewId="0">
      <selection sqref="A1:H16"/>
    </sheetView>
  </sheetViews>
  <sheetFormatPr defaultRowHeight="14.4" x14ac:dyDescent="0.3"/>
  <cols>
    <col min="1" max="1" width="4.44140625" customWidth="1"/>
    <col min="2" max="2" width="32.5546875" customWidth="1"/>
    <col min="3" max="3" width="8.6640625" customWidth="1"/>
    <col min="4" max="4" width="8.33203125" customWidth="1"/>
    <col min="5" max="5" width="9.6640625" customWidth="1"/>
    <col min="6" max="6" width="10.44140625" customWidth="1"/>
    <col min="7" max="7" width="12.88671875" customWidth="1"/>
    <col min="8" max="8" width="11.5546875" customWidth="1"/>
  </cols>
  <sheetData>
    <row r="1" spans="1:8" ht="19.8" customHeight="1" x14ac:dyDescent="0.3">
      <c r="A1" s="60" t="s">
        <v>55</v>
      </c>
      <c r="B1" s="60"/>
      <c r="C1" s="60"/>
      <c r="D1" s="60"/>
      <c r="E1" s="60"/>
      <c r="F1" s="60"/>
      <c r="G1" s="60"/>
      <c r="H1" s="60"/>
    </row>
    <row r="2" spans="1:8" ht="19.8" customHeight="1" x14ac:dyDescent="0.3">
      <c r="A2" s="45" t="s">
        <v>123</v>
      </c>
      <c r="B2" s="45"/>
      <c r="C2" s="45"/>
      <c r="D2" s="45"/>
      <c r="E2" s="45"/>
      <c r="F2" s="45"/>
      <c r="G2" s="45"/>
      <c r="H2" s="45"/>
    </row>
    <row r="3" spans="1:8" x14ac:dyDescent="0.3">
      <c r="A3" s="67" t="s">
        <v>56</v>
      </c>
      <c r="B3" s="39" t="s">
        <v>57</v>
      </c>
      <c r="C3" s="39" t="s">
        <v>58</v>
      </c>
      <c r="D3" s="39" t="s">
        <v>59</v>
      </c>
      <c r="E3" s="39" t="s">
        <v>60</v>
      </c>
      <c r="F3" s="39" t="s">
        <v>61</v>
      </c>
      <c r="G3" s="39" t="s">
        <v>62</v>
      </c>
      <c r="H3" s="39" t="s">
        <v>63</v>
      </c>
    </row>
    <row r="4" spans="1:8" x14ac:dyDescent="0.3">
      <c r="A4" s="16">
        <v>1</v>
      </c>
      <c r="B4" t="s">
        <v>64</v>
      </c>
      <c r="C4" s="36">
        <v>4</v>
      </c>
      <c r="D4" s="36">
        <v>1</v>
      </c>
      <c r="E4" s="36">
        <v>10</v>
      </c>
      <c r="F4" s="36">
        <v>2</v>
      </c>
      <c r="G4" s="36">
        <v>2500</v>
      </c>
      <c r="H4" s="36">
        <f>G4*F4*E4*D4*C4</f>
        <v>200000</v>
      </c>
    </row>
    <row r="5" spans="1:8" x14ac:dyDescent="0.3">
      <c r="A5" s="16">
        <v>2</v>
      </c>
      <c r="B5" t="s">
        <v>65</v>
      </c>
      <c r="C5" s="36">
        <v>8</v>
      </c>
      <c r="D5" s="36">
        <v>1</v>
      </c>
      <c r="E5" s="36">
        <v>10</v>
      </c>
      <c r="F5" s="36">
        <v>2</v>
      </c>
      <c r="G5" s="36">
        <v>1500</v>
      </c>
      <c r="H5" s="36">
        <f t="shared" ref="H5:H13" si="0">G5*F5*E5*D5*C5</f>
        <v>240000</v>
      </c>
    </row>
    <row r="6" spans="1:8" x14ac:dyDescent="0.3">
      <c r="A6" s="16">
        <v>3</v>
      </c>
      <c r="B6" t="s">
        <v>66</v>
      </c>
      <c r="C6" s="36">
        <v>3</v>
      </c>
      <c r="D6" s="36">
        <v>1</v>
      </c>
      <c r="E6" s="36">
        <v>10</v>
      </c>
      <c r="F6" s="36">
        <v>2</v>
      </c>
      <c r="G6" s="36">
        <v>300</v>
      </c>
      <c r="H6" s="36">
        <f t="shared" si="0"/>
        <v>18000</v>
      </c>
    </row>
    <row r="7" spans="1:8" x14ac:dyDescent="0.3">
      <c r="A7" s="16">
        <v>4</v>
      </c>
      <c r="B7" t="s">
        <v>67</v>
      </c>
      <c r="C7" s="36">
        <v>1</v>
      </c>
      <c r="D7" s="36">
        <v>1</v>
      </c>
      <c r="E7" s="36">
        <v>1</v>
      </c>
      <c r="F7" s="36">
        <v>1</v>
      </c>
      <c r="G7" s="36">
        <v>5500</v>
      </c>
      <c r="H7" s="36">
        <f t="shared" si="0"/>
        <v>5500</v>
      </c>
    </row>
    <row r="8" spans="1:8" x14ac:dyDescent="0.3">
      <c r="A8" s="16">
        <v>5</v>
      </c>
      <c r="B8" t="s">
        <v>68</v>
      </c>
      <c r="C8" s="36">
        <v>12</v>
      </c>
      <c r="D8" s="36">
        <v>1</v>
      </c>
      <c r="E8" s="36">
        <v>10</v>
      </c>
      <c r="F8" s="36">
        <v>2</v>
      </c>
      <c r="G8" s="36">
        <v>300</v>
      </c>
      <c r="H8" s="36">
        <f t="shared" si="0"/>
        <v>72000</v>
      </c>
    </row>
    <row r="9" spans="1:8" x14ac:dyDescent="0.3">
      <c r="A9" s="16">
        <v>6</v>
      </c>
      <c r="B9" t="s">
        <v>69</v>
      </c>
      <c r="C9" s="36">
        <v>1</v>
      </c>
      <c r="D9" s="36">
        <v>1</v>
      </c>
      <c r="E9" s="36">
        <v>10</v>
      </c>
      <c r="F9" s="36">
        <v>1</v>
      </c>
      <c r="G9" s="36">
        <v>800</v>
      </c>
      <c r="H9" s="36">
        <f t="shared" si="0"/>
        <v>8000</v>
      </c>
    </row>
    <row r="10" spans="1:8" x14ac:dyDescent="0.3">
      <c r="A10" s="16">
        <v>7</v>
      </c>
      <c r="B10" t="s">
        <v>70</v>
      </c>
      <c r="C10" s="36">
        <v>1</v>
      </c>
      <c r="D10" s="36">
        <v>1</v>
      </c>
      <c r="E10" s="36">
        <v>1</v>
      </c>
      <c r="F10" s="36">
        <v>1</v>
      </c>
      <c r="G10" s="36">
        <v>10500</v>
      </c>
      <c r="H10" s="36">
        <f t="shared" si="0"/>
        <v>10500</v>
      </c>
    </row>
    <row r="11" spans="1:8" x14ac:dyDescent="0.3">
      <c r="A11" s="16">
        <v>8</v>
      </c>
      <c r="B11" t="s">
        <v>71</v>
      </c>
      <c r="C11" s="36">
        <v>1</v>
      </c>
      <c r="D11" s="36">
        <v>1</v>
      </c>
      <c r="E11" s="36">
        <v>10</v>
      </c>
      <c r="F11" s="36">
        <v>2</v>
      </c>
      <c r="G11" s="36">
        <v>350</v>
      </c>
      <c r="H11" s="36">
        <f t="shared" si="0"/>
        <v>7000</v>
      </c>
    </row>
    <row r="12" spans="1:8" x14ac:dyDescent="0.3">
      <c r="A12" s="16">
        <v>9</v>
      </c>
      <c r="B12" t="s">
        <v>72</v>
      </c>
      <c r="C12" s="36">
        <v>1</v>
      </c>
      <c r="D12" s="36">
        <v>1</v>
      </c>
      <c r="E12" s="36">
        <v>1</v>
      </c>
      <c r="F12" s="36">
        <v>1</v>
      </c>
      <c r="G12" s="36">
        <v>9500</v>
      </c>
      <c r="H12" s="36">
        <f t="shared" si="0"/>
        <v>9500</v>
      </c>
    </row>
    <row r="13" spans="1:8" x14ac:dyDescent="0.3">
      <c r="A13" s="16">
        <v>10</v>
      </c>
      <c r="B13" t="s">
        <v>73</v>
      </c>
      <c r="C13" s="36">
        <v>1</v>
      </c>
      <c r="D13" s="36">
        <v>1</v>
      </c>
      <c r="E13" s="36">
        <v>1</v>
      </c>
      <c r="F13" s="36">
        <v>1</v>
      </c>
      <c r="G13" s="36">
        <v>1</v>
      </c>
      <c r="H13" s="36">
        <f>SUM(H4:H12)</f>
        <v>570500</v>
      </c>
    </row>
    <row r="14" spans="1:8" x14ac:dyDescent="0.3">
      <c r="A14" s="16">
        <v>11</v>
      </c>
      <c r="B14" t="s">
        <v>74</v>
      </c>
      <c r="C14" s="36"/>
      <c r="D14" s="36"/>
      <c r="E14" s="36"/>
      <c r="F14" s="36"/>
      <c r="G14" s="36"/>
      <c r="H14" s="36">
        <f>H13*0.25</f>
        <v>142625</v>
      </c>
    </row>
    <row r="15" spans="1:8" x14ac:dyDescent="0.3">
      <c r="B15" s="17" t="s">
        <v>8</v>
      </c>
      <c r="C15" s="36"/>
      <c r="D15" s="36"/>
      <c r="E15" s="36"/>
      <c r="F15" s="36"/>
      <c r="G15" s="36"/>
      <c r="H15" s="36">
        <f>SUM(H13:H14)</f>
        <v>713125</v>
      </c>
    </row>
    <row r="16" spans="1:8" x14ac:dyDescent="0.3">
      <c r="B16" t="s">
        <v>75</v>
      </c>
      <c r="C16" s="36"/>
      <c r="D16" s="36"/>
      <c r="E16" s="36"/>
      <c r="F16" s="36"/>
      <c r="G16" s="36"/>
      <c r="H16" s="40">
        <f>H15*0.95</f>
        <v>677468.75</v>
      </c>
    </row>
  </sheetData>
  <mergeCells count="2">
    <mergeCell ref="A1:H1"/>
    <mergeCell ref="A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E362-CBCE-4133-AB0B-4F3FD1AD220B}">
  <dimension ref="A1:H49"/>
  <sheetViews>
    <sheetView topLeftCell="A28" workbookViewId="0">
      <selection activeCell="D47" sqref="D47"/>
    </sheetView>
  </sheetViews>
  <sheetFormatPr defaultRowHeight="14.4" x14ac:dyDescent="0.3"/>
  <cols>
    <col min="1" max="1" width="10.88671875" style="4" customWidth="1"/>
    <col min="2" max="2" width="10.88671875" customWidth="1"/>
    <col min="6" max="6" width="10.33203125" customWidth="1"/>
  </cols>
  <sheetData>
    <row r="1" spans="1:8" x14ac:dyDescent="0.3">
      <c r="A1" s="49" t="s">
        <v>51</v>
      </c>
      <c r="B1" s="49"/>
      <c r="C1" s="49"/>
      <c r="D1" s="49"/>
      <c r="E1" s="49"/>
      <c r="F1" s="49"/>
      <c r="G1" s="49"/>
      <c r="H1" s="49"/>
    </row>
    <row r="2" spans="1:8" x14ac:dyDescent="0.3">
      <c r="A2" s="46" t="s">
        <v>13</v>
      </c>
      <c r="B2" s="46"/>
      <c r="C2" s="46"/>
      <c r="D2" s="46"/>
      <c r="E2" s="46"/>
      <c r="F2" s="46"/>
      <c r="G2" s="46"/>
      <c r="H2" s="46"/>
    </row>
    <row r="3" spans="1:8" x14ac:dyDescent="0.3">
      <c r="A3" s="46" t="s">
        <v>14</v>
      </c>
      <c r="B3" s="46"/>
      <c r="C3" s="46"/>
      <c r="D3" s="46"/>
      <c r="E3" s="46"/>
      <c r="F3" s="46"/>
      <c r="G3" s="46"/>
      <c r="H3" s="46"/>
    </row>
    <row r="4" spans="1:8" ht="37.200000000000003" customHeight="1" x14ac:dyDescent="0.3">
      <c r="A4" s="49" t="s">
        <v>0</v>
      </c>
      <c r="B4" s="49"/>
      <c r="C4" s="34" t="s">
        <v>1</v>
      </c>
      <c r="D4" s="34" t="s">
        <v>2</v>
      </c>
      <c r="E4" s="34" t="s">
        <v>4</v>
      </c>
      <c r="F4" s="34" t="s">
        <v>3</v>
      </c>
      <c r="G4" s="34" t="s">
        <v>16</v>
      </c>
      <c r="H4" s="34" t="s">
        <v>52</v>
      </c>
    </row>
    <row r="5" spans="1:8" x14ac:dyDescent="0.3">
      <c r="A5" s="63">
        <v>0.5</v>
      </c>
      <c r="B5" s="63">
        <v>0.54166666666666663</v>
      </c>
      <c r="C5" s="16">
        <f>SUM(' Control '!C7:C18,' Control '!H7:H18)</f>
        <v>14</v>
      </c>
      <c r="D5" s="16">
        <f>SUM(' Control '!D7:D18,' Control '!I7:I18)</f>
        <v>22</v>
      </c>
      <c r="E5" s="16">
        <f>SUM(' Control '!E7:E18,' Control '!J7:J18)</f>
        <v>172</v>
      </c>
      <c r="F5" s="16">
        <f>SUM(' Control '!F7:F18,' Control '!K7:K18)</f>
        <v>96</v>
      </c>
      <c r="G5" s="16">
        <f>SUM(' Control '!G7:G18,' Control '!L7:L18)</f>
        <v>30</v>
      </c>
      <c r="H5" s="16">
        <f>C5*$B$15+D5*$B$16+E5*$B$17+F5*$B$18+G5*$B$19</f>
        <v>418</v>
      </c>
    </row>
    <row r="6" spans="1:8" x14ac:dyDescent="0.3">
      <c r="A6" s="63">
        <f>A5+60*(1/24/60)</f>
        <v>0.54166666666666663</v>
      </c>
      <c r="B6" s="63">
        <f>B5+60*(1/24/60)</f>
        <v>0.58333333333333326</v>
      </c>
      <c r="C6" s="16">
        <f>SUM(' Control '!C19:C30,' Control '!H19:H30)</f>
        <v>8</v>
      </c>
      <c r="D6" s="16">
        <f>SUM(' Control '!I19:I30,' Control '!D19:D30)</f>
        <v>29</v>
      </c>
      <c r="E6" s="16">
        <f>SUM(' Control '!E19:E30,' Control '!J19:J30)</f>
        <v>130</v>
      </c>
      <c r="F6" s="16">
        <f>SUM(' Control '!F19:F30,' Control '!K19:K30)</f>
        <v>107</v>
      </c>
      <c r="G6" s="16">
        <f>SUM(' Control '!G19:G30,' Control '!L19:L30)</f>
        <v>24</v>
      </c>
      <c r="H6" s="16">
        <f t="shared" ref="H6:H11" si="0">C6*$B$15+D6*$B$16+E6*$B$17+F6*$B$18+G6*$B$19</f>
        <v>366.5</v>
      </c>
    </row>
    <row r="7" spans="1:8" x14ac:dyDescent="0.3">
      <c r="A7" s="63">
        <f t="shared" ref="A7:A12" si="1">A6+60*(1/24/60)</f>
        <v>0.58333333333333326</v>
      </c>
      <c r="B7" s="63">
        <f t="shared" ref="B7:B12" si="2">B6+60*(1/24/60)</f>
        <v>0.62499999999999989</v>
      </c>
      <c r="C7" s="16">
        <f>SUM(' Control '!C31:C42,' Control '!H31:H42)</f>
        <v>14</v>
      </c>
      <c r="D7" s="16">
        <f>SUM(' Control '!D31:D42,' Control '!I31:I42)</f>
        <v>32</v>
      </c>
      <c r="E7" s="16">
        <f>SUM(' Control '!E31:E42,' Control '!J31:J42)</f>
        <v>163</v>
      </c>
      <c r="F7" s="16">
        <f>SUM(' Control '!F31:F42,' Control '!K31:K42)</f>
        <v>95</v>
      </c>
      <c r="G7" s="16">
        <f>SUM(' Control '!G31:G42,' Control '!L31:L42)</f>
        <v>18</v>
      </c>
      <c r="H7" s="16">
        <f t="shared" si="0"/>
        <v>402.5</v>
      </c>
    </row>
    <row r="8" spans="1:8" x14ac:dyDescent="0.3">
      <c r="A8" s="63">
        <f t="shared" si="1"/>
        <v>0.62499999999999989</v>
      </c>
      <c r="B8" s="63">
        <f t="shared" si="2"/>
        <v>0.66666666666666652</v>
      </c>
      <c r="C8" s="16">
        <f>SUM(' Control '!C43:C54,' Control '!H43:H54)</f>
        <v>8</v>
      </c>
      <c r="D8" s="16">
        <f>SUM(' Control '!D43:D54,' Control '!I43:I54)</f>
        <v>32</v>
      </c>
      <c r="E8" s="16">
        <f>SUM(' Control '!E43:E54,' Control '!J43:J54)</f>
        <v>155</v>
      </c>
      <c r="F8" s="16">
        <f>SUM(' Control '!F43:F54,' Control '!K43:K54)</f>
        <v>86</v>
      </c>
      <c r="G8" s="16">
        <f>SUM(' Control '!G43:G54,' Control '!L43:L54)</f>
        <v>22</v>
      </c>
      <c r="H8" s="16">
        <f t="shared" si="0"/>
        <v>384</v>
      </c>
    </row>
    <row r="9" spans="1:8" x14ac:dyDescent="0.3">
      <c r="A9" s="63">
        <f t="shared" si="1"/>
        <v>0.66666666666666652</v>
      </c>
      <c r="B9" s="63">
        <f t="shared" si="2"/>
        <v>0.70833333333333315</v>
      </c>
      <c r="C9" s="16">
        <f>SUM(' Control '!C55:C66,' Control '!H55:H66)</f>
        <v>16</v>
      </c>
      <c r="D9" s="16">
        <f>SUM(' Control '!D55:D66,' Control '!I55:I66)</f>
        <v>37</v>
      </c>
      <c r="E9" s="16">
        <f>SUM(' Control '!E55:E66,' Control '!J55:J66)</f>
        <v>172</v>
      </c>
      <c r="F9" s="16">
        <f>SUM(' Control '!F55:F66,' Control '!K55:K66)</f>
        <v>111</v>
      </c>
      <c r="G9" s="16">
        <f>SUM(' Control '!G55:G66,' Control '!L55:L66)</f>
        <v>16</v>
      </c>
      <c r="H9" s="16">
        <f t="shared" si="0"/>
        <v>434.5</v>
      </c>
    </row>
    <row r="10" spans="1:8" x14ac:dyDescent="0.3">
      <c r="A10" s="63">
        <f t="shared" si="1"/>
        <v>0.70833333333333315</v>
      </c>
      <c r="B10" s="63">
        <f t="shared" si="2"/>
        <v>0.74999999999999978</v>
      </c>
      <c r="C10" s="16">
        <f>SUM(' Control '!C79:C90,' Control '!H79:H90)</f>
        <v>8</v>
      </c>
      <c r="D10" s="16">
        <f>SUM(' Control '!D67:D78,' Control '!I67:I78)</f>
        <v>24</v>
      </c>
      <c r="E10" s="16">
        <f>SUM(' Control '!E67:E78,' Control '!J67:J78)</f>
        <v>192</v>
      </c>
      <c r="F10" s="16">
        <f>SUM(' Control '!F67:F78,' Control '!K67:K78)</f>
        <v>124</v>
      </c>
      <c r="G10" s="16">
        <f>SUM(' Control '!G67:G78,' Control '!L67:L78)</f>
        <v>31</v>
      </c>
      <c r="H10" s="16">
        <f t="shared" si="0"/>
        <v>443</v>
      </c>
    </row>
    <row r="11" spans="1:8" x14ac:dyDescent="0.3">
      <c r="A11" s="63">
        <f t="shared" si="1"/>
        <v>0.74999999999999978</v>
      </c>
      <c r="B11" s="63">
        <f t="shared" si="2"/>
        <v>0.79166666666666641</v>
      </c>
      <c r="C11" s="16">
        <f>SUM(' Control '!C57:C68,' Control '!H57:H68)</f>
        <v>16</v>
      </c>
      <c r="D11" s="16">
        <f>SUM(' Control '!D79:D90,' Control '!I79:I90)</f>
        <v>30</v>
      </c>
      <c r="E11" s="16">
        <f>SUM(' Control '!E79:E90,' Control '!J79:J90)</f>
        <v>178</v>
      </c>
      <c r="F11" s="16">
        <f>SUM(' Control '!F79:F90,' Control '!K79:K90)</f>
        <v>105</v>
      </c>
      <c r="G11" s="16">
        <f>SUM(' Control '!G79:G90,' Control '!L79:L90)</f>
        <v>26</v>
      </c>
      <c r="H11" s="16">
        <f t="shared" si="0"/>
        <v>446.5</v>
      </c>
    </row>
    <row r="12" spans="1:8" x14ac:dyDescent="0.3">
      <c r="A12" s="63">
        <f t="shared" si="1"/>
        <v>0.79166666666666641</v>
      </c>
      <c r="B12" s="63">
        <f t="shared" si="2"/>
        <v>0.83333333333333304</v>
      </c>
      <c r="C12" s="16">
        <f>SUM(' Control '!H91:H102,' Control '!C91:C102)</f>
        <v>13</v>
      </c>
      <c r="D12" s="16">
        <f>SUM(' Control '!D91:D102,' Control '!I91:I102)</f>
        <v>17</v>
      </c>
      <c r="E12" s="16">
        <f>SUM(' Control '!E91:E102,' Control '!J91:J102)</f>
        <v>150</v>
      </c>
      <c r="F12" s="16">
        <f>SUM(' Control '!F91:F102,' Control '!K91:K102)</f>
        <v>106</v>
      </c>
      <c r="G12" s="16">
        <f>SUM(' Control '!G91:G102,' Control '!L91:L102)</f>
        <v>26</v>
      </c>
      <c r="H12" s="16">
        <f>C12*$B$15+D12*$B$16+E12*$B$17+F12*$B$18+G12*$B$19</f>
        <v>371</v>
      </c>
    </row>
    <row r="13" spans="1:8" x14ac:dyDescent="0.3">
      <c r="A13" s="2"/>
      <c r="B13" s="2"/>
    </row>
    <row r="14" spans="1:8" x14ac:dyDescent="0.3">
      <c r="B14" s="12" t="s">
        <v>53</v>
      </c>
    </row>
    <row r="15" spans="1:8" x14ac:dyDescent="0.3">
      <c r="A15" s="4" t="s">
        <v>1</v>
      </c>
      <c r="B15" s="5">
        <v>3</v>
      </c>
    </row>
    <row r="16" spans="1:8" x14ac:dyDescent="0.3">
      <c r="A16" s="4" t="s">
        <v>2</v>
      </c>
      <c r="B16" s="5">
        <v>3</v>
      </c>
    </row>
    <row r="17" spans="1:8" x14ac:dyDescent="0.3">
      <c r="A17" s="4" t="s">
        <v>4</v>
      </c>
      <c r="B17" s="5">
        <v>1</v>
      </c>
    </row>
    <row r="18" spans="1:8" x14ac:dyDescent="0.3">
      <c r="A18" s="4" t="s">
        <v>3</v>
      </c>
      <c r="B18" s="5">
        <v>0.5</v>
      </c>
    </row>
    <row r="19" spans="1:8" x14ac:dyDescent="0.3">
      <c r="A19" s="4" t="s">
        <v>16</v>
      </c>
      <c r="B19" s="5">
        <v>3</v>
      </c>
    </row>
    <row r="31" spans="1:8" x14ac:dyDescent="0.3">
      <c r="A31" s="49" t="s">
        <v>51</v>
      </c>
      <c r="B31" s="49"/>
      <c r="C31" s="49"/>
      <c r="D31" s="49"/>
      <c r="E31" s="49"/>
      <c r="F31" s="49"/>
      <c r="G31" s="49"/>
      <c r="H31" s="49"/>
    </row>
    <row r="32" spans="1:8" x14ac:dyDescent="0.3">
      <c r="A32" s="46" t="s">
        <v>19</v>
      </c>
      <c r="B32" s="46"/>
      <c r="C32" s="46"/>
      <c r="D32" s="46"/>
      <c r="E32" s="46"/>
      <c r="F32" s="46"/>
      <c r="G32" s="46"/>
      <c r="H32" s="46"/>
    </row>
    <row r="33" spans="1:8" x14ac:dyDescent="0.3">
      <c r="A33" s="46" t="s">
        <v>14</v>
      </c>
      <c r="B33" s="46"/>
      <c r="C33" s="46"/>
      <c r="D33" s="46"/>
      <c r="E33" s="46"/>
      <c r="F33" s="46"/>
      <c r="G33" s="46"/>
      <c r="H33" s="46"/>
    </row>
    <row r="34" spans="1:8" ht="28.8" x14ac:dyDescent="0.3">
      <c r="A34" s="49" t="s">
        <v>0</v>
      </c>
      <c r="B34" s="49"/>
      <c r="C34" s="34" t="s">
        <v>1</v>
      </c>
      <c r="D34" s="34" t="s">
        <v>2</v>
      </c>
      <c r="E34" s="34" t="s">
        <v>4</v>
      </c>
      <c r="F34" s="34" t="s">
        <v>3</v>
      </c>
      <c r="G34" s="34" t="s">
        <v>16</v>
      </c>
      <c r="H34" s="34" t="s">
        <v>52</v>
      </c>
    </row>
    <row r="35" spans="1:8" x14ac:dyDescent="0.3">
      <c r="A35" s="63">
        <v>0.5</v>
      </c>
      <c r="B35" s="63">
        <v>0.54166666666666663</v>
      </c>
      <c r="C35" s="16">
        <f>SUM(' Control '!C112:C123,' Control '!H112:H123)</f>
        <v>12</v>
      </c>
      <c r="D35" s="16">
        <f>SUM(' Control '!D112:D123,' Control '!I112:I123)</f>
        <v>26</v>
      </c>
      <c r="E35" s="16">
        <f>SUM(' Control '!E112:E123,' Control '!J112:J123)</f>
        <v>168</v>
      </c>
      <c r="F35" s="16">
        <f>SUM(' Control '!F112:F123,' Control '!K112:K123)</f>
        <v>86</v>
      </c>
      <c r="G35" s="16">
        <f>SUM(' Control '!G112:G123,' Control '!L112:L123)</f>
        <v>19</v>
      </c>
      <c r="H35" s="16">
        <f>C35*$B$15+D35*$B$16+E35*$B$17+F35*$B$18+G35*$B$19</f>
        <v>382</v>
      </c>
    </row>
    <row r="36" spans="1:8" x14ac:dyDescent="0.3">
      <c r="A36" s="63">
        <f>A35+60*(1/24/60)</f>
        <v>0.54166666666666663</v>
      </c>
      <c r="B36" s="63">
        <f>B35+60*(1/24/60)</f>
        <v>0.58333333333333326</v>
      </c>
      <c r="C36" s="16">
        <f>SUM(' Control '!C124:C135,' Control '!H124:H135)</f>
        <v>10</v>
      </c>
      <c r="D36" s="16">
        <f>SUM(' Control '!D124:D135,' Control '!I124:I135)</f>
        <v>37</v>
      </c>
      <c r="E36" s="16">
        <f>SUM(' Control '!E124:E135,' Control '!J124:J135)</f>
        <v>189</v>
      </c>
      <c r="F36" s="16">
        <f>SUM(' Control '!F124:F135,' Control '!K124:K135)</f>
        <v>111</v>
      </c>
      <c r="G36" s="16">
        <f>SUM(' Control '!G124:G135,' Control '!L124:L135)</f>
        <v>26</v>
      </c>
      <c r="H36" s="16">
        <f t="shared" ref="H36:H42" si="3">C36*$B$15+D36*$B$16+E36*$B$17+F36*$B$18+G36*$B$19</f>
        <v>463.5</v>
      </c>
    </row>
    <row r="37" spans="1:8" x14ac:dyDescent="0.3">
      <c r="A37" s="63">
        <f t="shared" ref="A37:A42" si="4">A36+60*(1/24/60)</f>
        <v>0.58333333333333326</v>
      </c>
      <c r="B37" s="63">
        <f t="shared" ref="B37:B42" si="5">B36+60*(1/24/60)</f>
        <v>0.62499999999999989</v>
      </c>
      <c r="C37" s="16">
        <f>SUM(' Control '!H136,' Control '!H136:H147,' Control '!C136:C147)</f>
        <v>15</v>
      </c>
      <c r="D37" s="16">
        <f>SUM(' Control '!I136,' Control '!I136:I147,' Control '!D136:D147)</f>
        <v>29</v>
      </c>
      <c r="E37" s="16">
        <f>SUM(' Control '!J136,' Control '!J136:J147,' Control '!E136:E147)</f>
        <v>161</v>
      </c>
      <c r="F37" s="16">
        <f>SUM(' Control '!K136,' Control '!K136:K147,' Control '!F136:F147)</f>
        <v>87</v>
      </c>
      <c r="G37" s="16">
        <f>SUM(' Control '!L136,' Control '!L136:L147,' Control '!G136:G147)</f>
        <v>31</v>
      </c>
      <c r="H37" s="16">
        <f t="shared" si="3"/>
        <v>429.5</v>
      </c>
    </row>
    <row r="38" spans="1:8" x14ac:dyDescent="0.3">
      <c r="A38" s="63">
        <f t="shared" si="4"/>
        <v>0.62499999999999989</v>
      </c>
      <c r="B38" s="63">
        <f t="shared" si="5"/>
        <v>0.66666666666666652</v>
      </c>
      <c r="C38" s="16">
        <f>SUM(' Control '!H148:H159,' Control '!C148:C159)</f>
        <v>16</v>
      </c>
      <c r="D38" s="16">
        <f>SUM(' Control '!I148:I159,' Control '!D148:D159)</f>
        <v>32</v>
      </c>
      <c r="E38" s="16">
        <f>SUM(' Control '!J148:J159,' Control '!E148:E159)</f>
        <v>188</v>
      </c>
      <c r="F38" s="16">
        <f>SUM(' Control '!K148:K159,' Control '!F148:F159)</f>
        <v>91</v>
      </c>
      <c r="G38" s="16">
        <f>SUM(' Control '!L148:L159,' Control '!G148:G159)</f>
        <v>28</v>
      </c>
      <c r="H38" s="16">
        <f t="shared" si="3"/>
        <v>461.5</v>
      </c>
    </row>
    <row r="39" spans="1:8" x14ac:dyDescent="0.3">
      <c r="A39" s="63">
        <f t="shared" si="4"/>
        <v>0.66666666666666652</v>
      </c>
      <c r="B39" s="63">
        <f t="shared" si="5"/>
        <v>0.70833333333333315</v>
      </c>
      <c r="C39" s="16">
        <f>SUM(' Control '!C160:C171,' Control '!H160:H171)</f>
        <v>10</v>
      </c>
      <c r="D39" s="16">
        <f>SUM(' Control '!D160:D171,' Control '!I160:I171)</f>
        <v>15</v>
      </c>
      <c r="E39" s="16">
        <f>SUM(' Control '!E160:E171,' Control '!J160:J171)</f>
        <v>189</v>
      </c>
      <c r="F39" s="16">
        <f>SUM(' Control '!F160:F171,' Control '!K160:K171)</f>
        <v>112</v>
      </c>
      <c r="G39" s="16">
        <f>SUM(' Control '!G160:G171,' Control '!L160:L171)</f>
        <v>33</v>
      </c>
      <c r="H39" s="16">
        <f t="shared" si="3"/>
        <v>419</v>
      </c>
    </row>
    <row r="40" spans="1:8" x14ac:dyDescent="0.3">
      <c r="A40" s="63">
        <f t="shared" si="4"/>
        <v>0.70833333333333315</v>
      </c>
      <c r="B40" s="63">
        <f t="shared" si="5"/>
        <v>0.74999999999999978</v>
      </c>
      <c r="C40" s="16">
        <f>SUM(' Control '!C172:C183,' Control '!H172:H183)</f>
        <v>22</v>
      </c>
      <c r="D40" s="16">
        <f>SUM(' Control '!D172:D183,' Control '!I172:I183)</f>
        <v>48</v>
      </c>
      <c r="E40" s="16">
        <f>SUM(' Control '!E172:E183,' Control '!J172:J183)</f>
        <v>246</v>
      </c>
      <c r="F40" s="16">
        <f>SUM(' Control '!F172:F183,' Control '!K172:K183)</f>
        <v>143</v>
      </c>
      <c r="G40" s="16">
        <f>SUM(' Control '!G172:G183,' Control '!L172:L183)</f>
        <v>49</v>
      </c>
      <c r="H40" s="16">
        <f t="shared" si="3"/>
        <v>674.5</v>
      </c>
    </row>
    <row r="41" spans="1:8" x14ac:dyDescent="0.3">
      <c r="A41" s="63">
        <f t="shared" si="4"/>
        <v>0.74999999999999978</v>
      </c>
      <c r="B41" s="63">
        <f t="shared" si="5"/>
        <v>0.79166666666666641</v>
      </c>
      <c r="C41" s="16">
        <f>SUM(' Control '!C184:C195,' Control '!H184:H195)</f>
        <v>15</v>
      </c>
      <c r="D41" s="16">
        <f>SUM(' Control '!D184:D195,' Control '!I184:I195)</f>
        <v>33</v>
      </c>
      <c r="E41" s="16">
        <f>SUM(' Control '!E184:E195,' Control '!J184:J195)</f>
        <v>136</v>
      </c>
      <c r="F41" s="16">
        <f>SUM(' Control '!F184:F195,' Control '!K184:K195)</f>
        <v>115</v>
      </c>
      <c r="G41" s="16">
        <f>SUM(' Control '!G184:G195,' Control '!L184:L195)</f>
        <v>30</v>
      </c>
      <c r="H41" s="16">
        <f t="shared" si="3"/>
        <v>427.5</v>
      </c>
    </row>
    <row r="42" spans="1:8" x14ac:dyDescent="0.3">
      <c r="A42" s="63">
        <f t="shared" si="4"/>
        <v>0.79166666666666641</v>
      </c>
      <c r="B42" s="63">
        <f t="shared" si="5"/>
        <v>0.83333333333333304</v>
      </c>
      <c r="C42" s="16">
        <f>SUM(' Control '!C196:C207,' Control '!H196:H207)</f>
        <v>9</v>
      </c>
      <c r="D42" s="16">
        <f>SUM(' Control '!D196:D207,' Control '!I196:I207)</f>
        <v>20</v>
      </c>
      <c r="E42" s="16">
        <f>SUM(' Control '!E196:E207,' Control '!J196:J207)</f>
        <v>163</v>
      </c>
      <c r="F42" s="16">
        <f>SUM(' Control '!F196:F207,' Control '!K196:K207)</f>
        <v>106</v>
      </c>
      <c r="G42" s="16">
        <f>SUM(' Control '!G196:G207,' Control '!L196:L207)</f>
        <v>19</v>
      </c>
      <c r="H42" s="16">
        <f t="shared" si="3"/>
        <v>360</v>
      </c>
    </row>
    <row r="43" spans="1:8" x14ac:dyDescent="0.3">
      <c r="A43" s="2"/>
      <c r="B43" s="2"/>
      <c r="C43" s="4"/>
      <c r="D43" s="4"/>
      <c r="E43" s="4"/>
      <c r="F43" s="4"/>
      <c r="G43" s="4"/>
      <c r="H43" s="4"/>
    </row>
    <row r="44" spans="1:8" x14ac:dyDescent="0.3">
      <c r="B44" s="12" t="s">
        <v>53</v>
      </c>
      <c r="C44" s="4"/>
      <c r="D44" s="4"/>
      <c r="E44" s="4"/>
      <c r="F44" s="4"/>
      <c r="G44" s="4"/>
      <c r="H44" s="4"/>
    </row>
    <row r="45" spans="1:8" x14ac:dyDescent="0.3">
      <c r="A45" s="4" t="s">
        <v>1</v>
      </c>
      <c r="B45" s="5">
        <v>3</v>
      </c>
      <c r="C45" s="4"/>
      <c r="D45" s="4"/>
      <c r="E45" s="4"/>
      <c r="F45" s="4"/>
      <c r="G45" s="4"/>
      <c r="H45" s="4"/>
    </row>
    <row r="46" spans="1:8" x14ac:dyDescent="0.3">
      <c r="A46" s="4" t="s">
        <v>2</v>
      </c>
      <c r="B46" s="5">
        <v>3</v>
      </c>
      <c r="C46" s="4"/>
      <c r="D46" s="4"/>
      <c r="E46" s="4"/>
      <c r="F46" s="4"/>
      <c r="G46" s="4"/>
      <c r="H46" s="4"/>
    </row>
    <row r="47" spans="1:8" x14ac:dyDescent="0.3">
      <c r="A47" s="4" t="s">
        <v>4</v>
      </c>
      <c r="B47" s="5">
        <v>1</v>
      </c>
      <c r="C47" s="4"/>
      <c r="D47" s="4"/>
      <c r="E47" s="4"/>
      <c r="F47" s="4"/>
      <c r="G47" s="4"/>
      <c r="H47" s="4"/>
    </row>
    <row r="48" spans="1:8" x14ac:dyDescent="0.3">
      <c r="A48" s="4" t="s">
        <v>3</v>
      </c>
      <c r="B48" s="5">
        <v>0.5</v>
      </c>
      <c r="C48" s="4"/>
      <c r="D48" s="4"/>
      <c r="E48" s="4"/>
      <c r="F48" s="4"/>
      <c r="G48" s="4"/>
      <c r="H48" s="4"/>
    </row>
    <row r="49" spans="1:8" x14ac:dyDescent="0.3">
      <c r="A49" s="4" t="s">
        <v>16</v>
      </c>
      <c r="B49" s="5">
        <v>3</v>
      </c>
      <c r="C49" s="4"/>
      <c r="D49" s="4"/>
      <c r="E49" s="4"/>
      <c r="F49" s="4"/>
      <c r="G49" s="4"/>
      <c r="H49" s="4"/>
    </row>
  </sheetData>
  <mergeCells count="8">
    <mergeCell ref="A1:H1"/>
    <mergeCell ref="A31:H31"/>
    <mergeCell ref="A32:H32"/>
    <mergeCell ref="A33:H33"/>
    <mergeCell ref="A34:B34"/>
    <mergeCell ref="A4:B4"/>
    <mergeCell ref="A3:H3"/>
    <mergeCell ref="A2:H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B9433-6239-4A78-BC2E-D0E7E91A7490}">
  <dimension ref="A1:R4"/>
  <sheetViews>
    <sheetView workbookViewId="0">
      <selection sqref="A1:H1"/>
    </sheetView>
  </sheetViews>
  <sheetFormatPr defaultRowHeight="14.4" x14ac:dyDescent="0.3"/>
  <cols>
    <col min="4" max="4" width="11" customWidth="1"/>
    <col min="5" max="5" width="10.5546875" customWidth="1"/>
    <col min="14" max="14" width="11.21875" customWidth="1"/>
  </cols>
  <sheetData>
    <row r="1" spans="1:18" x14ac:dyDescent="0.3">
      <c r="A1" s="58" t="s">
        <v>14</v>
      </c>
      <c r="B1" s="58"/>
      <c r="C1" s="58"/>
      <c r="D1" s="58"/>
      <c r="E1" s="58"/>
      <c r="F1" s="58"/>
      <c r="G1" s="58"/>
      <c r="H1" s="58"/>
      <c r="K1" s="58" t="s">
        <v>14</v>
      </c>
      <c r="L1" s="58"/>
      <c r="M1" s="58"/>
      <c r="N1" s="58"/>
      <c r="O1" s="58"/>
      <c r="P1" s="58"/>
      <c r="Q1" s="58"/>
      <c r="R1" s="58"/>
    </row>
    <row r="2" spans="1:18" x14ac:dyDescent="0.3">
      <c r="A2" s="46" t="s">
        <v>54</v>
      </c>
      <c r="B2" s="46"/>
      <c r="C2" s="46"/>
      <c r="D2" s="46"/>
      <c r="E2" s="46"/>
      <c r="F2" s="46"/>
      <c r="G2" s="46"/>
      <c r="H2" s="46"/>
      <c r="K2" s="46" t="s">
        <v>76</v>
      </c>
      <c r="L2" s="46"/>
      <c r="M2" s="46"/>
      <c r="N2" s="46"/>
      <c r="O2" s="46"/>
      <c r="P2" s="46"/>
      <c r="Q2" s="46"/>
      <c r="R2" s="46"/>
    </row>
    <row r="3" spans="1:18" ht="28.8" x14ac:dyDescent="0.3">
      <c r="A3" s="13" t="s">
        <v>1</v>
      </c>
      <c r="B3" s="13" t="s">
        <v>2</v>
      </c>
      <c r="C3" s="13" t="s">
        <v>4</v>
      </c>
      <c r="D3" s="13" t="s">
        <v>3</v>
      </c>
      <c r="E3" s="13" t="s">
        <v>16</v>
      </c>
      <c r="K3" s="13" t="s">
        <v>1</v>
      </c>
      <c r="L3" s="13" t="s">
        <v>2</v>
      </c>
      <c r="M3" s="13" t="s">
        <v>4</v>
      </c>
      <c r="N3" s="13" t="s">
        <v>3</v>
      </c>
      <c r="O3" s="13" t="s">
        <v>16</v>
      </c>
      <c r="P3" s="4"/>
      <c r="Q3" s="4"/>
      <c r="R3" s="4"/>
    </row>
    <row r="4" spans="1:18" x14ac:dyDescent="0.3">
      <c r="A4">
        <f>SUM(' Control '!C7:C102,' Control '!H7:H102)</f>
        <v>91</v>
      </c>
      <c r="B4" s="4">
        <f>SUM(' Control '!D7:D102,' Control '!I7:I102)</f>
        <v>223</v>
      </c>
      <c r="C4" s="4">
        <f>SUM(' Control '!E7:E102,' Control '!J7:J102)</f>
        <v>1312</v>
      </c>
      <c r="D4" s="4">
        <f>SUM(' Control '!F7:F102,' Control '!K7:K102)</f>
        <v>830</v>
      </c>
      <c r="E4" s="4">
        <f>SUM(' Control '!G7:G102,' Control '!L7:L102)</f>
        <v>193</v>
      </c>
      <c r="K4" s="4">
        <f>SUM(' Control '!C112:C207,' Control '!H112:H207)</f>
        <v>109</v>
      </c>
      <c r="L4" s="4">
        <f>SUM(' Control '!D112:D207,' Control '!I112:I207)</f>
        <v>240</v>
      </c>
      <c r="M4" s="4">
        <f>SUM(' Control '!E112:E207,' Control '!J112:J207)</f>
        <v>1440</v>
      </c>
      <c r="N4" s="4">
        <f>SUM(' Control '!F112:F207,' Control '!K112:K207)</f>
        <v>851</v>
      </c>
      <c r="O4" s="4">
        <f>SUM(' Control '!G112:G207,' Control '!L112:L207)</f>
        <v>235</v>
      </c>
      <c r="P4" s="4"/>
      <c r="Q4" s="4"/>
      <c r="R4" s="4"/>
    </row>
  </sheetData>
  <mergeCells count="4">
    <mergeCell ref="A2:H2"/>
    <mergeCell ref="A1:H1"/>
    <mergeCell ref="K1:R1"/>
    <mergeCell ref="K2:R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732C2-92EC-4EA4-864A-53B79B7B4D1B}">
  <dimension ref="A1:AG116"/>
  <sheetViews>
    <sheetView topLeftCell="K49" workbookViewId="0">
      <selection activeCell="W17" sqref="W17"/>
    </sheetView>
  </sheetViews>
  <sheetFormatPr defaultRowHeight="14.4" x14ac:dyDescent="0.3"/>
  <cols>
    <col min="1" max="1" width="8.44140625" customWidth="1"/>
    <col min="2" max="2" width="8.77734375" customWidth="1"/>
    <col min="3" max="3" width="13.21875" customWidth="1"/>
    <col min="4" max="4" width="12.33203125" customWidth="1"/>
    <col min="5" max="5" width="10" customWidth="1"/>
    <col min="6" max="6" width="10.5546875" customWidth="1"/>
    <col min="13" max="13" width="11.109375" customWidth="1"/>
  </cols>
  <sheetData>
    <row r="1" spans="1:33" x14ac:dyDescent="0.3">
      <c r="A1" s="49" t="s">
        <v>121</v>
      </c>
      <c r="B1" s="49"/>
      <c r="C1" s="49"/>
      <c r="D1" s="49"/>
      <c r="E1" s="49"/>
      <c r="F1" s="49"/>
      <c r="G1" s="49"/>
      <c r="J1" s="49" t="s">
        <v>121</v>
      </c>
      <c r="K1" s="49"/>
      <c r="L1" s="49"/>
      <c r="M1" s="49"/>
      <c r="N1" s="49"/>
      <c r="O1" s="49"/>
      <c r="P1" s="49"/>
      <c r="S1" s="49" t="s">
        <v>121</v>
      </c>
      <c r="T1" s="49"/>
      <c r="U1" s="49"/>
      <c r="V1" s="49"/>
      <c r="W1" s="49"/>
      <c r="X1" s="49"/>
      <c r="Y1" s="49"/>
      <c r="AA1" s="49" t="s">
        <v>121</v>
      </c>
      <c r="AB1" s="49"/>
      <c r="AC1" s="49"/>
      <c r="AD1" s="49"/>
      <c r="AE1" s="49"/>
      <c r="AF1" s="49"/>
      <c r="AG1" s="49"/>
    </row>
    <row r="2" spans="1:33" x14ac:dyDescent="0.3">
      <c r="A2" s="55" t="s">
        <v>18</v>
      </c>
      <c r="B2" s="55"/>
      <c r="C2" s="55"/>
      <c r="D2" s="55"/>
      <c r="E2" s="55"/>
      <c r="F2" s="55"/>
      <c r="G2" s="55"/>
      <c r="J2" s="55" t="s">
        <v>18</v>
      </c>
      <c r="K2" s="55"/>
      <c r="L2" s="55"/>
      <c r="M2" s="55"/>
      <c r="N2" s="55"/>
      <c r="O2" s="55"/>
      <c r="P2" s="55"/>
      <c r="S2" s="55" t="s">
        <v>14</v>
      </c>
      <c r="T2" s="55"/>
      <c r="U2" s="55"/>
      <c r="V2" s="55"/>
      <c r="W2" s="55"/>
      <c r="X2" s="55"/>
      <c r="Y2" s="55"/>
      <c r="AA2" s="55" t="s">
        <v>14</v>
      </c>
      <c r="AB2" s="55"/>
      <c r="AC2" s="55"/>
      <c r="AD2" s="55"/>
      <c r="AE2" s="55"/>
      <c r="AF2" s="55"/>
      <c r="AG2" s="55"/>
    </row>
    <row r="3" spans="1:33" x14ac:dyDescent="0.3">
      <c r="A3" s="49" t="s">
        <v>13</v>
      </c>
      <c r="B3" s="49"/>
      <c r="C3" s="49"/>
      <c r="D3" s="49"/>
      <c r="E3" s="49"/>
      <c r="F3" s="49"/>
      <c r="G3" s="49"/>
      <c r="J3" s="49" t="s">
        <v>19</v>
      </c>
      <c r="K3" s="49"/>
      <c r="L3" s="49"/>
      <c r="M3" s="49"/>
      <c r="N3" s="49"/>
      <c r="O3" s="49"/>
      <c r="P3" s="49"/>
      <c r="S3" s="49" t="s">
        <v>13</v>
      </c>
      <c r="T3" s="49"/>
      <c r="U3" s="49"/>
      <c r="V3" s="49"/>
      <c r="W3" s="49"/>
      <c r="X3" s="49"/>
      <c r="Y3" s="49"/>
      <c r="AA3" s="49" t="s">
        <v>19</v>
      </c>
      <c r="AB3" s="49"/>
      <c r="AC3" s="49"/>
      <c r="AD3" s="49"/>
      <c r="AE3" s="49"/>
      <c r="AF3" s="49"/>
      <c r="AG3" s="49"/>
    </row>
    <row r="4" spans="1:33" ht="14.4" customHeight="1" x14ac:dyDescent="0.3">
      <c r="A4" s="56" t="s">
        <v>0</v>
      </c>
      <c r="B4" s="56"/>
      <c r="C4" s="56" t="s">
        <v>11</v>
      </c>
      <c r="D4" s="56"/>
      <c r="E4" s="56" t="s">
        <v>79</v>
      </c>
      <c r="F4" s="56" t="s">
        <v>80</v>
      </c>
      <c r="G4" s="48" t="s">
        <v>81</v>
      </c>
      <c r="J4" s="56" t="s">
        <v>0</v>
      </c>
      <c r="K4" s="56"/>
      <c r="L4" s="56" t="s">
        <v>11</v>
      </c>
      <c r="M4" s="56"/>
      <c r="N4" s="56" t="s">
        <v>79</v>
      </c>
      <c r="O4" s="56" t="s">
        <v>80</v>
      </c>
      <c r="P4" s="48" t="s">
        <v>81</v>
      </c>
      <c r="S4" s="56" t="s">
        <v>0</v>
      </c>
      <c r="T4" s="56"/>
      <c r="U4" s="56" t="s">
        <v>11</v>
      </c>
      <c r="V4" s="56"/>
      <c r="W4" s="56" t="s">
        <v>79</v>
      </c>
      <c r="X4" s="56" t="s">
        <v>80</v>
      </c>
      <c r="Y4" s="48" t="s">
        <v>81</v>
      </c>
      <c r="AA4" s="56" t="s">
        <v>0</v>
      </c>
      <c r="AB4" s="56"/>
      <c r="AC4" s="56" t="s">
        <v>11</v>
      </c>
      <c r="AD4" s="56"/>
      <c r="AE4" s="56" t="s">
        <v>79</v>
      </c>
      <c r="AF4" s="56" t="s">
        <v>80</v>
      </c>
      <c r="AG4" s="48" t="s">
        <v>81</v>
      </c>
    </row>
    <row r="5" spans="1:33" x14ac:dyDescent="0.3">
      <c r="A5" s="56"/>
      <c r="B5" s="56"/>
      <c r="C5" s="21" t="s">
        <v>5</v>
      </c>
      <c r="D5" s="21" t="s">
        <v>6</v>
      </c>
      <c r="E5" s="56"/>
      <c r="F5" s="56"/>
      <c r="G5" s="48"/>
      <c r="J5" s="56"/>
      <c r="K5" s="56"/>
      <c r="L5" s="21" t="s">
        <v>5</v>
      </c>
      <c r="M5" s="21" t="s">
        <v>6</v>
      </c>
      <c r="N5" s="56"/>
      <c r="O5" s="56"/>
      <c r="P5" s="48"/>
      <c r="S5" s="56"/>
      <c r="T5" s="56"/>
      <c r="U5" s="38" t="s">
        <v>5</v>
      </c>
      <c r="V5" s="38" t="s">
        <v>6</v>
      </c>
      <c r="W5" s="56"/>
      <c r="X5" s="56"/>
      <c r="Y5" s="48"/>
      <c r="AA5" s="56"/>
      <c r="AB5" s="56"/>
      <c r="AC5" s="38" t="s">
        <v>5</v>
      </c>
      <c r="AD5" s="38" t="s">
        <v>6</v>
      </c>
      <c r="AE5" s="56"/>
      <c r="AF5" s="56"/>
      <c r="AG5" s="48"/>
    </row>
    <row r="6" spans="1:33" x14ac:dyDescent="0.3">
      <c r="A6" s="18">
        <v>0.5</v>
      </c>
      <c r="B6" s="18">
        <v>0.50347222222222221</v>
      </c>
      <c r="C6" s="9">
        <v>44</v>
      </c>
      <c r="D6" s="5">
        <v>42</v>
      </c>
      <c r="E6" s="11">
        <f>SUM(C6:D6)</f>
        <v>86</v>
      </c>
      <c r="F6" s="52">
        <f>SUM(E6:E17)</f>
        <v>907</v>
      </c>
      <c r="G6" s="57">
        <f>F6/(MAX(E6:E17)*12)</f>
        <v>0.87887596899224807</v>
      </c>
      <c r="J6" s="18">
        <v>0.5</v>
      </c>
      <c r="K6" s="18">
        <v>0.50347222222222221</v>
      </c>
      <c r="L6" s="24">
        <v>24</v>
      </c>
      <c r="M6" s="24">
        <v>42</v>
      </c>
      <c r="N6" s="27">
        <f>SUM(L6:M6)</f>
        <v>66</v>
      </c>
      <c r="O6" s="50">
        <f>SUM(N6:N17)</f>
        <v>847</v>
      </c>
      <c r="P6" s="51">
        <f>O6/(12*MAX(N6:N17))</f>
        <v>0.86077235772357719</v>
      </c>
      <c r="S6" s="18">
        <v>0.5</v>
      </c>
      <c r="T6" s="18">
        <v>0.50347222222222221</v>
      </c>
      <c r="U6" s="37">
        <v>44</v>
      </c>
      <c r="V6" s="37">
        <v>42</v>
      </c>
      <c r="W6" s="37">
        <f>SUM(U6:V6)</f>
        <v>86</v>
      </c>
      <c r="X6" s="50">
        <f>SUM(W6:W17)</f>
        <v>907</v>
      </c>
      <c r="Y6" s="51">
        <f>X6/(12*MAX(W6:W17))</f>
        <v>0.87887596899224807</v>
      </c>
      <c r="AA6" s="18">
        <v>0.5</v>
      </c>
      <c r="AB6" s="18">
        <v>0.50347222222222221</v>
      </c>
      <c r="AC6" s="36">
        <v>34</v>
      </c>
      <c r="AD6" s="36">
        <v>42</v>
      </c>
      <c r="AE6" s="37">
        <f>SUM(AC6:AD6)</f>
        <v>76</v>
      </c>
      <c r="AF6" s="50">
        <f>SUM(AE6:AE17)</f>
        <v>806</v>
      </c>
      <c r="AG6" s="51">
        <f>AF6/(12*MAX(AE6:AE17))</f>
        <v>0.88377192982456143</v>
      </c>
    </row>
    <row r="7" spans="1:33" x14ac:dyDescent="0.3">
      <c r="A7" s="18">
        <v>0.50347222222222221</v>
      </c>
      <c r="B7" s="18">
        <v>0.50694444444444442</v>
      </c>
      <c r="C7" s="9">
        <v>46</v>
      </c>
      <c r="D7" s="9">
        <v>30</v>
      </c>
      <c r="E7" s="11">
        <f t="shared" ref="E7:E65" si="0">SUM(C7:D7)</f>
        <v>76</v>
      </c>
      <c r="F7" s="53"/>
      <c r="G7" s="57"/>
      <c r="J7" s="18">
        <v>0.50347222222222221</v>
      </c>
      <c r="K7" s="18">
        <v>0.50694444444444442</v>
      </c>
      <c r="L7" s="24">
        <v>23</v>
      </c>
      <c r="M7" s="24">
        <v>19</v>
      </c>
      <c r="N7" s="27">
        <f t="shared" ref="N7:N70" si="1">SUM(L7:M7)</f>
        <v>42</v>
      </c>
      <c r="O7" s="50"/>
      <c r="P7" s="51"/>
      <c r="S7" s="18">
        <v>0.50347222222222221</v>
      </c>
      <c r="T7" s="18">
        <v>0.50694444444444442</v>
      </c>
      <c r="U7" s="37">
        <v>46</v>
      </c>
      <c r="V7" s="37">
        <v>30</v>
      </c>
      <c r="W7" s="37">
        <f t="shared" ref="W7:W70" si="2">SUM(U7:V7)</f>
        <v>76</v>
      </c>
      <c r="X7" s="53"/>
      <c r="Y7" s="51"/>
      <c r="AA7" s="18">
        <v>0.50347222222222221</v>
      </c>
      <c r="AB7" s="18">
        <v>0.50694444444444442</v>
      </c>
      <c r="AC7" s="36">
        <v>27</v>
      </c>
      <c r="AD7" s="36">
        <v>39</v>
      </c>
      <c r="AE7" s="37">
        <f t="shared" ref="AE7:AE70" si="3">SUM(AC7:AD7)</f>
        <v>66</v>
      </c>
      <c r="AF7" s="53"/>
      <c r="AG7" s="51"/>
    </row>
    <row r="8" spans="1:33" x14ac:dyDescent="0.3">
      <c r="A8" s="18">
        <v>0.50694444444444442</v>
      </c>
      <c r="B8" s="18">
        <v>0.51041666666666663</v>
      </c>
      <c r="C8" s="9">
        <v>48</v>
      </c>
      <c r="D8" s="9">
        <v>29</v>
      </c>
      <c r="E8" s="11">
        <f t="shared" si="0"/>
        <v>77</v>
      </c>
      <c r="F8" s="53"/>
      <c r="G8" s="57"/>
      <c r="J8" s="18">
        <v>0.50694444444444442</v>
      </c>
      <c r="K8" s="18">
        <v>0.51041666666666663</v>
      </c>
      <c r="L8" s="24">
        <v>21</v>
      </c>
      <c r="M8" s="24">
        <v>27</v>
      </c>
      <c r="N8" s="27">
        <f t="shared" si="1"/>
        <v>48</v>
      </c>
      <c r="O8" s="50"/>
      <c r="P8" s="51"/>
      <c r="S8" s="18">
        <v>0.50694444444444442</v>
      </c>
      <c r="T8" s="18">
        <v>0.51041666666666663</v>
      </c>
      <c r="U8" s="37">
        <v>48</v>
      </c>
      <c r="V8" s="37">
        <v>29</v>
      </c>
      <c r="W8" s="37">
        <f t="shared" si="2"/>
        <v>77</v>
      </c>
      <c r="X8" s="53"/>
      <c r="Y8" s="51"/>
      <c r="AA8" s="18">
        <v>0.50694444444444442</v>
      </c>
      <c r="AB8" s="18">
        <v>0.51041666666666663</v>
      </c>
      <c r="AC8" s="36">
        <v>19</v>
      </c>
      <c r="AD8" s="36">
        <v>37</v>
      </c>
      <c r="AE8" s="37">
        <f t="shared" si="3"/>
        <v>56</v>
      </c>
      <c r="AF8" s="53"/>
      <c r="AG8" s="51"/>
    </row>
    <row r="9" spans="1:33" x14ac:dyDescent="0.3">
      <c r="A9" s="18">
        <v>0.51041666666666663</v>
      </c>
      <c r="B9" s="18">
        <v>0.51388888888888884</v>
      </c>
      <c r="C9" s="9">
        <v>44</v>
      </c>
      <c r="D9" s="9">
        <v>27</v>
      </c>
      <c r="E9" s="11">
        <f t="shared" si="0"/>
        <v>71</v>
      </c>
      <c r="F9" s="53"/>
      <c r="G9" s="57"/>
      <c r="J9" s="18">
        <v>0.51041666666666663</v>
      </c>
      <c r="K9" s="18">
        <v>0.51388888888888884</v>
      </c>
      <c r="L9" s="24">
        <v>33</v>
      </c>
      <c r="M9" s="24">
        <v>34</v>
      </c>
      <c r="N9" s="27">
        <f t="shared" si="1"/>
        <v>67</v>
      </c>
      <c r="O9" s="50"/>
      <c r="P9" s="51"/>
      <c r="S9" s="18">
        <v>0.51041666666666663</v>
      </c>
      <c r="T9" s="18">
        <v>0.51388888888888884</v>
      </c>
      <c r="U9" s="37">
        <v>44</v>
      </c>
      <c r="V9" s="37">
        <v>27</v>
      </c>
      <c r="W9" s="37">
        <f t="shared" si="2"/>
        <v>71</v>
      </c>
      <c r="X9" s="53"/>
      <c r="Y9" s="51"/>
      <c r="AA9" s="18">
        <v>0.51041666666666663</v>
      </c>
      <c r="AB9" s="18">
        <v>0.51388888888888884</v>
      </c>
      <c r="AC9" s="36">
        <v>29</v>
      </c>
      <c r="AD9" s="36">
        <v>34</v>
      </c>
      <c r="AE9" s="37">
        <f t="shared" si="3"/>
        <v>63</v>
      </c>
      <c r="AF9" s="53"/>
      <c r="AG9" s="51"/>
    </row>
    <row r="10" spans="1:33" x14ac:dyDescent="0.3">
      <c r="A10" s="18">
        <v>0.51388888888888884</v>
      </c>
      <c r="B10" s="18">
        <v>0.51736111111111105</v>
      </c>
      <c r="C10" s="9">
        <v>39</v>
      </c>
      <c r="D10" s="9">
        <v>33</v>
      </c>
      <c r="E10" s="11">
        <f t="shared" si="0"/>
        <v>72</v>
      </c>
      <c r="F10" s="53"/>
      <c r="G10" s="57"/>
      <c r="J10" s="18">
        <v>0.51388888888888884</v>
      </c>
      <c r="K10" s="18">
        <v>0.51736111111111105</v>
      </c>
      <c r="L10" s="24">
        <v>44</v>
      </c>
      <c r="M10" s="24">
        <v>36</v>
      </c>
      <c r="N10" s="27">
        <f t="shared" si="1"/>
        <v>80</v>
      </c>
      <c r="O10" s="50"/>
      <c r="P10" s="51"/>
      <c r="S10" s="18">
        <v>0.51388888888888884</v>
      </c>
      <c r="T10" s="18">
        <v>0.51736111111111105</v>
      </c>
      <c r="U10" s="37">
        <v>39</v>
      </c>
      <c r="V10" s="37">
        <v>33</v>
      </c>
      <c r="W10" s="37">
        <f t="shared" si="2"/>
        <v>72</v>
      </c>
      <c r="X10" s="53"/>
      <c r="Y10" s="51"/>
      <c r="AA10" s="18">
        <v>0.51388888888888884</v>
      </c>
      <c r="AB10" s="18">
        <v>0.51736111111111105</v>
      </c>
      <c r="AC10" s="36">
        <v>38</v>
      </c>
      <c r="AD10" s="36">
        <v>32</v>
      </c>
      <c r="AE10" s="37">
        <f t="shared" si="3"/>
        <v>70</v>
      </c>
      <c r="AF10" s="53"/>
      <c r="AG10" s="51"/>
    </row>
    <row r="11" spans="1:33" x14ac:dyDescent="0.3">
      <c r="A11" s="18">
        <v>0.51736111111111105</v>
      </c>
      <c r="B11" s="18">
        <v>0.52083333333333326</v>
      </c>
      <c r="C11" s="9">
        <v>43</v>
      </c>
      <c r="D11" s="9">
        <v>39</v>
      </c>
      <c r="E11" s="11">
        <f t="shared" si="0"/>
        <v>82</v>
      </c>
      <c r="F11" s="53"/>
      <c r="G11" s="57"/>
      <c r="J11" s="18">
        <v>0.51736111111111105</v>
      </c>
      <c r="K11" s="18">
        <v>0.52083333333333326</v>
      </c>
      <c r="L11" s="24">
        <v>44</v>
      </c>
      <c r="M11" s="24">
        <v>38</v>
      </c>
      <c r="N11" s="27">
        <f t="shared" si="1"/>
        <v>82</v>
      </c>
      <c r="O11" s="50"/>
      <c r="P11" s="51"/>
      <c r="S11" s="18">
        <v>0.51736111111111105</v>
      </c>
      <c r="T11" s="18">
        <v>0.52083333333333326</v>
      </c>
      <c r="U11" s="37">
        <v>43</v>
      </c>
      <c r="V11" s="37">
        <v>39</v>
      </c>
      <c r="W11" s="37">
        <f t="shared" si="2"/>
        <v>82</v>
      </c>
      <c r="X11" s="53"/>
      <c r="Y11" s="51"/>
      <c r="AA11" s="18">
        <v>0.51736111111111105</v>
      </c>
      <c r="AB11" s="18">
        <v>0.52083333333333326</v>
      </c>
      <c r="AC11" s="36">
        <v>34</v>
      </c>
      <c r="AD11" s="36">
        <v>30</v>
      </c>
      <c r="AE11" s="37">
        <f t="shared" si="3"/>
        <v>64</v>
      </c>
      <c r="AF11" s="53"/>
      <c r="AG11" s="51"/>
    </row>
    <row r="12" spans="1:33" x14ac:dyDescent="0.3">
      <c r="A12" s="18">
        <v>0.52083333333333326</v>
      </c>
      <c r="B12" s="18">
        <v>0.52430555555555547</v>
      </c>
      <c r="C12" s="9">
        <v>46</v>
      </c>
      <c r="D12" s="9">
        <v>32</v>
      </c>
      <c r="E12" s="11">
        <f t="shared" si="0"/>
        <v>78</v>
      </c>
      <c r="F12" s="53"/>
      <c r="G12" s="57"/>
      <c r="J12" s="18">
        <v>0.52083333333333326</v>
      </c>
      <c r="K12" s="18">
        <v>0.52430555555555547</v>
      </c>
      <c r="L12" s="24">
        <v>44</v>
      </c>
      <c r="M12" s="24">
        <v>34</v>
      </c>
      <c r="N12" s="27">
        <f t="shared" si="1"/>
        <v>78</v>
      </c>
      <c r="O12" s="50"/>
      <c r="P12" s="51"/>
      <c r="S12" s="18">
        <v>0.52083333333333326</v>
      </c>
      <c r="T12" s="18">
        <v>0.52430555555555547</v>
      </c>
      <c r="U12" s="37">
        <v>46</v>
      </c>
      <c r="V12" s="37">
        <v>32</v>
      </c>
      <c r="W12" s="37">
        <f t="shared" si="2"/>
        <v>78</v>
      </c>
      <c r="X12" s="53"/>
      <c r="Y12" s="51"/>
      <c r="AA12" s="18">
        <v>0.52083333333333326</v>
      </c>
      <c r="AB12" s="18">
        <v>0.52430555555555547</v>
      </c>
      <c r="AC12" s="36">
        <v>30</v>
      </c>
      <c r="AD12" s="36">
        <v>34</v>
      </c>
      <c r="AE12" s="37">
        <f t="shared" si="3"/>
        <v>64</v>
      </c>
      <c r="AF12" s="53"/>
      <c r="AG12" s="51"/>
    </row>
    <row r="13" spans="1:33" x14ac:dyDescent="0.3">
      <c r="A13" s="18">
        <v>0.52430555555555547</v>
      </c>
      <c r="B13" s="18">
        <v>0.52777777777777768</v>
      </c>
      <c r="C13" s="9">
        <v>44</v>
      </c>
      <c r="D13" s="9">
        <v>25</v>
      </c>
      <c r="E13" s="11">
        <f t="shared" si="0"/>
        <v>69</v>
      </c>
      <c r="F13" s="53"/>
      <c r="G13" s="57"/>
      <c r="J13" s="18">
        <v>0.52430555555555547</v>
      </c>
      <c r="K13" s="18">
        <v>0.52777777777777768</v>
      </c>
      <c r="L13" s="24">
        <v>44</v>
      </c>
      <c r="M13" s="24">
        <v>29</v>
      </c>
      <c r="N13" s="27">
        <f t="shared" si="1"/>
        <v>73</v>
      </c>
      <c r="O13" s="50"/>
      <c r="P13" s="51"/>
      <c r="S13" s="18">
        <v>0.52430555555555547</v>
      </c>
      <c r="T13" s="18">
        <v>0.52777777777777768</v>
      </c>
      <c r="U13" s="37">
        <v>44</v>
      </c>
      <c r="V13" s="37">
        <v>25</v>
      </c>
      <c r="W13" s="37">
        <f t="shared" si="2"/>
        <v>69</v>
      </c>
      <c r="X13" s="53"/>
      <c r="Y13" s="51"/>
      <c r="AA13" s="18">
        <v>0.52430555555555547</v>
      </c>
      <c r="AB13" s="18">
        <v>0.52777777777777768</v>
      </c>
      <c r="AC13" s="36">
        <v>30</v>
      </c>
      <c r="AD13" s="36">
        <v>37</v>
      </c>
      <c r="AE13" s="37">
        <f t="shared" si="3"/>
        <v>67</v>
      </c>
      <c r="AF13" s="53"/>
      <c r="AG13" s="51"/>
    </row>
    <row r="14" spans="1:33" x14ac:dyDescent="0.3">
      <c r="A14" s="18">
        <v>0.52777777777777768</v>
      </c>
      <c r="B14" s="18">
        <v>0.53124999999999989</v>
      </c>
      <c r="C14" s="9">
        <v>41</v>
      </c>
      <c r="D14" s="9">
        <v>30</v>
      </c>
      <c r="E14" s="11">
        <f t="shared" si="0"/>
        <v>71</v>
      </c>
      <c r="F14" s="53"/>
      <c r="G14" s="57"/>
      <c r="J14" s="18">
        <v>0.52777777777777768</v>
      </c>
      <c r="K14" s="18">
        <v>0.53124999999999989</v>
      </c>
      <c r="L14" s="24">
        <v>43</v>
      </c>
      <c r="M14" s="24">
        <v>35</v>
      </c>
      <c r="N14" s="27">
        <f t="shared" si="1"/>
        <v>78</v>
      </c>
      <c r="O14" s="50"/>
      <c r="P14" s="51"/>
      <c r="S14" s="18">
        <v>0.52777777777777768</v>
      </c>
      <c r="T14" s="18">
        <v>0.53124999999999989</v>
      </c>
      <c r="U14" s="37">
        <v>41</v>
      </c>
      <c r="V14" s="37">
        <v>30</v>
      </c>
      <c r="W14" s="37">
        <f t="shared" si="2"/>
        <v>71</v>
      </c>
      <c r="X14" s="53"/>
      <c r="Y14" s="51"/>
      <c r="AA14" s="18">
        <v>0.52777777777777768</v>
      </c>
      <c r="AB14" s="18">
        <v>0.53124999999999989</v>
      </c>
      <c r="AC14" s="36">
        <v>30</v>
      </c>
      <c r="AD14" s="36">
        <v>36</v>
      </c>
      <c r="AE14" s="37">
        <f t="shared" si="3"/>
        <v>66</v>
      </c>
      <c r="AF14" s="53"/>
      <c r="AG14" s="51"/>
    </row>
    <row r="15" spans="1:33" x14ac:dyDescent="0.3">
      <c r="A15" s="18">
        <v>0.53124999999999989</v>
      </c>
      <c r="B15" s="18">
        <v>0.5347222222222221</v>
      </c>
      <c r="C15" s="9">
        <v>38</v>
      </c>
      <c r="D15" s="9">
        <v>35</v>
      </c>
      <c r="E15" s="11">
        <f t="shared" si="0"/>
        <v>73</v>
      </c>
      <c r="F15" s="53"/>
      <c r="G15" s="57"/>
      <c r="J15" s="18">
        <v>0.53124999999999989</v>
      </c>
      <c r="K15" s="18">
        <v>0.5347222222222221</v>
      </c>
      <c r="L15" s="24">
        <v>41</v>
      </c>
      <c r="M15" s="24">
        <v>40</v>
      </c>
      <c r="N15" s="27">
        <f t="shared" si="1"/>
        <v>81</v>
      </c>
      <c r="O15" s="50"/>
      <c r="P15" s="51"/>
      <c r="S15" s="18">
        <v>0.53124999999999989</v>
      </c>
      <c r="T15" s="18">
        <v>0.5347222222222221</v>
      </c>
      <c r="U15" s="37">
        <v>38</v>
      </c>
      <c r="V15" s="37">
        <v>35</v>
      </c>
      <c r="W15" s="37">
        <f t="shared" si="2"/>
        <v>73</v>
      </c>
      <c r="X15" s="53"/>
      <c r="Y15" s="51"/>
      <c r="AA15" s="18">
        <v>0.53124999999999989</v>
      </c>
      <c r="AB15" s="18">
        <v>0.5347222222222221</v>
      </c>
      <c r="AC15" s="36">
        <v>37</v>
      </c>
      <c r="AD15" s="36">
        <v>35</v>
      </c>
      <c r="AE15" s="37">
        <f t="shared" si="3"/>
        <v>72</v>
      </c>
      <c r="AF15" s="53"/>
      <c r="AG15" s="51"/>
    </row>
    <row r="16" spans="1:33" x14ac:dyDescent="0.3">
      <c r="A16" s="18">
        <v>0.5347222222222221</v>
      </c>
      <c r="B16" s="18">
        <v>0.53819444444444431</v>
      </c>
      <c r="C16" s="9">
        <v>34</v>
      </c>
      <c r="D16" s="9">
        <v>38</v>
      </c>
      <c r="E16" s="11">
        <f t="shared" si="0"/>
        <v>72</v>
      </c>
      <c r="F16" s="53"/>
      <c r="G16" s="57"/>
      <c r="J16" s="18">
        <v>0.5347222222222221</v>
      </c>
      <c r="K16" s="18">
        <v>0.53819444444444431</v>
      </c>
      <c r="L16" s="24">
        <v>38</v>
      </c>
      <c r="M16" s="24">
        <v>41</v>
      </c>
      <c r="N16" s="27">
        <f t="shared" si="1"/>
        <v>79</v>
      </c>
      <c r="O16" s="50"/>
      <c r="P16" s="51"/>
      <c r="S16" s="18">
        <v>0.5347222222222221</v>
      </c>
      <c r="T16" s="18">
        <v>0.53819444444444431</v>
      </c>
      <c r="U16" s="37">
        <v>34</v>
      </c>
      <c r="V16" s="37">
        <v>38</v>
      </c>
      <c r="W16" s="37">
        <f t="shared" si="2"/>
        <v>72</v>
      </c>
      <c r="X16" s="53"/>
      <c r="Y16" s="51"/>
      <c r="AA16" s="18">
        <v>0.5347222222222221</v>
      </c>
      <c r="AB16" s="18">
        <v>0.53819444444444431</v>
      </c>
      <c r="AC16" s="36">
        <v>44</v>
      </c>
      <c r="AD16" s="36">
        <v>29</v>
      </c>
      <c r="AE16" s="37">
        <f t="shared" si="3"/>
        <v>73</v>
      </c>
      <c r="AF16" s="53"/>
      <c r="AG16" s="51"/>
    </row>
    <row r="17" spans="1:33" x14ac:dyDescent="0.3">
      <c r="A17" s="18">
        <v>0.53819444444444431</v>
      </c>
      <c r="B17" s="18">
        <v>0.54166666666666652</v>
      </c>
      <c r="C17" s="9">
        <v>40</v>
      </c>
      <c r="D17" s="9">
        <v>40</v>
      </c>
      <c r="E17" s="11">
        <f t="shared" si="0"/>
        <v>80</v>
      </c>
      <c r="F17" s="53"/>
      <c r="G17" s="57"/>
      <c r="J17" s="18">
        <v>0.53819444444444431</v>
      </c>
      <c r="K17" s="18">
        <v>0.54166666666666652</v>
      </c>
      <c r="L17" s="24">
        <v>31</v>
      </c>
      <c r="M17" s="24">
        <v>42</v>
      </c>
      <c r="N17" s="27">
        <f t="shared" si="1"/>
        <v>73</v>
      </c>
      <c r="O17" s="50"/>
      <c r="P17" s="51"/>
      <c r="S17" s="18">
        <v>0.53819444444444431</v>
      </c>
      <c r="T17" s="18">
        <v>0.54166666666666652</v>
      </c>
      <c r="U17" s="37">
        <v>40</v>
      </c>
      <c r="V17" s="37">
        <v>40</v>
      </c>
      <c r="W17" s="37">
        <f t="shared" si="2"/>
        <v>80</v>
      </c>
      <c r="X17" s="53"/>
      <c r="Y17" s="51"/>
      <c r="AA17" s="18">
        <v>0.53819444444444431</v>
      </c>
      <c r="AB17" s="18">
        <v>0.54166666666666652</v>
      </c>
      <c r="AC17" s="36">
        <v>47</v>
      </c>
      <c r="AD17" s="36">
        <v>22</v>
      </c>
      <c r="AE17" s="37">
        <f t="shared" si="3"/>
        <v>69</v>
      </c>
      <c r="AF17" s="53"/>
      <c r="AG17" s="51"/>
    </row>
    <row r="18" spans="1:33" x14ac:dyDescent="0.3">
      <c r="A18" s="2">
        <v>0.54166666666666652</v>
      </c>
      <c r="B18" s="2">
        <v>0.54513888888888873</v>
      </c>
      <c r="C18" s="9">
        <v>45</v>
      </c>
      <c r="D18" s="9">
        <v>32</v>
      </c>
      <c r="E18" s="11">
        <f t="shared" si="0"/>
        <v>77</v>
      </c>
      <c r="F18" s="52">
        <f>SUM(E18:E29)</f>
        <v>752</v>
      </c>
      <c r="G18" s="57">
        <f t="shared" ref="G18" si="4">F18/(MAX(E18:E29)*12)</f>
        <v>0.81385281385281383</v>
      </c>
      <c r="J18" s="2">
        <v>0.54166666666666652</v>
      </c>
      <c r="K18" s="2">
        <v>0.54513888888888873</v>
      </c>
      <c r="L18" s="24">
        <v>24</v>
      </c>
      <c r="M18" s="24">
        <v>39</v>
      </c>
      <c r="N18" s="27">
        <f t="shared" si="1"/>
        <v>63</v>
      </c>
      <c r="O18" s="50">
        <f t="shared" ref="O18" si="5">SUM(N18:N29)</f>
        <v>879</v>
      </c>
      <c r="P18" s="51">
        <f t="shared" ref="P18" si="6">O18/(12*MAX(N18:N29))</f>
        <v>0.7792553191489362</v>
      </c>
      <c r="S18" s="2">
        <v>0.54166666666666652</v>
      </c>
      <c r="T18" s="2">
        <v>0.54513888888888873</v>
      </c>
      <c r="U18" s="37">
        <v>45</v>
      </c>
      <c r="V18" s="37">
        <v>32</v>
      </c>
      <c r="W18" s="37">
        <f t="shared" si="2"/>
        <v>77</v>
      </c>
      <c r="X18" s="50">
        <f t="shared" ref="X18" si="7">SUM(W18:W29)</f>
        <v>752</v>
      </c>
      <c r="Y18" s="51">
        <f t="shared" ref="Y18" si="8">X18/(12*MAX(W18:W29))</f>
        <v>0.81385281385281383</v>
      </c>
      <c r="AA18" s="2">
        <v>0.54166666666666652</v>
      </c>
      <c r="AB18" s="2">
        <v>0.54513888888888873</v>
      </c>
      <c r="AC18" s="36">
        <v>49</v>
      </c>
      <c r="AD18" s="36">
        <v>31</v>
      </c>
      <c r="AE18" s="37">
        <f t="shared" si="3"/>
        <v>80</v>
      </c>
      <c r="AF18" s="50">
        <f t="shared" ref="AF18" si="9">SUM(AE18:AE29)</f>
        <v>954</v>
      </c>
      <c r="AG18" s="51">
        <f t="shared" ref="AG18" si="10">AF18/(12*MAX(AE18:AE29))</f>
        <v>0.93529411764705883</v>
      </c>
    </row>
    <row r="19" spans="1:33" x14ac:dyDescent="0.3">
      <c r="A19" s="2">
        <v>0.54513888888888873</v>
      </c>
      <c r="B19" s="2">
        <v>0.54861111111111094</v>
      </c>
      <c r="C19" s="9">
        <v>38</v>
      </c>
      <c r="D19" s="9">
        <v>23</v>
      </c>
      <c r="E19" s="11">
        <f t="shared" si="0"/>
        <v>61</v>
      </c>
      <c r="F19" s="53"/>
      <c r="G19" s="57"/>
      <c r="J19" s="2">
        <v>0.54513888888888873</v>
      </c>
      <c r="K19" s="2">
        <v>0.54861111111111094</v>
      </c>
      <c r="L19" s="24">
        <v>36</v>
      </c>
      <c r="M19" s="24">
        <v>35</v>
      </c>
      <c r="N19" s="27">
        <f t="shared" si="1"/>
        <v>71</v>
      </c>
      <c r="O19" s="50"/>
      <c r="P19" s="51"/>
      <c r="S19" s="2">
        <v>0.54513888888888873</v>
      </c>
      <c r="T19" s="2">
        <v>0.54861111111111094</v>
      </c>
      <c r="U19" s="37">
        <v>38</v>
      </c>
      <c r="V19" s="37">
        <v>23</v>
      </c>
      <c r="W19" s="37">
        <f t="shared" si="2"/>
        <v>61</v>
      </c>
      <c r="X19" s="53"/>
      <c r="Y19" s="51"/>
      <c r="AA19" s="2">
        <v>0.54513888888888873</v>
      </c>
      <c r="AB19" s="2">
        <v>0.54861111111111094</v>
      </c>
      <c r="AC19" s="36">
        <v>45</v>
      </c>
      <c r="AD19" s="36">
        <v>40</v>
      </c>
      <c r="AE19" s="37">
        <f t="shared" si="3"/>
        <v>85</v>
      </c>
      <c r="AF19" s="53"/>
      <c r="AG19" s="51"/>
    </row>
    <row r="20" spans="1:33" x14ac:dyDescent="0.3">
      <c r="A20" s="2">
        <v>0.54861111111111094</v>
      </c>
      <c r="B20" s="2">
        <v>0.55208333333333315</v>
      </c>
      <c r="C20" s="9">
        <v>30</v>
      </c>
      <c r="D20" s="9">
        <v>28</v>
      </c>
      <c r="E20" s="11">
        <f t="shared" si="0"/>
        <v>58</v>
      </c>
      <c r="F20" s="53"/>
      <c r="G20" s="57"/>
      <c r="J20" s="2">
        <v>0.54861111111111094</v>
      </c>
      <c r="K20" s="2">
        <v>0.55208333333333315</v>
      </c>
      <c r="L20" s="24">
        <v>48</v>
      </c>
      <c r="M20" s="24">
        <v>37</v>
      </c>
      <c r="N20" s="27">
        <f t="shared" si="1"/>
        <v>85</v>
      </c>
      <c r="O20" s="50"/>
      <c r="P20" s="51"/>
      <c r="S20" s="2">
        <v>0.54861111111111094</v>
      </c>
      <c r="T20" s="2">
        <v>0.55208333333333315</v>
      </c>
      <c r="U20" s="37">
        <v>30</v>
      </c>
      <c r="V20" s="37">
        <v>28</v>
      </c>
      <c r="W20" s="37">
        <f t="shared" si="2"/>
        <v>58</v>
      </c>
      <c r="X20" s="53"/>
      <c r="Y20" s="51"/>
      <c r="AA20" s="2">
        <v>0.54861111111111094</v>
      </c>
      <c r="AB20" s="2">
        <v>0.55208333333333315</v>
      </c>
      <c r="AC20" s="36">
        <v>41</v>
      </c>
      <c r="AD20" s="36">
        <v>38</v>
      </c>
      <c r="AE20" s="37">
        <f t="shared" si="3"/>
        <v>79</v>
      </c>
      <c r="AF20" s="53"/>
      <c r="AG20" s="51"/>
    </row>
    <row r="21" spans="1:33" x14ac:dyDescent="0.3">
      <c r="A21" s="2">
        <v>0.55208333333333315</v>
      </c>
      <c r="B21" s="2">
        <v>0.55555555555555536</v>
      </c>
      <c r="C21" s="9">
        <v>37</v>
      </c>
      <c r="D21" s="9">
        <v>33</v>
      </c>
      <c r="E21" s="11">
        <f t="shared" si="0"/>
        <v>70</v>
      </c>
      <c r="F21" s="53"/>
      <c r="G21" s="57"/>
      <c r="J21" s="2">
        <v>0.55208333333333315</v>
      </c>
      <c r="K21" s="2">
        <v>0.55555555555555536</v>
      </c>
      <c r="L21" s="24">
        <v>39</v>
      </c>
      <c r="M21" s="24">
        <v>38</v>
      </c>
      <c r="N21" s="27">
        <f t="shared" si="1"/>
        <v>77</v>
      </c>
      <c r="O21" s="50"/>
      <c r="P21" s="51"/>
      <c r="S21" s="2">
        <v>0.55208333333333315</v>
      </c>
      <c r="T21" s="2">
        <v>0.55555555555555536</v>
      </c>
      <c r="U21" s="37">
        <v>37</v>
      </c>
      <c r="V21" s="37">
        <v>33</v>
      </c>
      <c r="W21" s="37">
        <f t="shared" si="2"/>
        <v>70</v>
      </c>
      <c r="X21" s="53"/>
      <c r="Y21" s="51"/>
      <c r="AA21" s="2">
        <v>0.55208333333333315</v>
      </c>
      <c r="AB21" s="2">
        <v>0.55555555555555536</v>
      </c>
      <c r="AC21" s="36">
        <v>45</v>
      </c>
      <c r="AD21" s="36">
        <v>35</v>
      </c>
      <c r="AE21" s="37">
        <f t="shared" si="3"/>
        <v>80</v>
      </c>
      <c r="AF21" s="53"/>
      <c r="AG21" s="51"/>
    </row>
    <row r="22" spans="1:33" x14ac:dyDescent="0.3">
      <c r="A22" s="2">
        <v>0.55555555555555536</v>
      </c>
      <c r="B22" s="2">
        <v>0.55902777777777757</v>
      </c>
      <c r="C22" s="9">
        <v>44</v>
      </c>
      <c r="D22" s="9">
        <v>28</v>
      </c>
      <c r="E22" s="11">
        <f t="shared" si="0"/>
        <v>72</v>
      </c>
      <c r="F22" s="53"/>
      <c r="G22" s="57"/>
      <c r="I22" s="11"/>
      <c r="J22" s="2">
        <v>0.55555555555555536</v>
      </c>
      <c r="K22" s="2">
        <v>0.55902777777777757</v>
      </c>
      <c r="L22" s="24">
        <v>30</v>
      </c>
      <c r="M22" s="24">
        <v>36</v>
      </c>
      <c r="N22" s="27">
        <f t="shared" si="1"/>
        <v>66</v>
      </c>
      <c r="O22" s="50"/>
      <c r="P22" s="51"/>
      <c r="S22" s="2">
        <v>0.55555555555555536</v>
      </c>
      <c r="T22" s="2">
        <v>0.55902777777777757</v>
      </c>
      <c r="U22" s="37">
        <v>44</v>
      </c>
      <c r="V22" s="37">
        <v>28</v>
      </c>
      <c r="W22" s="37">
        <f t="shared" si="2"/>
        <v>72</v>
      </c>
      <c r="X22" s="53"/>
      <c r="Y22" s="51"/>
      <c r="AA22" s="2">
        <v>0.55555555555555536</v>
      </c>
      <c r="AB22" s="2">
        <v>0.55902777777777757</v>
      </c>
      <c r="AC22" s="36">
        <v>48</v>
      </c>
      <c r="AD22" s="36">
        <v>37</v>
      </c>
      <c r="AE22" s="37">
        <f t="shared" si="3"/>
        <v>85</v>
      </c>
      <c r="AF22" s="53"/>
      <c r="AG22" s="51"/>
    </row>
    <row r="23" spans="1:33" x14ac:dyDescent="0.3">
      <c r="A23" s="2">
        <v>0.55902777777777757</v>
      </c>
      <c r="B23" s="2">
        <v>0.56249999999999978</v>
      </c>
      <c r="C23" s="9">
        <v>42</v>
      </c>
      <c r="D23" s="9">
        <v>23</v>
      </c>
      <c r="E23" s="11">
        <f t="shared" si="0"/>
        <v>65</v>
      </c>
      <c r="F23" s="53"/>
      <c r="G23" s="57"/>
      <c r="J23" s="2">
        <v>0.55902777777777757</v>
      </c>
      <c r="K23" s="2">
        <v>0.56249999999999978</v>
      </c>
      <c r="L23" s="24">
        <v>35</v>
      </c>
      <c r="M23" s="24">
        <v>34</v>
      </c>
      <c r="N23" s="27">
        <f t="shared" si="1"/>
        <v>69</v>
      </c>
      <c r="O23" s="50"/>
      <c r="P23" s="51"/>
      <c r="S23" s="2">
        <v>0.55902777777777757</v>
      </c>
      <c r="T23" s="2">
        <v>0.56249999999999978</v>
      </c>
      <c r="U23" s="37">
        <v>42</v>
      </c>
      <c r="V23" s="37">
        <v>23</v>
      </c>
      <c r="W23" s="37">
        <f t="shared" si="2"/>
        <v>65</v>
      </c>
      <c r="X23" s="53"/>
      <c r="Y23" s="51"/>
      <c r="AA23" s="2">
        <v>0.55902777777777757</v>
      </c>
      <c r="AB23" s="2">
        <v>0.56249999999999978</v>
      </c>
      <c r="AC23" s="36">
        <v>47</v>
      </c>
      <c r="AD23" s="36">
        <v>38</v>
      </c>
      <c r="AE23" s="37">
        <f t="shared" si="3"/>
        <v>85</v>
      </c>
      <c r="AF23" s="53"/>
      <c r="AG23" s="51"/>
    </row>
    <row r="24" spans="1:33" x14ac:dyDescent="0.3">
      <c r="A24" s="2">
        <v>0.56249999999999978</v>
      </c>
      <c r="B24" s="2">
        <v>0.56597222222222199</v>
      </c>
      <c r="C24" s="9">
        <v>39</v>
      </c>
      <c r="D24" s="9">
        <v>27</v>
      </c>
      <c r="E24" s="11">
        <f t="shared" si="0"/>
        <v>66</v>
      </c>
      <c r="F24" s="53"/>
      <c r="G24" s="57"/>
      <c r="J24" s="2">
        <v>0.56249999999999978</v>
      </c>
      <c r="K24" s="2">
        <v>0.56597222222222199</v>
      </c>
      <c r="L24" s="24">
        <v>39</v>
      </c>
      <c r="M24" s="24">
        <v>31</v>
      </c>
      <c r="N24" s="27">
        <f t="shared" si="1"/>
        <v>70</v>
      </c>
      <c r="O24" s="50"/>
      <c r="P24" s="51"/>
      <c r="S24" s="2">
        <v>0.56249999999999978</v>
      </c>
      <c r="T24" s="2">
        <v>0.56597222222222199</v>
      </c>
      <c r="U24" s="37">
        <v>39</v>
      </c>
      <c r="V24" s="37">
        <v>27</v>
      </c>
      <c r="W24" s="37">
        <f t="shared" si="2"/>
        <v>66</v>
      </c>
      <c r="X24" s="53"/>
      <c r="Y24" s="51"/>
      <c r="AA24" s="2">
        <v>0.56249999999999978</v>
      </c>
      <c r="AB24" s="2">
        <v>0.56597222222222199</v>
      </c>
      <c r="AC24" s="36">
        <v>46</v>
      </c>
      <c r="AD24" s="36">
        <v>36</v>
      </c>
      <c r="AE24" s="37">
        <f t="shared" si="3"/>
        <v>82</v>
      </c>
      <c r="AF24" s="53"/>
      <c r="AG24" s="51"/>
    </row>
    <row r="25" spans="1:33" x14ac:dyDescent="0.3">
      <c r="A25" s="2">
        <v>0.56597222222222199</v>
      </c>
      <c r="B25" s="2">
        <v>0.5694444444444442</v>
      </c>
      <c r="C25" s="9">
        <v>35</v>
      </c>
      <c r="D25" s="9">
        <v>30</v>
      </c>
      <c r="E25" s="11">
        <f t="shared" si="0"/>
        <v>65</v>
      </c>
      <c r="F25" s="53"/>
      <c r="G25" s="57"/>
      <c r="J25" s="2">
        <v>0.56597222222222199</v>
      </c>
      <c r="K25" s="2">
        <v>0.5694444444444442</v>
      </c>
      <c r="L25" s="24">
        <v>37</v>
      </c>
      <c r="M25" s="24">
        <v>28</v>
      </c>
      <c r="N25" s="27">
        <f t="shared" si="1"/>
        <v>65</v>
      </c>
      <c r="O25" s="50"/>
      <c r="P25" s="51"/>
      <c r="S25" s="2">
        <v>0.56597222222222199</v>
      </c>
      <c r="T25" s="2">
        <v>0.5694444444444442</v>
      </c>
      <c r="U25" s="37">
        <v>35</v>
      </c>
      <c r="V25" s="37">
        <v>30</v>
      </c>
      <c r="W25" s="37">
        <f t="shared" si="2"/>
        <v>65</v>
      </c>
      <c r="X25" s="53"/>
      <c r="Y25" s="51"/>
      <c r="AA25" s="2">
        <v>0.56597222222222199</v>
      </c>
      <c r="AB25" s="2">
        <v>0.5694444444444442</v>
      </c>
      <c r="AC25" s="36">
        <v>37</v>
      </c>
      <c r="AD25" s="36">
        <v>33</v>
      </c>
      <c r="AE25" s="37">
        <f t="shared" si="3"/>
        <v>70</v>
      </c>
      <c r="AF25" s="53"/>
      <c r="AG25" s="51"/>
    </row>
    <row r="26" spans="1:33" x14ac:dyDescent="0.3">
      <c r="A26" s="2">
        <v>0.5694444444444442</v>
      </c>
      <c r="B26" s="2">
        <v>0.57291666666666641</v>
      </c>
      <c r="C26" s="9">
        <v>30</v>
      </c>
      <c r="D26" s="9">
        <v>30</v>
      </c>
      <c r="E26" s="11">
        <f t="shared" si="0"/>
        <v>60</v>
      </c>
      <c r="F26" s="53"/>
      <c r="G26" s="57"/>
      <c r="J26" s="2">
        <v>0.5694444444444442</v>
      </c>
      <c r="K26" s="2">
        <v>0.57291666666666641</v>
      </c>
      <c r="L26" s="24">
        <v>34</v>
      </c>
      <c r="M26" s="24">
        <v>42</v>
      </c>
      <c r="N26" s="27">
        <f t="shared" si="1"/>
        <v>76</v>
      </c>
      <c r="O26" s="50"/>
      <c r="P26" s="51"/>
      <c r="S26" s="2">
        <v>0.5694444444444442</v>
      </c>
      <c r="T26" s="2">
        <v>0.57291666666666641</v>
      </c>
      <c r="U26" s="37">
        <v>30</v>
      </c>
      <c r="V26" s="37">
        <v>30</v>
      </c>
      <c r="W26" s="37">
        <f t="shared" si="2"/>
        <v>60</v>
      </c>
      <c r="X26" s="53"/>
      <c r="Y26" s="51"/>
      <c r="AA26" s="2">
        <v>0.5694444444444442</v>
      </c>
      <c r="AB26" s="2">
        <v>0.57291666666666641</v>
      </c>
      <c r="AC26" s="36">
        <v>28</v>
      </c>
      <c r="AD26" s="36">
        <v>39</v>
      </c>
      <c r="AE26" s="37">
        <f t="shared" si="3"/>
        <v>67</v>
      </c>
      <c r="AF26" s="53"/>
      <c r="AG26" s="51"/>
    </row>
    <row r="27" spans="1:33" x14ac:dyDescent="0.3">
      <c r="A27" s="2">
        <v>0.57291666666666641</v>
      </c>
      <c r="B27" s="2">
        <v>0.57638888888888862</v>
      </c>
      <c r="C27" s="9">
        <v>25</v>
      </c>
      <c r="D27" s="9">
        <v>30</v>
      </c>
      <c r="E27" s="11">
        <f t="shared" si="0"/>
        <v>55</v>
      </c>
      <c r="F27" s="53"/>
      <c r="G27" s="57"/>
      <c r="J27" s="2">
        <v>0.57291666666666641</v>
      </c>
      <c r="K27" s="2">
        <v>0.57638888888888862</v>
      </c>
      <c r="L27" s="24">
        <v>39</v>
      </c>
      <c r="M27" s="24">
        <v>55</v>
      </c>
      <c r="N27" s="27">
        <f t="shared" si="1"/>
        <v>94</v>
      </c>
      <c r="O27" s="50"/>
      <c r="P27" s="51"/>
      <c r="S27" s="2">
        <v>0.57291666666666641</v>
      </c>
      <c r="T27" s="2">
        <v>0.57638888888888862</v>
      </c>
      <c r="U27" s="37">
        <v>25</v>
      </c>
      <c r="V27" s="37">
        <v>30</v>
      </c>
      <c r="W27" s="37">
        <f t="shared" si="2"/>
        <v>55</v>
      </c>
      <c r="X27" s="53"/>
      <c r="Y27" s="51"/>
      <c r="AA27" s="2">
        <v>0.57291666666666641</v>
      </c>
      <c r="AB27" s="2">
        <v>0.57638888888888862</v>
      </c>
      <c r="AC27" s="36">
        <v>34</v>
      </c>
      <c r="AD27" s="36">
        <v>45</v>
      </c>
      <c r="AE27" s="37">
        <f t="shared" si="3"/>
        <v>79</v>
      </c>
      <c r="AF27" s="53"/>
      <c r="AG27" s="51"/>
    </row>
    <row r="28" spans="1:33" x14ac:dyDescent="0.3">
      <c r="A28" s="2">
        <v>0.57638888888888862</v>
      </c>
      <c r="B28" s="2">
        <v>0.57986111111111083</v>
      </c>
      <c r="C28" s="9">
        <v>20</v>
      </c>
      <c r="D28" s="9">
        <v>29</v>
      </c>
      <c r="E28" s="11">
        <f t="shared" si="0"/>
        <v>49</v>
      </c>
      <c r="F28" s="53"/>
      <c r="G28" s="57"/>
      <c r="J28" s="2">
        <v>0.57638888888888862</v>
      </c>
      <c r="K28" s="2">
        <v>0.57986111111111083</v>
      </c>
      <c r="L28" s="24">
        <v>44</v>
      </c>
      <c r="M28" s="24">
        <v>40</v>
      </c>
      <c r="N28" s="27">
        <f t="shared" si="1"/>
        <v>84</v>
      </c>
      <c r="O28" s="50"/>
      <c r="P28" s="51"/>
      <c r="S28" s="2">
        <v>0.57638888888888862</v>
      </c>
      <c r="T28" s="2">
        <v>0.57986111111111083</v>
      </c>
      <c r="U28" s="37">
        <v>20</v>
      </c>
      <c r="V28" s="37">
        <v>29</v>
      </c>
      <c r="W28" s="37">
        <f t="shared" si="2"/>
        <v>49</v>
      </c>
      <c r="X28" s="53"/>
      <c r="Y28" s="51"/>
      <c r="AA28" s="2">
        <v>0.57638888888888862</v>
      </c>
      <c r="AB28" s="2">
        <v>0.57986111111111083</v>
      </c>
      <c r="AC28" s="36">
        <v>40</v>
      </c>
      <c r="AD28" s="36">
        <v>42</v>
      </c>
      <c r="AE28" s="37">
        <f t="shared" si="3"/>
        <v>82</v>
      </c>
      <c r="AF28" s="53"/>
      <c r="AG28" s="51"/>
    </row>
    <row r="29" spans="1:33" x14ac:dyDescent="0.3">
      <c r="A29" s="2">
        <v>0.57986111111111083</v>
      </c>
      <c r="B29" s="2">
        <v>0.58333333333333304</v>
      </c>
      <c r="C29" s="9">
        <v>26</v>
      </c>
      <c r="D29" s="9">
        <v>28</v>
      </c>
      <c r="E29" s="11">
        <f t="shared" si="0"/>
        <v>54</v>
      </c>
      <c r="F29" s="53"/>
      <c r="G29" s="57"/>
      <c r="J29" s="2">
        <v>0.57986111111111083</v>
      </c>
      <c r="K29" s="2">
        <v>0.58333333333333304</v>
      </c>
      <c r="L29" s="24">
        <v>34</v>
      </c>
      <c r="M29" s="24">
        <v>25</v>
      </c>
      <c r="N29" s="27">
        <f t="shared" si="1"/>
        <v>59</v>
      </c>
      <c r="O29" s="50"/>
      <c r="P29" s="51"/>
      <c r="S29" s="2">
        <v>0.57986111111111083</v>
      </c>
      <c r="T29" s="2">
        <v>0.58333333333333304</v>
      </c>
      <c r="U29" s="37">
        <v>26</v>
      </c>
      <c r="V29" s="37">
        <v>28</v>
      </c>
      <c r="W29" s="37">
        <f t="shared" si="2"/>
        <v>54</v>
      </c>
      <c r="X29" s="53"/>
      <c r="Y29" s="51"/>
      <c r="AA29" s="2">
        <v>0.57986111111111083</v>
      </c>
      <c r="AB29" s="2">
        <v>0.58333333333333304</v>
      </c>
      <c r="AC29" s="36">
        <v>41</v>
      </c>
      <c r="AD29" s="36">
        <v>39</v>
      </c>
      <c r="AE29" s="37">
        <f t="shared" si="3"/>
        <v>80</v>
      </c>
      <c r="AF29" s="53"/>
      <c r="AG29" s="51"/>
    </row>
    <row r="30" spans="1:33" x14ac:dyDescent="0.3">
      <c r="A30" s="18">
        <v>0.58333333333333304</v>
      </c>
      <c r="B30" s="18">
        <v>0.58680555555555525</v>
      </c>
      <c r="C30" s="9">
        <v>31</v>
      </c>
      <c r="D30" s="9">
        <v>38</v>
      </c>
      <c r="E30" s="11">
        <f t="shared" si="0"/>
        <v>69</v>
      </c>
      <c r="F30" s="52">
        <f t="shared" ref="F30" si="11">SUM(E30:E41)</f>
        <v>811</v>
      </c>
      <c r="G30" s="57">
        <f t="shared" ref="G30" si="12">F30/(MAX(E30:E41)*12)</f>
        <v>0.84479166666666672</v>
      </c>
      <c r="J30" s="18">
        <v>0.58333333333333304</v>
      </c>
      <c r="K30" s="18">
        <v>0.58680555555555525</v>
      </c>
      <c r="L30" s="24">
        <v>24</v>
      </c>
      <c r="M30" s="24">
        <v>33</v>
      </c>
      <c r="N30" s="27">
        <f t="shared" si="1"/>
        <v>57</v>
      </c>
      <c r="O30" s="50">
        <f t="shared" ref="O30" si="13">SUM(N30:N41)</f>
        <v>776</v>
      </c>
      <c r="P30" s="51">
        <f t="shared" ref="P30" si="14">O30/(12*MAX(N30:N41))</f>
        <v>0.81856540084388185</v>
      </c>
      <c r="S30" s="18">
        <v>0.58333333333333304</v>
      </c>
      <c r="T30" s="18">
        <v>0.58680555555555525</v>
      </c>
      <c r="U30" s="37">
        <v>31</v>
      </c>
      <c r="V30" s="37">
        <v>38</v>
      </c>
      <c r="W30" s="37">
        <f t="shared" si="2"/>
        <v>69</v>
      </c>
      <c r="X30" s="50">
        <f t="shared" ref="X30" si="15">SUM(W30:W41)</f>
        <v>811</v>
      </c>
      <c r="Y30" s="51">
        <f t="shared" ref="Y30" si="16">X30/(12*MAX(W30:W41))</f>
        <v>0.84479166666666672</v>
      </c>
      <c r="AA30" s="18">
        <v>0.58333333333333304</v>
      </c>
      <c r="AB30" s="18">
        <v>0.58680555555555525</v>
      </c>
      <c r="AC30" s="36">
        <v>41</v>
      </c>
      <c r="AD30" s="36">
        <v>36</v>
      </c>
      <c r="AE30" s="37">
        <f t="shared" si="3"/>
        <v>77</v>
      </c>
      <c r="AF30" s="50">
        <f t="shared" ref="AF30" si="17">SUM(AE30:AE41)</f>
        <v>886</v>
      </c>
      <c r="AG30" s="51">
        <f t="shared" ref="AG30" si="18">AF30/(12*MAX(AE30:AE41))</f>
        <v>0.92291666666666672</v>
      </c>
    </row>
    <row r="31" spans="1:33" x14ac:dyDescent="0.3">
      <c r="A31" s="18">
        <v>0.58680555555555525</v>
      </c>
      <c r="B31" s="18">
        <v>0.59027777777777746</v>
      </c>
      <c r="C31" s="9">
        <v>33</v>
      </c>
      <c r="D31" s="9">
        <v>47</v>
      </c>
      <c r="E31" s="11">
        <f t="shared" si="0"/>
        <v>80</v>
      </c>
      <c r="F31" s="53"/>
      <c r="G31" s="57"/>
      <c r="J31" s="18">
        <v>0.58680555555555525</v>
      </c>
      <c r="K31" s="18">
        <v>0.59027777777777746</v>
      </c>
      <c r="L31" s="24">
        <v>24</v>
      </c>
      <c r="M31" s="24">
        <v>40</v>
      </c>
      <c r="N31" s="27">
        <f t="shared" si="1"/>
        <v>64</v>
      </c>
      <c r="O31" s="50"/>
      <c r="P31" s="51"/>
      <c r="S31" s="18">
        <v>0.58680555555555525</v>
      </c>
      <c r="T31" s="18">
        <v>0.59027777777777746</v>
      </c>
      <c r="U31" s="37">
        <v>33</v>
      </c>
      <c r="V31" s="37">
        <v>47</v>
      </c>
      <c r="W31" s="37">
        <f t="shared" si="2"/>
        <v>80</v>
      </c>
      <c r="X31" s="53"/>
      <c r="Y31" s="51"/>
      <c r="AA31" s="18">
        <v>0.58680555555555525</v>
      </c>
      <c r="AB31" s="18">
        <v>0.59027777777777746</v>
      </c>
      <c r="AC31" s="36">
        <v>45</v>
      </c>
      <c r="AD31" s="36">
        <v>33</v>
      </c>
      <c r="AE31" s="37">
        <f t="shared" si="3"/>
        <v>78</v>
      </c>
      <c r="AF31" s="53"/>
      <c r="AG31" s="51"/>
    </row>
    <row r="32" spans="1:33" x14ac:dyDescent="0.3">
      <c r="A32" s="18">
        <v>0.59027777777777746</v>
      </c>
      <c r="B32" s="18">
        <v>0.59374999999999967</v>
      </c>
      <c r="C32" s="9">
        <v>34</v>
      </c>
      <c r="D32" s="9">
        <v>35</v>
      </c>
      <c r="E32" s="11">
        <f t="shared" si="0"/>
        <v>69</v>
      </c>
      <c r="F32" s="53"/>
      <c r="G32" s="57"/>
      <c r="J32" s="18">
        <v>0.59027777777777746</v>
      </c>
      <c r="K32" s="18">
        <v>0.59374999999999967</v>
      </c>
      <c r="L32" s="24">
        <v>23</v>
      </c>
      <c r="M32" s="24">
        <v>40</v>
      </c>
      <c r="N32" s="27">
        <f t="shared" si="1"/>
        <v>63</v>
      </c>
      <c r="O32" s="50"/>
      <c r="P32" s="51"/>
      <c r="S32" s="18">
        <v>0.59027777777777746</v>
      </c>
      <c r="T32" s="18">
        <v>0.59374999999999967</v>
      </c>
      <c r="U32" s="37">
        <v>34</v>
      </c>
      <c r="V32" s="37">
        <v>35</v>
      </c>
      <c r="W32" s="37">
        <f t="shared" si="2"/>
        <v>69</v>
      </c>
      <c r="X32" s="53"/>
      <c r="Y32" s="51"/>
      <c r="AA32" s="18">
        <v>0.59027777777777746</v>
      </c>
      <c r="AB32" s="18">
        <v>0.59374999999999967</v>
      </c>
      <c r="AC32" s="36">
        <v>48</v>
      </c>
      <c r="AD32" s="36">
        <v>27</v>
      </c>
      <c r="AE32" s="37">
        <f t="shared" si="3"/>
        <v>75</v>
      </c>
      <c r="AF32" s="53"/>
      <c r="AG32" s="51"/>
    </row>
    <row r="33" spans="1:33" x14ac:dyDescent="0.3">
      <c r="A33" s="18">
        <v>0.59374999999999967</v>
      </c>
      <c r="B33" s="18">
        <v>0.59722222222222188</v>
      </c>
      <c r="C33" s="9">
        <v>37</v>
      </c>
      <c r="D33" s="9">
        <v>23</v>
      </c>
      <c r="E33" s="11">
        <f t="shared" si="0"/>
        <v>60</v>
      </c>
      <c r="F33" s="53"/>
      <c r="G33" s="57"/>
      <c r="J33" s="18">
        <v>0.59374999999999967</v>
      </c>
      <c r="K33" s="18">
        <v>0.59722222222222188</v>
      </c>
      <c r="L33" s="24">
        <v>24</v>
      </c>
      <c r="M33" s="24">
        <v>39</v>
      </c>
      <c r="N33" s="27">
        <f t="shared" si="1"/>
        <v>63</v>
      </c>
      <c r="O33" s="50"/>
      <c r="P33" s="51"/>
      <c r="S33" s="18">
        <v>0.59374999999999967</v>
      </c>
      <c r="T33" s="18">
        <v>0.59722222222222188</v>
      </c>
      <c r="U33" s="37">
        <v>37</v>
      </c>
      <c r="V33" s="37">
        <v>23</v>
      </c>
      <c r="W33" s="37">
        <f t="shared" si="2"/>
        <v>60</v>
      </c>
      <c r="X33" s="53"/>
      <c r="Y33" s="51"/>
      <c r="AA33" s="18">
        <v>0.59374999999999967</v>
      </c>
      <c r="AB33" s="18">
        <v>0.59722222222222188</v>
      </c>
      <c r="AC33" s="36">
        <v>46</v>
      </c>
      <c r="AD33" s="36">
        <v>20</v>
      </c>
      <c r="AE33" s="37">
        <f t="shared" si="3"/>
        <v>66</v>
      </c>
      <c r="AF33" s="53"/>
      <c r="AG33" s="51"/>
    </row>
    <row r="34" spans="1:33" x14ac:dyDescent="0.3">
      <c r="A34" s="18">
        <v>0.59722222222222188</v>
      </c>
      <c r="B34" s="18">
        <v>0.60069444444444409</v>
      </c>
      <c r="C34" s="9">
        <v>39</v>
      </c>
      <c r="D34" s="9">
        <v>21</v>
      </c>
      <c r="E34" s="11">
        <f t="shared" si="0"/>
        <v>60</v>
      </c>
      <c r="F34" s="53"/>
      <c r="G34" s="57"/>
      <c r="J34" s="18">
        <v>0.59722222222222188</v>
      </c>
      <c r="K34" s="18">
        <v>0.60069444444444409</v>
      </c>
      <c r="L34" s="24">
        <v>24</v>
      </c>
      <c r="M34" s="24">
        <v>31</v>
      </c>
      <c r="N34" s="27">
        <f t="shared" si="1"/>
        <v>55</v>
      </c>
      <c r="O34" s="50"/>
      <c r="P34" s="51"/>
      <c r="S34" s="18">
        <v>0.59722222222222188</v>
      </c>
      <c r="T34" s="18">
        <v>0.60069444444444409</v>
      </c>
      <c r="U34" s="37">
        <v>39</v>
      </c>
      <c r="V34" s="37">
        <v>21</v>
      </c>
      <c r="W34" s="37">
        <f t="shared" si="2"/>
        <v>60</v>
      </c>
      <c r="X34" s="53"/>
      <c r="Y34" s="51"/>
      <c r="AA34" s="18">
        <v>0.59722222222222188</v>
      </c>
      <c r="AB34" s="18">
        <v>0.60069444444444409</v>
      </c>
      <c r="AC34" s="36">
        <v>43</v>
      </c>
      <c r="AD34" s="36">
        <v>26</v>
      </c>
      <c r="AE34" s="37">
        <f t="shared" si="3"/>
        <v>69</v>
      </c>
      <c r="AF34" s="53"/>
      <c r="AG34" s="51"/>
    </row>
    <row r="35" spans="1:33" x14ac:dyDescent="0.3">
      <c r="A35" s="18">
        <v>0.60069444444444409</v>
      </c>
      <c r="B35" s="18">
        <v>0.6041666666666663</v>
      </c>
      <c r="C35" s="9">
        <v>36</v>
      </c>
      <c r="D35" s="9">
        <v>19</v>
      </c>
      <c r="E35" s="11">
        <f t="shared" si="0"/>
        <v>55</v>
      </c>
      <c r="F35" s="53"/>
      <c r="G35" s="57"/>
      <c r="J35" s="18">
        <v>0.60069444444444409</v>
      </c>
      <c r="K35" s="18">
        <v>0.6041666666666663</v>
      </c>
      <c r="L35" s="24">
        <v>30</v>
      </c>
      <c r="M35" s="24">
        <v>22</v>
      </c>
      <c r="N35" s="27">
        <f t="shared" si="1"/>
        <v>52</v>
      </c>
      <c r="O35" s="50"/>
      <c r="P35" s="51"/>
      <c r="S35" s="18">
        <v>0.60069444444444409</v>
      </c>
      <c r="T35" s="18">
        <v>0.6041666666666663</v>
      </c>
      <c r="U35" s="37">
        <v>36</v>
      </c>
      <c r="V35" s="37">
        <v>19</v>
      </c>
      <c r="W35" s="37">
        <f t="shared" si="2"/>
        <v>55</v>
      </c>
      <c r="X35" s="53"/>
      <c r="Y35" s="51"/>
      <c r="AA35" s="18">
        <v>0.60069444444444409</v>
      </c>
      <c r="AB35" s="18">
        <v>0.6041666666666663</v>
      </c>
      <c r="AC35" s="36">
        <v>41</v>
      </c>
      <c r="AD35" s="36">
        <v>32</v>
      </c>
      <c r="AE35" s="37">
        <f t="shared" si="3"/>
        <v>73</v>
      </c>
      <c r="AF35" s="53"/>
      <c r="AG35" s="51"/>
    </row>
    <row r="36" spans="1:33" x14ac:dyDescent="0.3">
      <c r="A36" s="18">
        <v>0.6041666666666663</v>
      </c>
      <c r="B36" s="18">
        <v>0.60763888888888851</v>
      </c>
      <c r="C36" s="9">
        <v>33</v>
      </c>
      <c r="D36" s="9">
        <v>27</v>
      </c>
      <c r="E36" s="11">
        <f t="shared" si="0"/>
        <v>60</v>
      </c>
      <c r="F36" s="53"/>
      <c r="G36" s="57"/>
      <c r="J36" s="18">
        <v>0.6041666666666663</v>
      </c>
      <c r="K36" s="18">
        <v>0.60763888888888851</v>
      </c>
      <c r="L36" s="24">
        <v>35</v>
      </c>
      <c r="M36" s="24">
        <v>30</v>
      </c>
      <c r="N36" s="27">
        <f t="shared" si="1"/>
        <v>65</v>
      </c>
      <c r="O36" s="50"/>
      <c r="P36" s="51"/>
      <c r="S36" s="18">
        <v>0.6041666666666663</v>
      </c>
      <c r="T36" s="18">
        <v>0.60763888888888851</v>
      </c>
      <c r="U36" s="37">
        <v>33</v>
      </c>
      <c r="V36" s="37">
        <v>27</v>
      </c>
      <c r="W36" s="37">
        <f t="shared" si="2"/>
        <v>60</v>
      </c>
      <c r="X36" s="53"/>
      <c r="Y36" s="51"/>
      <c r="AA36" s="18">
        <v>0.6041666666666663</v>
      </c>
      <c r="AB36" s="18">
        <v>0.60763888888888851</v>
      </c>
      <c r="AC36" s="36">
        <v>39</v>
      </c>
      <c r="AD36" s="36">
        <v>32</v>
      </c>
      <c r="AE36" s="37">
        <f t="shared" si="3"/>
        <v>71</v>
      </c>
      <c r="AF36" s="53"/>
      <c r="AG36" s="51"/>
    </row>
    <row r="37" spans="1:33" x14ac:dyDescent="0.3">
      <c r="A37" s="18">
        <v>0.60763888888888851</v>
      </c>
      <c r="B37" s="18">
        <v>0.61111111111111072</v>
      </c>
      <c r="C37" s="9">
        <v>39</v>
      </c>
      <c r="D37" s="9">
        <v>34</v>
      </c>
      <c r="E37" s="11">
        <f t="shared" si="0"/>
        <v>73</v>
      </c>
      <c r="F37" s="53"/>
      <c r="G37" s="57"/>
      <c r="J37" s="18">
        <v>0.60763888888888851</v>
      </c>
      <c r="K37" s="18">
        <v>0.61111111111111072</v>
      </c>
      <c r="L37" s="24">
        <v>37</v>
      </c>
      <c r="M37" s="24">
        <v>38</v>
      </c>
      <c r="N37" s="27">
        <f t="shared" si="1"/>
        <v>75</v>
      </c>
      <c r="O37" s="50"/>
      <c r="P37" s="51"/>
      <c r="S37" s="18">
        <v>0.60763888888888851</v>
      </c>
      <c r="T37" s="18">
        <v>0.61111111111111072</v>
      </c>
      <c r="U37" s="37">
        <v>39</v>
      </c>
      <c r="V37" s="37">
        <v>34</v>
      </c>
      <c r="W37" s="37">
        <f t="shared" si="2"/>
        <v>73</v>
      </c>
      <c r="X37" s="53"/>
      <c r="Y37" s="51"/>
      <c r="AA37" s="18">
        <v>0.60763888888888851</v>
      </c>
      <c r="AB37" s="18">
        <v>0.61111111111111072</v>
      </c>
      <c r="AC37" s="36">
        <v>39</v>
      </c>
      <c r="AD37" s="36">
        <v>32</v>
      </c>
      <c r="AE37" s="37">
        <f t="shared" si="3"/>
        <v>71</v>
      </c>
      <c r="AF37" s="53"/>
      <c r="AG37" s="51"/>
    </row>
    <row r="38" spans="1:33" x14ac:dyDescent="0.3">
      <c r="A38" s="18">
        <v>0.61111111111111072</v>
      </c>
      <c r="B38" s="18">
        <v>0.61458333333333293</v>
      </c>
      <c r="C38" s="9">
        <v>45</v>
      </c>
      <c r="D38" s="9">
        <v>31</v>
      </c>
      <c r="E38" s="11">
        <f t="shared" si="0"/>
        <v>76</v>
      </c>
      <c r="F38" s="53"/>
      <c r="G38" s="57"/>
      <c r="J38" s="18">
        <v>0.61111111111111072</v>
      </c>
      <c r="K38" s="18">
        <v>0.61458333333333293</v>
      </c>
      <c r="L38" s="24">
        <v>39</v>
      </c>
      <c r="M38" s="24">
        <v>34</v>
      </c>
      <c r="N38" s="27">
        <f t="shared" si="1"/>
        <v>73</v>
      </c>
      <c r="O38" s="50"/>
      <c r="P38" s="51"/>
      <c r="S38" s="18">
        <v>0.61111111111111072</v>
      </c>
      <c r="T38" s="18">
        <v>0.61458333333333293</v>
      </c>
      <c r="U38" s="37">
        <v>45</v>
      </c>
      <c r="V38" s="37">
        <v>31</v>
      </c>
      <c r="W38" s="37">
        <f t="shared" si="2"/>
        <v>76</v>
      </c>
      <c r="X38" s="53"/>
      <c r="Y38" s="51"/>
      <c r="AA38" s="18">
        <v>0.61111111111111072</v>
      </c>
      <c r="AB38" s="18">
        <v>0.61458333333333293</v>
      </c>
      <c r="AC38" s="36">
        <v>39</v>
      </c>
      <c r="AD38" s="36">
        <v>34</v>
      </c>
      <c r="AE38" s="37">
        <f t="shared" si="3"/>
        <v>73</v>
      </c>
      <c r="AF38" s="53"/>
      <c r="AG38" s="51"/>
    </row>
    <row r="39" spans="1:33" x14ac:dyDescent="0.3">
      <c r="A39" s="18">
        <v>0.61458333333333293</v>
      </c>
      <c r="B39" s="18">
        <v>0.61805555555555514</v>
      </c>
      <c r="C39" s="9">
        <v>43</v>
      </c>
      <c r="D39" s="9">
        <v>27</v>
      </c>
      <c r="E39" s="11">
        <f t="shared" si="0"/>
        <v>70</v>
      </c>
      <c r="F39" s="53"/>
      <c r="G39" s="57"/>
      <c r="J39" s="18">
        <v>0.61458333333333293</v>
      </c>
      <c r="K39" s="18">
        <v>0.61805555555555514</v>
      </c>
      <c r="L39" s="24">
        <v>34</v>
      </c>
      <c r="M39" s="24">
        <v>29</v>
      </c>
      <c r="N39" s="27">
        <f t="shared" si="1"/>
        <v>63</v>
      </c>
      <c r="O39" s="50"/>
      <c r="P39" s="51"/>
      <c r="S39" s="18">
        <v>0.61458333333333293</v>
      </c>
      <c r="T39" s="18">
        <v>0.61805555555555514</v>
      </c>
      <c r="U39" s="37">
        <v>43</v>
      </c>
      <c r="V39" s="37">
        <v>27</v>
      </c>
      <c r="W39" s="37">
        <f t="shared" si="2"/>
        <v>70</v>
      </c>
      <c r="X39" s="53"/>
      <c r="Y39" s="51"/>
      <c r="AA39" s="18">
        <v>0.61458333333333293</v>
      </c>
      <c r="AB39" s="18">
        <v>0.61805555555555514</v>
      </c>
      <c r="AC39" s="36">
        <v>40</v>
      </c>
      <c r="AD39" s="36">
        <v>35</v>
      </c>
      <c r="AE39" s="37">
        <f t="shared" si="3"/>
        <v>75</v>
      </c>
      <c r="AF39" s="53"/>
      <c r="AG39" s="51"/>
    </row>
    <row r="40" spans="1:33" x14ac:dyDescent="0.3">
      <c r="A40" s="18">
        <v>0.61805555555555514</v>
      </c>
      <c r="B40" s="18">
        <v>0.62152777777777735</v>
      </c>
      <c r="C40" s="9">
        <v>41</v>
      </c>
      <c r="D40" s="9">
        <v>30</v>
      </c>
      <c r="E40" s="11">
        <f t="shared" si="0"/>
        <v>71</v>
      </c>
      <c r="F40" s="53"/>
      <c r="G40" s="57"/>
      <c r="J40" s="18">
        <v>0.61805555555555514</v>
      </c>
      <c r="K40" s="18">
        <v>0.62152777777777735</v>
      </c>
      <c r="L40" s="24">
        <v>28</v>
      </c>
      <c r="M40" s="24">
        <v>39</v>
      </c>
      <c r="N40" s="27">
        <f t="shared" si="1"/>
        <v>67</v>
      </c>
      <c r="O40" s="50"/>
      <c r="P40" s="51"/>
      <c r="S40" s="18">
        <v>0.61805555555555514</v>
      </c>
      <c r="T40" s="18">
        <v>0.62152777777777735</v>
      </c>
      <c r="U40" s="37">
        <v>41</v>
      </c>
      <c r="V40" s="37">
        <v>30</v>
      </c>
      <c r="W40" s="37">
        <f t="shared" si="2"/>
        <v>71</v>
      </c>
      <c r="X40" s="53"/>
      <c r="Y40" s="51"/>
      <c r="AA40" s="18">
        <v>0.61805555555555514</v>
      </c>
      <c r="AB40" s="18">
        <v>0.62152777777777735</v>
      </c>
      <c r="AC40" s="36">
        <v>40</v>
      </c>
      <c r="AD40" s="36">
        <v>38</v>
      </c>
      <c r="AE40" s="37">
        <f t="shared" si="3"/>
        <v>78</v>
      </c>
      <c r="AF40" s="53"/>
      <c r="AG40" s="51"/>
    </row>
    <row r="41" spans="1:33" x14ac:dyDescent="0.3">
      <c r="A41" s="18">
        <v>0.62152777777777735</v>
      </c>
      <c r="B41" s="18">
        <v>0.62499999999999956</v>
      </c>
      <c r="C41" s="9">
        <v>35</v>
      </c>
      <c r="D41" s="9">
        <v>33</v>
      </c>
      <c r="E41" s="11">
        <f t="shared" si="0"/>
        <v>68</v>
      </c>
      <c r="F41" s="53"/>
      <c r="G41" s="57"/>
      <c r="J41" s="18">
        <v>0.62152777777777735</v>
      </c>
      <c r="K41" s="18">
        <v>0.62499999999999956</v>
      </c>
      <c r="L41" s="24">
        <v>30</v>
      </c>
      <c r="M41" s="24">
        <v>49</v>
      </c>
      <c r="N41" s="27">
        <f t="shared" si="1"/>
        <v>79</v>
      </c>
      <c r="O41" s="50"/>
      <c r="P41" s="51"/>
      <c r="Q41" s="9"/>
      <c r="R41" s="9"/>
      <c r="S41" s="18">
        <v>0.62152777777777735</v>
      </c>
      <c r="T41" s="18">
        <v>0.62499999999999956</v>
      </c>
      <c r="U41" s="37">
        <v>35</v>
      </c>
      <c r="V41" s="37">
        <v>33</v>
      </c>
      <c r="W41" s="37">
        <f t="shared" si="2"/>
        <v>68</v>
      </c>
      <c r="X41" s="53"/>
      <c r="Y41" s="51"/>
      <c r="AA41" s="18">
        <v>0.62152777777777735</v>
      </c>
      <c r="AB41" s="18">
        <v>0.62499999999999956</v>
      </c>
      <c r="AC41" s="36">
        <v>40</v>
      </c>
      <c r="AD41" s="36">
        <v>40</v>
      </c>
      <c r="AE41" s="37">
        <f t="shared" si="3"/>
        <v>80</v>
      </c>
      <c r="AF41" s="53"/>
      <c r="AG41" s="51"/>
    </row>
    <row r="42" spans="1:33" x14ac:dyDescent="0.3">
      <c r="A42" s="2">
        <v>0.62499999999999956</v>
      </c>
      <c r="B42" s="2">
        <v>0.62847222222222177</v>
      </c>
      <c r="C42" s="9">
        <v>28</v>
      </c>
      <c r="D42" s="9">
        <v>39</v>
      </c>
      <c r="E42" s="11">
        <f t="shared" si="0"/>
        <v>67</v>
      </c>
      <c r="F42" s="52">
        <f t="shared" ref="F42" si="19">SUM(E42:E53)</f>
        <v>766</v>
      </c>
      <c r="G42" s="57">
        <f t="shared" ref="G42" si="20">F42/(MAX(E42:E53)*12)</f>
        <v>0.7880658436213992</v>
      </c>
      <c r="J42" s="2">
        <v>0.62499999999999956</v>
      </c>
      <c r="K42" s="2">
        <v>0.62847222222222177</v>
      </c>
      <c r="L42" s="24">
        <v>31</v>
      </c>
      <c r="M42" s="24">
        <v>40</v>
      </c>
      <c r="N42" s="27">
        <f t="shared" si="1"/>
        <v>71</v>
      </c>
      <c r="O42" s="50">
        <f t="shared" ref="O42" si="21">SUM(N42:N53)</f>
        <v>769</v>
      </c>
      <c r="P42" s="51">
        <f t="shared" ref="P42" si="22">O42/(12*MAX(N42:N53))</f>
        <v>0.86599099099099097</v>
      </c>
      <c r="Q42" s="9"/>
      <c r="R42" s="9"/>
      <c r="S42" s="2">
        <v>0.62499999999999956</v>
      </c>
      <c r="T42" s="2">
        <v>0.62847222222222177</v>
      </c>
      <c r="U42" s="37">
        <v>28</v>
      </c>
      <c r="V42" s="37">
        <v>39</v>
      </c>
      <c r="W42" s="37">
        <f t="shared" si="2"/>
        <v>67</v>
      </c>
      <c r="X42" s="50">
        <f t="shared" ref="X42" si="23">SUM(W42:W53)</f>
        <v>766</v>
      </c>
      <c r="Y42" s="51">
        <f t="shared" ref="Y42" si="24">X42/(12*MAX(W42:W53))</f>
        <v>0.7880658436213992</v>
      </c>
      <c r="AA42" s="2">
        <v>0.62499999999999956</v>
      </c>
      <c r="AB42" s="2">
        <v>0.62847222222222177</v>
      </c>
      <c r="AC42" s="36">
        <v>39</v>
      </c>
      <c r="AD42" s="36">
        <v>40</v>
      </c>
      <c r="AE42" s="37">
        <f t="shared" si="3"/>
        <v>79</v>
      </c>
      <c r="AF42" s="50">
        <f t="shared" ref="AF42" si="25">SUM(AE42:AE53)</f>
        <v>895</v>
      </c>
      <c r="AG42" s="51">
        <f t="shared" ref="AG42" si="26">AF42/(12*MAX(AE42:AE53))</f>
        <v>0.90955284552845528</v>
      </c>
    </row>
    <row r="43" spans="1:33" x14ac:dyDescent="0.3">
      <c r="A43" s="2">
        <v>0.62847222222222177</v>
      </c>
      <c r="B43" s="2">
        <v>0.63194444444444398</v>
      </c>
      <c r="C43" s="9">
        <v>31</v>
      </c>
      <c r="D43" s="9">
        <v>44</v>
      </c>
      <c r="E43" s="11">
        <f t="shared" si="0"/>
        <v>75</v>
      </c>
      <c r="F43" s="53"/>
      <c r="G43" s="57"/>
      <c r="J43" s="2">
        <v>0.62847222222222177</v>
      </c>
      <c r="K43" s="2">
        <v>0.63194444444444398</v>
      </c>
      <c r="L43" s="24">
        <v>29</v>
      </c>
      <c r="M43" s="24">
        <v>30</v>
      </c>
      <c r="N43" s="27">
        <f t="shared" si="1"/>
        <v>59</v>
      </c>
      <c r="O43" s="50"/>
      <c r="P43" s="51"/>
      <c r="Q43" s="9"/>
      <c r="R43" s="9"/>
      <c r="S43" s="2">
        <v>0.62847222222222177</v>
      </c>
      <c r="T43" s="2">
        <v>0.63194444444444398</v>
      </c>
      <c r="U43" s="37">
        <v>31</v>
      </c>
      <c r="V43" s="37">
        <v>44</v>
      </c>
      <c r="W43" s="37">
        <f t="shared" si="2"/>
        <v>75</v>
      </c>
      <c r="X43" s="53"/>
      <c r="Y43" s="51"/>
      <c r="AA43" s="2">
        <v>0.62847222222222177</v>
      </c>
      <c r="AB43" s="2">
        <v>0.63194444444444398</v>
      </c>
      <c r="AC43" s="36">
        <v>40</v>
      </c>
      <c r="AD43" s="36">
        <v>40</v>
      </c>
      <c r="AE43" s="37">
        <f t="shared" si="3"/>
        <v>80</v>
      </c>
      <c r="AF43" s="53"/>
      <c r="AG43" s="51"/>
    </row>
    <row r="44" spans="1:33" x14ac:dyDescent="0.3">
      <c r="A44" s="2">
        <v>0.63194444444444398</v>
      </c>
      <c r="B44" s="2">
        <v>0.63541666666666619</v>
      </c>
      <c r="C44" s="9">
        <v>34</v>
      </c>
      <c r="D44" s="9">
        <v>31</v>
      </c>
      <c r="E44" s="11">
        <f t="shared" si="0"/>
        <v>65</v>
      </c>
      <c r="F44" s="53"/>
      <c r="G44" s="57"/>
      <c r="J44" s="2">
        <v>0.63194444444444398</v>
      </c>
      <c r="K44" s="2">
        <v>0.63541666666666619</v>
      </c>
      <c r="L44" s="24">
        <v>26</v>
      </c>
      <c r="M44" s="24">
        <v>29</v>
      </c>
      <c r="N44" s="27">
        <f t="shared" si="1"/>
        <v>55</v>
      </c>
      <c r="O44" s="50"/>
      <c r="P44" s="51"/>
      <c r="Q44" s="9"/>
      <c r="R44" s="9"/>
      <c r="S44" s="2">
        <v>0.63194444444444398</v>
      </c>
      <c r="T44" s="2">
        <v>0.63541666666666619</v>
      </c>
      <c r="U44" s="37">
        <v>34</v>
      </c>
      <c r="V44" s="37">
        <v>31</v>
      </c>
      <c r="W44" s="37">
        <f t="shared" si="2"/>
        <v>65</v>
      </c>
      <c r="X44" s="53"/>
      <c r="Y44" s="51"/>
      <c r="AA44" s="2">
        <v>0.63194444444444398</v>
      </c>
      <c r="AB44" s="2">
        <v>0.63541666666666619</v>
      </c>
      <c r="AC44" s="36">
        <v>41</v>
      </c>
      <c r="AD44" s="36">
        <v>41</v>
      </c>
      <c r="AE44" s="37">
        <f t="shared" si="3"/>
        <v>82</v>
      </c>
      <c r="AF44" s="53"/>
      <c r="AG44" s="51"/>
    </row>
    <row r="45" spans="1:33" x14ac:dyDescent="0.3">
      <c r="A45" s="2">
        <v>0.63541666666666619</v>
      </c>
      <c r="B45" s="2">
        <v>0.6388888888888884</v>
      </c>
      <c r="C45" s="9">
        <v>31</v>
      </c>
      <c r="D45" s="9">
        <v>18</v>
      </c>
      <c r="E45" s="11">
        <f t="shared" si="0"/>
        <v>49</v>
      </c>
      <c r="F45" s="53"/>
      <c r="G45" s="57"/>
      <c r="J45" s="2">
        <v>0.63541666666666619</v>
      </c>
      <c r="K45" s="2">
        <v>0.6388888888888884</v>
      </c>
      <c r="L45" s="24">
        <v>25</v>
      </c>
      <c r="M45" s="24">
        <v>27</v>
      </c>
      <c r="N45" s="27">
        <f t="shared" si="1"/>
        <v>52</v>
      </c>
      <c r="O45" s="50"/>
      <c r="P45" s="51"/>
      <c r="Q45" s="9"/>
      <c r="R45" s="9"/>
      <c r="S45" s="2">
        <v>0.63541666666666619</v>
      </c>
      <c r="T45" s="2">
        <v>0.6388888888888884</v>
      </c>
      <c r="U45" s="37">
        <v>31</v>
      </c>
      <c r="V45" s="37">
        <v>18</v>
      </c>
      <c r="W45" s="37">
        <f t="shared" si="2"/>
        <v>49</v>
      </c>
      <c r="X45" s="53"/>
      <c r="Y45" s="51"/>
      <c r="AA45" s="2">
        <v>0.63541666666666619</v>
      </c>
      <c r="AB45" s="2">
        <v>0.6388888888888884</v>
      </c>
      <c r="AC45" s="36">
        <v>36</v>
      </c>
      <c r="AD45" s="36">
        <v>42</v>
      </c>
      <c r="AE45" s="37">
        <f t="shared" si="3"/>
        <v>78</v>
      </c>
      <c r="AF45" s="53"/>
      <c r="AG45" s="51"/>
    </row>
    <row r="46" spans="1:33" x14ac:dyDescent="0.3">
      <c r="A46" s="2">
        <v>0.6388888888888884</v>
      </c>
      <c r="B46" s="2">
        <v>0.64236111111111061</v>
      </c>
      <c r="C46" s="9">
        <v>28</v>
      </c>
      <c r="D46" s="9">
        <v>28</v>
      </c>
      <c r="E46" s="11">
        <f t="shared" si="0"/>
        <v>56</v>
      </c>
      <c r="F46" s="53"/>
      <c r="G46" s="57"/>
      <c r="J46" s="2">
        <v>0.6388888888888884</v>
      </c>
      <c r="K46" s="2">
        <v>0.64236111111111061</v>
      </c>
      <c r="L46" s="24">
        <v>24</v>
      </c>
      <c r="M46" s="24">
        <v>35</v>
      </c>
      <c r="N46" s="27">
        <f t="shared" si="1"/>
        <v>59</v>
      </c>
      <c r="O46" s="50"/>
      <c r="P46" s="51"/>
      <c r="Q46" s="9"/>
      <c r="R46" s="9"/>
      <c r="S46" s="2">
        <v>0.6388888888888884</v>
      </c>
      <c r="T46" s="2">
        <v>0.64236111111111061</v>
      </c>
      <c r="U46" s="37">
        <v>28</v>
      </c>
      <c r="V46" s="37">
        <v>28</v>
      </c>
      <c r="W46" s="37">
        <f t="shared" si="2"/>
        <v>56</v>
      </c>
      <c r="X46" s="53"/>
      <c r="Y46" s="51"/>
      <c r="AA46" s="2">
        <v>0.6388888888888884</v>
      </c>
      <c r="AB46" s="2">
        <v>0.64236111111111061</v>
      </c>
      <c r="AC46" s="36">
        <v>30</v>
      </c>
      <c r="AD46" s="36">
        <v>44</v>
      </c>
      <c r="AE46" s="37">
        <f t="shared" si="3"/>
        <v>74</v>
      </c>
      <c r="AF46" s="53"/>
      <c r="AG46" s="51"/>
    </row>
    <row r="47" spans="1:33" x14ac:dyDescent="0.3">
      <c r="A47" s="2">
        <v>0.64236111111111061</v>
      </c>
      <c r="B47" s="2">
        <v>0.64583333333333282</v>
      </c>
      <c r="C47" s="9">
        <v>31</v>
      </c>
      <c r="D47" s="9">
        <v>38</v>
      </c>
      <c r="E47" s="11">
        <f t="shared" si="0"/>
        <v>69</v>
      </c>
      <c r="F47" s="53"/>
      <c r="G47" s="57"/>
      <c r="J47" s="2">
        <v>0.64236111111111061</v>
      </c>
      <c r="K47" s="2">
        <v>0.64583333333333282</v>
      </c>
      <c r="L47" s="24">
        <v>31</v>
      </c>
      <c r="M47" s="24">
        <v>42</v>
      </c>
      <c r="N47" s="27">
        <f t="shared" si="1"/>
        <v>73</v>
      </c>
      <c r="O47" s="50"/>
      <c r="P47" s="51"/>
      <c r="Q47" s="9"/>
      <c r="R47" s="9"/>
      <c r="S47" s="2">
        <v>0.64236111111111061</v>
      </c>
      <c r="T47" s="2">
        <v>0.64583333333333282</v>
      </c>
      <c r="U47" s="37">
        <v>31</v>
      </c>
      <c r="V47" s="37">
        <v>38</v>
      </c>
      <c r="W47" s="37">
        <f t="shared" si="2"/>
        <v>69</v>
      </c>
      <c r="X47" s="53"/>
      <c r="Y47" s="51"/>
      <c r="AA47" s="2">
        <v>0.64236111111111061</v>
      </c>
      <c r="AB47" s="2">
        <v>0.64583333333333282</v>
      </c>
      <c r="AC47" s="36">
        <v>34</v>
      </c>
      <c r="AD47" s="36">
        <v>45</v>
      </c>
      <c r="AE47" s="37">
        <f t="shared" si="3"/>
        <v>79</v>
      </c>
      <c r="AF47" s="53"/>
      <c r="AG47" s="51"/>
    </row>
    <row r="48" spans="1:33" x14ac:dyDescent="0.3">
      <c r="A48" s="2">
        <v>0.64583333333333282</v>
      </c>
      <c r="B48" s="2">
        <v>0.64930555555555503</v>
      </c>
      <c r="C48" s="9">
        <v>33</v>
      </c>
      <c r="D48" s="9">
        <v>33</v>
      </c>
      <c r="E48" s="11">
        <f t="shared" si="0"/>
        <v>66</v>
      </c>
      <c r="F48" s="53"/>
      <c r="G48" s="57"/>
      <c r="J48" s="2">
        <v>0.64583333333333282</v>
      </c>
      <c r="K48" s="2">
        <v>0.64930555555555503</v>
      </c>
      <c r="L48" s="24">
        <v>38</v>
      </c>
      <c r="M48" s="24">
        <v>36</v>
      </c>
      <c r="N48" s="27">
        <f t="shared" si="1"/>
        <v>74</v>
      </c>
      <c r="O48" s="50"/>
      <c r="P48" s="51"/>
      <c r="Q48" s="9"/>
      <c r="R48" s="9"/>
      <c r="S48" s="2">
        <v>0.64583333333333282</v>
      </c>
      <c r="T48" s="2">
        <v>0.64930555555555503</v>
      </c>
      <c r="U48" s="37">
        <v>33</v>
      </c>
      <c r="V48" s="37">
        <v>33</v>
      </c>
      <c r="W48" s="37">
        <f t="shared" si="2"/>
        <v>66</v>
      </c>
      <c r="X48" s="53"/>
      <c r="Y48" s="51"/>
      <c r="AA48" s="2">
        <v>0.64583333333333282</v>
      </c>
      <c r="AB48" s="2">
        <v>0.64930555555555503</v>
      </c>
      <c r="AC48" s="36">
        <v>38</v>
      </c>
      <c r="AD48" s="36">
        <v>43</v>
      </c>
      <c r="AE48" s="37">
        <f t="shared" si="3"/>
        <v>81</v>
      </c>
      <c r="AF48" s="53"/>
      <c r="AG48" s="51"/>
    </row>
    <row r="49" spans="1:33" x14ac:dyDescent="0.3">
      <c r="A49" s="2">
        <v>0.64930555555555503</v>
      </c>
      <c r="B49" s="2">
        <v>0.65277777777777724</v>
      </c>
      <c r="C49" s="9">
        <v>27</v>
      </c>
      <c r="D49" s="9">
        <v>27</v>
      </c>
      <c r="E49" s="11">
        <f t="shared" si="0"/>
        <v>54</v>
      </c>
      <c r="F49" s="53"/>
      <c r="G49" s="57"/>
      <c r="J49" s="2">
        <v>0.64930555555555503</v>
      </c>
      <c r="K49" s="2">
        <v>0.65277777777777724</v>
      </c>
      <c r="L49" s="24">
        <v>37</v>
      </c>
      <c r="M49" s="24">
        <v>30</v>
      </c>
      <c r="N49" s="27">
        <f t="shared" si="1"/>
        <v>67</v>
      </c>
      <c r="O49" s="50"/>
      <c r="P49" s="51"/>
      <c r="Q49" s="9"/>
      <c r="R49" s="9"/>
      <c r="S49" s="2">
        <v>0.64930555555555503</v>
      </c>
      <c r="T49" s="2">
        <v>0.65277777777777724</v>
      </c>
      <c r="U49" s="37">
        <v>27</v>
      </c>
      <c r="V49" s="37">
        <v>27</v>
      </c>
      <c r="W49" s="37">
        <f t="shared" si="2"/>
        <v>54</v>
      </c>
      <c r="X49" s="53"/>
      <c r="Y49" s="51"/>
      <c r="AA49" s="2">
        <v>0.64930555555555503</v>
      </c>
      <c r="AB49" s="2">
        <v>0.65277777777777724</v>
      </c>
      <c r="AC49" s="36">
        <v>39</v>
      </c>
      <c r="AD49" s="36">
        <v>40</v>
      </c>
      <c r="AE49" s="37">
        <f t="shared" si="3"/>
        <v>79</v>
      </c>
      <c r="AF49" s="53"/>
      <c r="AG49" s="51"/>
    </row>
    <row r="50" spans="1:33" x14ac:dyDescent="0.3">
      <c r="A50" s="2">
        <v>0.65277777777777724</v>
      </c>
      <c r="B50" s="2">
        <v>0.65624999999999944</v>
      </c>
      <c r="C50" s="9">
        <v>21</v>
      </c>
      <c r="D50" s="9">
        <v>25</v>
      </c>
      <c r="E50" s="11">
        <f t="shared" si="0"/>
        <v>46</v>
      </c>
      <c r="F50" s="53"/>
      <c r="G50" s="57"/>
      <c r="J50" s="2">
        <v>0.65277777777777724</v>
      </c>
      <c r="K50" s="2">
        <v>0.65624999999999944</v>
      </c>
      <c r="L50" s="24">
        <v>35</v>
      </c>
      <c r="M50" s="24">
        <v>34</v>
      </c>
      <c r="N50" s="27">
        <f t="shared" si="1"/>
        <v>69</v>
      </c>
      <c r="O50" s="50"/>
      <c r="P50" s="51"/>
      <c r="Q50" s="9"/>
      <c r="R50" s="9"/>
      <c r="S50" s="2">
        <v>0.65277777777777724</v>
      </c>
      <c r="T50" s="2">
        <v>0.65624999999999944</v>
      </c>
      <c r="U50" s="37">
        <v>21</v>
      </c>
      <c r="V50" s="37">
        <v>25</v>
      </c>
      <c r="W50" s="37">
        <f t="shared" si="2"/>
        <v>46</v>
      </c>
      <c r="X50" s="53"/>
      <c r="Y50" s="51"/>
      <c r="AA50" s="2">
        <v>0.65277777777777724</v>
      </c>
      <c r="AB50" s="2">
        <v>0.65624999999999944</v>
      </c>
      <c r="AC50" s="36">
        <v>40</v>
      </c>
      <c r="AD50" s="36">
        <v>35</v>
      </c>
      <c r="AE50" s="37">
        <f t="shared" si="3"/>
        <v>75</v>
      </c>
      <c r="AF50" s="53"/>
      <c r="AG50" s="51"/>
    </row>
    <row r="51" spans="1:33" x14ac:dyDescent="0.3">
      <c r="A51" s="2">
        <v>0.65624999999999944</v>
      </c>
      <c r="B51" s="2">
        <v>0.65972222222222165</v>
      </c>
      <c r="C51" s="9">
        <v>35</v>
      </c>
      <c r="D51" s="9">
        <v>22</v>
      </c>
      <c r="E51" s="11">
        <f t="shared" si="0"/>
        <v>57</v>
      </c>
      <c r="F51" s="53"/>
      <c r="G51" s="57"/>
      <c r="J51" s="2">
        <v>0.65624999999999944</v>
      </c>
      <c r="K51" s="2">
        <v>0.65972222222222165</v>
      </c>
      <c r="L51" s="24">
        <v>33</v>
      </c>
      <c r="M51" s="24">
        <v>38</v>
      </c>
      <c r="N51" s="27">
        <f t="shared" si="1"/>
        <v>71</v>
      </c>
      <c r="O51" s="50"/>
      <c r="P51" s="51"/>
      <c r="Q51" s="9"/>
      <c r="R51" s="9"/>
      <c r="S51" s="2">
        <v>0.65624999999999944</v>
      </c>
      <c r="T51" s="2">
        <v>0.65972222222222165</v>
      </c>
      <c r="U51" s="37">
        <v>35</v>
      </c>
      <c r="V51" s="37">
        <v>22</v>
      </c>
      <c r="W51" s="37">
        <f t="shared" si="2"/>
        <v>57</v>
      </c>
      <c r="X51" s="53"/>
      <c r="Y51" s="51"/>
      <c r="AA51" s="2">
        <v>0.65624999999999944</v>
      </c>
      <c r="AB51" s="2">
        <v>0.65972222222222165</v>
      </c>
      <c r="AC51" s="36">
        <v>31</v>
      </c>
      <c r="AD51" s="36">
        <v>30</v>
      </c>
      <c r="AE51" s="37">
        <f t="shared" si="3"/>
        <v>61</v>
      </c>
      <c r="AF51" s="53"/>
      <c r="AG51" s="51"/>
    </row>
    <row r="52" spans="1:33" x14ac:dyDescent="0.3">
      <c r="A52" s="2">
        <v>0.65972222222222165</v>
      </c>
      <c r="B52" s="2">
        <v>0.66319444444444386</v>
      </c>
      <c r="C52" s="9">
        <v>49</v>
      </c>
      <c r="D52" s="9">
        <v>32</v>
      </c>
      <c r="E52" s="11">
        <f t="shared" si="0"/>
        <v>81</v>
      </c>
      <c r="F52" s="53"/>
      <c r="G52" s="57"/>
      <c r="J52" s="2">
        <v>0.65972222222222165</v>
      </c>
      <c r="K52" s="2">
        <v>0.66319444444444386</v>
      </c>
      <c r="L52" s="24">
        <v>30</v>
      </c>
      <c r="M52" s="24">
        <v>33</v>
      </c>
      <c r="N52" s="27">
        <f t="shared" si="1"/>
        <v>63</v>
      </c>
      <c r="O52" s="50"/>
      <c r="P52" s="51"/>
      <c r="Q52" s="9"/>
      <c r="R52" s="9"/>
      <c r="S52" s="2">
        <v>0.65972222222222165</v>
      </c>
      <c r="T52" s="2">
        <v>0.66319444444444386</v>
      </c>
      <c r="U52" s="37">
        <v>49</v>
      </c>
      <c r="V52" s="37">
        <v>32</v>
      </c>
      <c r="W52" s="37">
        <f t="shared" si="2"/>
        <v>81</v>
      </c>
      <c r="X52" s="53"/>
      <c r="Y52" s="51"/>
      <c r="AA52" s="2">
        <v>0.65972222222222165</v>
      </c>
      <c r="AB52" s="2">
        <v>0.66319444444444386</v>
      </c>
      <c r="AC52" s="36">
        <v>21</v>
      </c>
      <c r="AD52" s="36">
        <v>35</v>
      </c>
      <c r="AE52" s="37">
        <f t="shared" si="3"/>
        <v>56</v>
      </c>
      <c r="AF52" s="53"/>
      <c r="AG52" s="51"/>
    </row>
    <row r="53" spans="1:33" x14ac:dyDescent="0.3">
      <c r="A53" s="2">
        <v>0.66319444444444386</v>
      </c>
      <c r="B53" s="2">
        <v>0.66666666666666607</v>
      </c>
      <c r="C53" s="9">
        <v>39</v>
      </c>
      <c r="D53" s="9">
        <v>42</v>
      </c>
      <c r="E53" s="11">
        <f t="shared" si="0"/>
        <v>81</v>
      </c>
      <c r="F53" s="53"/>
      <c r="G53" s="57"/>
      <c r="J53" s="2">
        <v>0.66319444444444386</v>
      </c>
      <c r="K53" s="2">
        <v>0.66666666666666607</v>
      </c>
      <c r="L53" s="24">
        <v>28</v>
      </c>
      <c r="M53" s="24">
        <v>28</v>
      </c>
      <c r="N53" s="27">
        <f t="shared" si="1"/>
        <v>56</v>
      </c>
      <c r="O53" s="50"/>
      <c r="P53" s="51"/>
      <c r="S53" s="2">
        <v>0.66319444444444386</v>
      </c>
      <c r="T53" s="2">
        <v>0.66666666666666607</v>
      </c>
      <c r="U53" s="37">
        <v>39</v>
      </c>
      <c r="V53" s="37">
        <v>42</v>
      </c>
      <c r="W53" s="37">
        <f t="shared" si="2"/>
        <v>81</v>
      </c>
      <c r="X53" s="53"/>
      <c r="Y53" s="51"/>
      <c r="AA53" s="2">
        <v>0.66319444444444386</v>
      </c>
      <c r="AB53" s="2">
        <v>0.66666666666666607</v>
      </c>
      <c r="AC53" s="36">
        <v>32</v>
      </c>
      <c r="AD53" s="36">
        <v>39</v>
      </c>
      <c r="AE53" s="37">
        <f t="shared" si="3"/>
        <v>71</v>
      </c>
      <c r="AF53" s="53"/>
      <c r="AG53" s="51"/>
    </row>
    <row r="54" spans="1:33" x14ac:dyDescent="0.3">
      <c r="A54" s="18">
        <v>0.66666666666666607</v>
      </c>
      <c r="B54" s="18">
        <v>0.67013888888888828</v>
      </c>
      <c r="C54" s="9">
        <v>29</v>
      </c>
      <c r="D54" s="9">
        <v>40</v>
      </c>
      <c r="E54" s="11">
        <f t="shared" si="0"/>
        <v>69</v>
      </c>
      <c r="F54" s="52">
        <f t="shared" ref="F54" si="27">SUM(E54:E65)</f>
        <v>891</v>
      </c>
      <c r="G54" s="57">
        <f t="shared" ref="G54" si="28">F54/(MAX(E54:E65)*12)</f>
        <v>0.7734375</v>
      </c>
      <c r="J54" s="18">
        <v>0.66666666666666607</v>
      </c>
      <c r="K54" s="18">
        <v>0.67013888888888828</v>
      </c>
      <c r="L54" s="24">
        <v>26</v>
      </c>
      <c r="M54" s="24">
        <v>27</v>
      </c>
      <c r="N54" s="27">
        <f t="shared" si="1"/>
        <v>53</v>
      </c>
      <c r="O54" s="50">
        <f t="shared" ref="O54" si="29">SUM(N54:N65)</f>
        <v>823</v>
      </c>
      <c r="P54" s="51">
        <f t="shared" ref="P54" si="30">O54/(12*MAX(N54:N65))</f>
        <v>0.8467078189300411</v>
      </c>
      <c r="S54" s="18">
        <v>0.66666666666666607</v>
      </c>
      <c r="T54" s="18">
        <v>0.67013888888888828</v>
      </c>
      <c r="U54" s="37">
        <v>29</v>
      </c>
      <c r="V54" s="37">
        <v>40</v>
      </c>
      <c r="W54" s="37">
        <f t="shared" si="2"/>
        <v>69</v>
      </c>
      <c r="X54" s="50">
        <f t="shared" ref="X54" si="31">SUM(W54:W65)</f>
        <v>891</v>
      </c>
      <c r="Y54" s="51">
        <f t="shared" ref="Y54" si="32">X54/(12*MAX(W54:W65))</f>
        <v>0.7734375</v>
      </c>
      <c r="AA54" s="18">
        <v>0.66666666666666607</v>
      </c>
      <c r="AB54" s="18">
        <v>0.67013888888888828</v>
      </c>
      <c r="AC54" s="36">
        <v>43</v>
      </c>
      <c r="AD54" s="36">
        <v>37</v>
      </c>
      <c r="AE54" s="37">
        <f t="shared" si="3"/>
        <v>80</v>
      </c>
      <c r="AF54" s="50">
        <f t="shared" ref="AF54" si="33">SUM(AE54:AE65)</f>
        <v>880</v>
      </c>
      <c r="AG54" s="51">
        <f t="shared" ref="AG54" si="34">AF54/(12*MAX(AE54:AE65))</f>
        <v>0.74829931972789121</v>
      </c>
    </row>
    <row r="55" spans="1:33" x14ac:dyDescent="0.3">
      <c r="A55" s="18">
        <v>0.67013888888888828</v>
      </c>
      <c r="B55" s="18">
        <v>0.67361111111111049</v>
      </c>
      <c r="C55" s="9">
        <v>37</v>
      </c>
      <c r="D55" s="9">
        <v>38</v>
      </c>
      <c r="E55" s="11">
        <f t="shared" si="0"/>
        <v>75</v>
      </c>
      <c r="F55" s="53"/>
      <c r="G55" s="57"/>
      <c r="J55" s="18">
        <v>0.67013888888888828</v>
      </c>
      <c r="K55" s="18">
        <v>0.67361111111111049</v>
      </c>
      <c r="L55" s="24">
        <v>33</v>
      </c>
      <c r="M55" s="24">
        <v>25</v>
      </c>
      <c r="N55" s="27">
        <f t="shared" si="1"/>
        <v>58</v>
      </c>
      <c r="O55" s="50"/>
      <c r="P55" s="51"/>
      <c r="S55" s="18">
        <v>0.67013888888888828</v>
      </c>
      <c r="T55" s="18">
        <v>0.67361111111111049</v>
      </c>
      <c r="U55" s="37">
        <v>37</v>
      </c>
      <c r="V55" s="37">
        <v>38</v>
      </c>
      <c r="W55" s="37">
        <f t="shared" si="2"/>
        <v>75</v>
      </c>
      <c r="X55" s="53"/>
      <c r="Y55" s="51"/>
      <c r="AA55" s="18">
        <v>0.67013888888888828</v>
      </c>
      <c r="AB55" s="18">
        <v>0.67361111111111049</v>
      </c>
      <c r="AC55" s="36">
        <v>41</v>
      </c>
      <c r="AD55" s="36">
        <v>34</v>
      </c>
      <c r="AE55" s="37">
        <f t="shared" si="3"/>
        <v>75</v>
      </c>
      <c r="AF55" s="53"/>
      <c r="AG55" s="51"/>
    </row>
    <row r="56" spans="1:33" x14ac:dyDescent="0.3">
      <c r="A56" s="18">
        <v>0.67361111111111049</v>
      </c>
      <c r="B56" s="18">
        <v>0.6770833333333327</v>
      </c>
      <c r="C56" s="9">
        <v>44</v>
      </c>
      <c r="D56" s="9">
        <v>34</v>
      </c>
      <c r="E56" s="11">
        <f t="shared" si="0"/>
        <v>78</v>
      </c>
      <c r="F56" s="53"/>
      <c r="G56" s="57"/>
      <c r="J56" s="18">
        <v>0.67361111111111049</v>
      </c>
      <c r="K56" s="18">
        <v>0.6770833333333327</v>
      </c>
      <c r="L56" s="24">
        <v>40</v>
      </c>
      <c r="M56" s="24">
        <v>35</v>
      </c>
      <c r="N56" s="27">
        <f t="shared" si="1"/>
        <v>75</v>
      </c>
      <c r="O56" s="50"/>
      <c r="P56" s="51"/>
      <c r="S56" s="18">
        <v>0.67361111111111049</v>
      </c>
      <c r="T56" s="18">
        <v>0.6770833333333327</v>
      </c>
      <c r="U56" s="37">
        <v>44</v>
      </c>
      <c r="V56" s="37">
        <v>34</v>
      </c>
      <c r="W56" s="37">
        <f t="shared" si="2"/>
        <v>78</v>
      </c>
      <c r="X56" s="53"/>
      <c r="Y56" s="51"/>
      <c r="AA56" s="18">
        <v>0.67361111111111049</v>
      </c>
      <c r="AB56" s="18">
        <v>0.6770833333333327</v>
      </c>
      <c r="AC56" s="36">
        <v>38</v>
      </c>
      <c r="AD56" s="36">
        <v>26</v>
      </c>
      <c r="AE56" s="37">
        <f t="shared" si="3"/>
        <v>64</v>
      </c>
      <c r="AF56" s="53"/>
      <c r="AG56" s="51"/>
    </row>
    <row r="57" spans="1:33" x14ac:dyDescent="0.3">
      <c r="A57" s="18">
        <v>0.6770833333333327</v>
      </c>
      <c r="B57" s="18">
        <v>0.68055555555555491</v>
      </c>
      <c r="C57" s="9">
        <v>44</v>
      </c>
      <c r="D57" s="9">
        <v>30</v>
      </c>
      <c r="E57" s="11">
        <f t="shared" si="0"/>
        <v>74</v>
      </c>
      <c r="F57" s="53"/>
      <c r="G57" s="57"/>
      <c r="J57" s="18">
        <v>0.6770833333333327</v>
      </c>
      <c r="K57" s="18">
        <v>0.68055555555555491</v>
      </c>
      <c r="L57" s="24">
        <v>36</v>
      </c>
      <c r="M57" s="24">
        <v>45</v>
      </c>
      <c r="N57" s="27">
        <f t="shared" si="1"/>
        <v>81</v>
      </c>
      <c r="O57" s="50"/>
      <c r="P57" s="51"/>
      <c r="S57" s="18">
        <v>0.6770833333333327</v>
      </c>
      <c r="T57" s="18">
        <v>0.68055555555555491</v>
      </c>
      <c r="U57" s="37">
        <v>44</v>
      </c>
      <c r="V57" s="37">
        <v>30</v>
      </c>
      <c r="W57" s="37">
        <f t="shared" si="2"/>
        <v>74</v>
      </c>
      <c r="X57" s="53"/>
      <c r="Y57" s="51"/>
      <c r="AA57" s="18">
        <v>0.6770833333333327</v>
      </c>
      <c r="AB57" s="18">
        <v>0.68055555555555491</v>
      </c>
      <c r="AC57" s="36">
        <v>35</v>
      </c>
      <c r="AD57" s="36">
        <v>18</v>
      </c>
      <c r="AE57" s="37">
        <f t="shared" si="3"/>
        <v>53</v>
      </c>
      <c r="AF57" s="53"/>
      <c r="AG57" s="51"/>
    </row>
    <row r="58" spans="1:33" x14ac:dyDescent="0.3">
      <c r="A58" s="18">
        <v>0.68055555555555491</v>
      </c>
      <c r="B58" s="18">
        <v>0.68402777777777712</v>
      </c>
      <c r="C58" s="9">
        <v>44</v>
      </c>
      <c r="D58" s="9">
        <v>30</v>
      </c>
      <c r="E58" s="11">
        <f t="shared" si="0"/>
        <v>74</v>
      </c>
      <c r="F58" s="53"/>
      <c r="G58" s="57"/>
      <c r="J58" s="18">
        <v>0.68055555555555491</v>
      </c>
      <c r="K58" s="18">
        <v>0.68402777777777712</v>
      </c>
      <c r="L58" s="24">
        <v>31</v>
      </c>
      <c r="M58" s="24">
        <v>47</v>
      </c>
      <c r="N58" s="27">
        <f t="shared" si="1"/>
        <v>78</v>
      </c>
      <c r="O58" s="50"/>
      <c r="P58" s="51"/>
      <c r="S58" s="18">
        <v>0.68055555555555491</v>
      </c>
      <c r="T58" s="18">
        <v>0.68402777777777712</v>
      </c>
      <c r="U58" s="37">
        <v>44</v>
      </c>
      <c r="V58" s="37">
        <v>30</v>
      </c>
      <c r="W58" s="37">
        <f t="shared" si="2"/>
        <v>74</v>
      </c>
      <c r="X58" s="53"/>
      <c r="Y58" s="51"/>
      <c r="AA58" s="18">
        <v>0.68055555555555491</v>
      </c>
      <c r="AB58" s="18">
        <v>0.68402777777777712</v>
      </c>
      <c r="AC58" s="36">
        <v>31</v>
      </c>
      <c r="AD58" s="36">
        <v>26</v>
      </c>
      <c r="AE58" s="37">
        <f t="shared" si="3"/>
        <v>57</v>
      </c>
      <c r="AF58" s="53"/>
      <c r="AG58" s="51"/>
    </row>
    <row r="59" spans="1:33" x14ac:dyDescent="0.3">
      <c r="A59" s="18">
        <v>0.68402777777777712</v>
      </c>
      <c r="B59" s="18">
        <v>0.68749999999999933</v>
      </c>
      <c r="C59" s="9">
        <v>45</v>
      </c>
      <c r="D59" s="9">
        <v>30</v>
      </c>
      <c r="E59" s="11">
        <f t="shared" si="0"/>
        <v>75</v>
      </c>
      <c r="F59" s="53"/>
      <c r="G59" s="57"/>
      <c r="J59" s="18">
        <v>0.68402777777777712</v>
      </c>
      <c r="K59" s="18">
        <v>0.68749999999999933</v>
      </c>
      <c r="L59" s="24">
        <v>30</v>
      </c>
      <c r="M59" s="24">
        <v>48</v>
      </c>
      <c r="N59" s="27">
        <f t="shared" si="1"/>
        <v>78</v>
      </c>
      <c r="O59" s="50"/>
      <c r="P59" s="51"/>
      <c r="S59" s="18">
        <v>0.68402777777777712</v>
      </c>
      <c r="T59" s="18">
        <v>0.68749999999999933</v>
      </c>
      <c r="U59" s="37">
        <v>45</v>
      </c>
      <c r="V59" s="37">
        <v>30</v>
      </c>
      <c r="W59" s="37">
        <f t="shared" si="2"/>
        <v>75</v>
      </c>
      <c r="X59" s="53"/>
      <c r="Y59" s="51"/>
      <c r="AA59" s="18">
        <v>0.68402777777777712</v>
      </c>
      <c r="AB59" s="18">
        <v>0.68749999999999933</v>
      </c>
      <c r="AC59" s="36">
        <v>26</v>
      </c>
      <c r="AD59" s="36">
        <v>34</v>
      </c>
      <c r="AE59" s="37">
        <f t="shared" si="3"/>
        <v>60</v>
      </c>
      <c r="AF59" s="53"/>
      <c r="AG59" s="51"/>
    </row>
    <row r="60" spans="1:33" x14ac:dyDescent="0.3">
      <c r="A60" s="18">
        <v>0.68749999999999933</v>
      </c>
      <c r="B60" s="18">
        <v>0.69097222222222154</v>
      </c>
      <c r="C60" s="9">
        <v>46</v>
      </c>
      <c r="D60" s="9">
        <v>27</v>
      </c>
      <c r="E60" s="11">
        <f t="shared" si="0"/>
        <v>73</v>
      </c>
      <c r="F60" s="53"/>
      <c r="G60" s="57"/>
      <c r="J60" s="18">
        <v>0.68749999999999933</v>
      </c>
      <c r="K60" s="18">
        <v>0.69097222222222154</v>
      </c>
      <c r="L60" s="24">
        <v>28</v>
      </c>
      <c r="M60" s="24">
        <v>39</v>
      </c>
      <c r="N60" s="27">
        <f t="shared" si="1"/>
        <v>67</v>
      </c>
      <c r="O60" s="50"/>
      <c r="P60" s="51"/>
      <c r="S60" s="18">
        <v>0.68749999999999933</v>
      </c>
      <c r="T60" s="18">
        <v>0.69097222222222154</v>
      </c>
      <c r="U60" s="37">
        <v>46</v>
      </c>
      <c r="V60" s="37">
        <v>27</v>
      </c>
      <c r="W60" s="37">
        <f t="shared" si="2"/>
        <v>73</v>
      </c>
      <c r="X60" s="53"/>
      <c r="Y60" s="51"/>
      <c r="AA60" s="18">
        <v>0.68749999999999933</v>
      </c>
      <c r="AB60" s="18">
        <v>0.69097222222222154</v>
      </c>
      <c r="AC60" s="36">
        <v>20</v>
      </c>
      <c r="AD60" s="36">
        <v>41</v>
      </c>
      <c r="AE60" s="37">
        <f t="shared" si="3"/>
        <v>61</v>
      </c>
      <c r="AF60" s="53"/>
      <c r="AG60" s="51"/>
    </row>
    <row r="61" spans="1:33" x14ac:dyDescent="0.3">
      <c r="A61" s="18">
        <v>0.69097222222222154</v>
      </c>
      <c r="B61" s="18">
        <v>0.69444444444444375</v>
      </c>
      <c r="C61" s="9">
        <v>38</v>
      </c>
      <c r="D61" s="9">
        <v>23</v>
      </c>
      <c r="E61" s="11">
        <f t="shared" si="0"/>
        <v>61</v>
      </c>
      <c r="F61" s="53"/>
      <c r="G61" s="57"/>
      <c r="J61" s="18">
        <v>0.69097222222222154</v>
      </c>
      <c r="K61" s="18">
        <v>0.69444444444444375</v>
      </c>
      <c r="L61" s="24">
        <v>34</v>
      </c>
      <c r="M61" s="24">
        <v>29</v>
      </c>
      <c r="N61" s="27">
        <f t="shared" si="1"/>
        <v>63</v>
      </c>
      <c r="O61" s="50"/>
      <c r="P61" s="51"/>
      <c r="S61" s="18">
        <v>0.69097222222222154</v>
      </c>
      <c r="T61" s="18">
        <v>0.69444444444444375</v>
      </c>
      <c r="U61" s="37">
        <v>38</v>
      </c>
      <c r="V61" s="37">
        <v>23</v>
      </c>
      <c r="W61" s="37">
        <f t="shared" si="2"/>
        <v>61</v>
      </c>
      <c r="X61" s="53"/>
      <c r="Y61" s="51"/>
      <c r="AA61" s="18">
        <v>0.69097222222222154</v>
      </c>
      <c r="AB61" s="18">
        <v>0.69444444444444375</v>
      </c>
      <c r="AC61" s="36">
        <v>36</v>
      </c>
      <c r="AD61" s="36">
        <v>47</v>
      </c>
      <c r="AE61" s="37">
        <f t="shared" si="3"/>
        <v>83</v>
      </c>
      <c r="AF61" s="53"/>
      <c r="AG61" s="51"/>
    </row>
    <row r="62" spans="1:33" x14ac:dyDescent="0.3">
      <c r="A62" s="18">
        <v>0.69444444444444375</v>
      </c>
      <c r="B62" s="18">
        <v>0.69791666666666596</v>
      </c>
      <c r="C62" s="9">
        <v>29</v>
      </c>
      <c r="D62" s="9">
        <v>31</v>
      </c>
      <c r="E62" s="11">
        <f t="shared" si="0"/>
        <v>60</v>
      </c>
      <c r="F62" s="53"/>
      <c r="G62" s="57"/>
      <c r="J62" s="18">
        <v>0.69444444444444375</v>
      </c>
      <c r="K62" s="18">
        <v>0.69791666666666596</v>
      </c>
      <c r="L62" s="24">
        <v>39</v>
      </c>
      <c r="M62" s="24">
        <v>27</v>
      </c>
      <c r="N62" s="27">
        <f t="shared" si="1"/>
        <v>66</v>
      </c>
      <c r="O62" s="50"/>
      <c r="P62" s="51"/>
      <c r="S62" s="18">
        <v>0.69444444444444375</v>
      </c>
      <c r="T62" s="18">
        <v>0.69791666666666596</v>
      </c>
      <c r="U62" s="37">
        <v>29</v>
      </c>
      <c r="V62" s="37">
        <v>31</v>
      </c>
      <c r="W62" s="37">
        <f t="shared" si="2"/>
        <v>60</v>
      </c>
      <c r="X62" s="53"/>
      <c r="Y62" s="51"/>
      <c r="AA62" s="18">
        <v>0.69444444444444375</v>
      </c>
      <c r="AB62" s="18">
        <v>0.69791666666666596</v>
      </c>
      <c r="AC62" s="36">
        <v>51</v>
      </c>
      <c r="AD62" s="36">
        <v>47</v>
      </c>
      <c r="AE62" s="37">
        <f t="shared" si="3"/>
        <v>98</v>
      </c>
      <c r="AF62" s="53"/>
      <c r="AG62" s="51"/>
    </row>
    <row r="63" spans="1:33" x14ac:dyDescent="0.3">
      <c r="A63" s="18">
        <v>0.69791666666666596</v>
      </c>
      <c r="B63" s="18">
        <v>0.70138888888888817</v>
      </c>
      <c r="C63" s="9">
        <v>34</v>
      </c>
      <c r="D63" s="9">
        <v>38</v>
      </c>
      <c r="E63" s="11">
        <f t="shared" si="0"/>
        <v>72</v>
      </c>
      <c r="F63" s="53"/>
      <c r="G63" s="57"/>
      <c r="J63" s="18">
        <v>0.69791666666666596</v>
      </c>
      <c r="K63" s="18">
        <v>0.70138888888888817</v>
      </c>
      <c r="L63" s="24">
        <v>40</v>
      </c>
      <c r="M63" s="24">
        <v>25</v>
      </c>
      <c r="N63" s="27">
        <f t="shared" si="1"/>
        <v>65</v>
      </c>
      <c r="O63" s="50"/>
      <c r="P63" s="51"/>
      <c r="S63" s="18">
        <v>0.69791666666666596</v>
      </c>
      <c r="T63" s="18">
        <v>0.70138888888888817</v>
      </c>
      <c r="U63" s="37">
        <v>34</v>
      </c>
      <c r="V63" s="37">
        <v>38</v>
      </c>
      <c r="W63" s="37">
        <f t="shared" si="2"/>
        <v>72</v>
      </c>
      <c r="X63" s="53"/>
      <c r="Y63" s="51"/>
      <c r="AA63" s="18">
        <v>0.69791666666666596</v>
      </c>
      <c r="AB63" s="18">
        <v>0.70138888888888817</v>
      </c>
      <c r="AC63" s="36">
        <v>48</v>
      </c>
      <c r="AD63" s="36">
        <v>47</v>
      </c>
      <c r="AE63" s="37">
        <f t="shared" si="3"/>
        <v>95</v>
      </c>
      <c r="AF63" s="53"/>
      <c r="AG63" s="51"/>
    </row>
    <row r="64" spans="1:33" x14ac:dyDescent="0.3">
      <c r="A64" s="18">
        <v>0.70138888888888817</v>
      </c>
      <c r="B64" s="18">
        <v>0.70486111111111038</v>
      </c>
      <c r="C64" s="9">
        <v>39</v>
      </c>
      <c r="D64" s="9">
        <v>45</v>
      </c>
      <c r="E64" s="11">
        <f t="shared" si="0"/>
        <v>84</v>
      </c>
      <c r="F64" s="53"/>
      <c r="G64" s="57"/>
      <c r="J64" s="18">
        <v>0.70138888888888817</v>
      </c>
      <c r="K64" s="18">
        <v>0.70486111111111038</v>
      </c>
      <c r="L64" s="24">
        <v>40</v>
      </c>
      <c r="M64" s="24">
        <v>29</v>
      </c>
      <c r="N64" s="27">
        <f t="shared" si="1"/>
        <v>69</v>
      </c>
      <c r="O64" s="50"/>
      <c r="P64" s="51"/>
      <c r="S64" s="18">
        <v>0.70138888888888817</v>
      </c>
      <c r="T64" s="18">
        <v>0.70486111111111038</v>
      </c>
      <c r="U64" s="37">
        <v>39</v>
      </c>
      <c r="V64" s="37">
        <v>45</v>
      </c>
      <c r="W64" s="37">
        <f t="shared" si="2"/>
        <v>84</v>
      </c>
      <c r="X64" s="53"/>
      <c r="Y64" s="51"/>
      <c r="AA64" s="18">
        <v>0.70138888888888817</v>
      </c>
      <c r="AB64" s="18">
        <v>0.70486111111111038</v>
      </c>
      <c r="AC64" s="36">
        <v>44</v>
      </c>
      <c r="AD64" s="36">
        <v>42</v>
      </c>
      <c r="AE64" s="37">
        <f t="shared" si="3"/>
        <v>86</v>
      </c>
      <c r="AF64" s="53"/>
      <c r="AG64" s="51"/>
    </row>
    <row r="65" spans="1:33" x14ac:dyDescent="0.3">
      <c r="A65" s="18">
        <v>0.70486111111111038</v>
      </c>
      <c r="B65" s="18">
        <v>0.70833333333333259</v>
      </c>
      <c r="C65" s="9">
        <v>44</v>
      </c>
      <c r="D65" s="9">
        <v>52</v>
      </c>
      <c r="E65" s="11">
        <f t="shared" si="0"/>
        <v>96</v>
      </c>
      <c r="F65" s="53"/>
      <c r="G65" s="57"/>
      <c r="J65" s="18">
        <v>0.70486111111111038</v>
      </c>
      <c r="K65" s="18">
        <v>0.70833333333333259</v>
      </c>
      <c r="L65" s="24">
        <v>38</v>
      </c>
      <c r="M65" s="24">
        <v>32</v>
      </c>
      <c r="N65" s="27">
        <f t="shared" si="1"/>
        <v>70</v>
      </c>
      <c r="O65" s="50"/>
      <c r="P65" s="51"/>
      <c r="S65" s="18">
        <v>0.70486111111111038</v>
      </c>
      <c r="T65" s="18">
        <v>0.70833333333333259</v>
      </c>
      <c r="U65" s="37">
        <v>44</v>
      </c>
      <c r="V65" s="37">
        <v>52</v>
      </c>
      <c r="W65" s="37">
        <f t="shared" si="2"/>
        <v>96</v>
      </c>
      <c r="X65" s="53"/>
      <c r="Y65" s="51"/>
      <c r="AA65" s="18">
        <v>0.70486111111111038</v>
      </c>
      <c r="AB65" s="18">
        <v>0.70833333333333259</v>
      </c>
      <c r="AC65" s="36">
        <v>31</v>
      </c>
      <c r="AD65" s="36">
        <v>37</v>
      </c>
      <c r="AE65" s="37">
        <f t="shared" si="3"/>
        <v>68</v>
      </c>
      <c r="AF65" s="53"/>
      <c r="AG65" s="51"/>
    </row>
    <row r="66" spans="1:33" x14ac:dyDescent="0.3">
      <c r="A66" s="2">
        <v>0.70833333333333259</v>
      </c>
      <c r="B66" s="2">
        <v>0.7118055555555548</v>
      </c>
      <c r="C66" s="9">
        <v>48</v>
      </c>
      <c r="D66" s="9">
        <v>40</v>
      </c>
      <c r="E66" s="22">
        <f>SUM(C66:D66)</f>
        <v>88</v>
      </c>
      <c r="F66" s="52">
        <f t="shared" ref="F66" si="35">SUM(E66:E77)</f>
        <v>888</v>
      </c>
      <c r="G66" s="57">
        <f t="shared" ref="G66" si="36">F66/(MAX(E66:E77)*12)</f>
        <v>0.84090909090909094</v>
      </c>
      <c r="H66" s="23"/>
      <c r="J66" s="2">
        <v>0.70833333333333259</v>
      </c>
      <c r="K66" s="2">
        <v>0.7118055555555548</v>
      </c>
      <c r="L66" s="24">
        <v>36</v>
      </c>
      <c r="M66" s="24">
        <v>31</v>
      </c>
      <c r="N66" s="27">
        <f t="shared" si="1"/>
        <v>67</v>
      </c>
      <c r="O66" s="50">
        <f t="shared" ref="O66" si="37">SUM(N66:N77)</f>
        <v>779</v>
      </c>
      <c r="P66" s="51">
        <f t="shared" ref="P66" si="38">O66/(12*MAX(N66:N77))</f>
        <v>0.78212851405622486</v>
      </c>
      <c r="S66" s="2">
        <v>0.70833333333333259</v>
      </c>
      <c r="T66" s="2">
        <v>0.7118055555555548</v>
      </c>
      <c r="U66" s="37">
        <v>48</v>
      </c>
      <c r="V66" s="37">
        <v>40</v>
      </c>
      <c r="W66" s="37">
        <f t="shared" si="2"/>
        <v>88</v>
      </c>
      <c r="X66" s="50">
        <f t="shared" ref="X66" si="39">SUM(W66:W77)</f>
        <v>888</v>
      </c>
      <c r="Y66" s="51">
        <f t="shared" ref="Y66" si="40">X66/(12*MAX(W66:W77))</f>
        <v>0.84090909090909094</v>
      </c>
      <c r="AA66" s="2">
        <v>0.70833333333333259</v>
      </c>
      <c r="AB66" s="2">
        <v>0.7118055555555548</v>
      </c>
      <c r="AC66" s="36">
        <v>18</v>
      </c>
      <c r="AD66" s="36">
        <v>39</v>
      </c>
      <c r="AE66" s="37">
        <f t="shared" si="3"/>
        <v>57</v>
      </c>
      <c r="AF66" s="50">
        <f t="shared" ref="AF66" si="41">SUM(AE66:AE77)</f>
        <v>799</v>
      </c>
      <c r="AG66" s="51">
        <f t="shared" ref="AG66" si="42">AF66/(12*MAX(AE66:AE77))</f>
        <v>0.87609649122807021</v>
      </c>
    </row>
    <row r="67" spans="1:33" x14ac:dyDescent="0.3">
      <c r="A67" s="2">
        <v>0.7118055555555548</v>
      </c>
      <c r="B67" s="2">
        <v>0.71527777777777701</v>
      </c>
      <c r="C67" s="9">
        <v>36</v>
      </c>
      <c r="D67" s="9">
        <v>28</v>
      </c>
      <c r="E67" s="22">
        <f t="shared" ref="E67:E77" si="43">SUM(C67:D67)</f>
        <v>64</v>
      </c>
      <c r="F67" s="53"/>
      <c r="G67" s="57"/>
      <c r="H67" s="23"/>
      <c r="J67" s="2">
        <v>0.7118055555555548</v>
      </c>
      <c r="K67" s="2">
        <v>0.71527777777777701</v>
      </c>
      <c r="L67" s="24">
        <v>33</v>
      </c>
      <c r="M67" s="24">
        <v>30</v>
      </c>
      <c r="N67" s="27">
        <f t="shared" si="1"/>
        <v>63</v>
      </c>
      <c r="O67" s="50"/>
      <c r="P67" s="51"/>
      <c r="S67" s="2">
        <v>0.7118055555555548</v>
      </c>
      <c r="T67" s="2">
        <v>0.71527777777777701</v>
      </c>
      <c r="U67" s="37">
        <v>36</v>
      </c>
      <c r="V67" s="37">
        <v>28</v>
      </c>
      <c r="W67" s="37">
        <f t="shared" si="2"/>
        <v>64</v>
      </c>
      <c r="X67" s="53"/>
      <c r="Y67" s="51"/>
      <c r="AA67" s="2">
        <v>0.7118055555555548</v>
      </c>
      <c r="AB67" s="2">
        <v>0.71527777777777701</v>
      </c>
      <c r="AC67" s="36">
        <v>25</v>
      </c>
      <c r="AD67" s="36">
        <v>40</v>
      </c>
      <c r="AE67" s="37">
        <f t="shared" si="3"/>
        <v>65</v>
      </c>
      <c r="AF67" s="53"/>
      <c r="AG67" s="51"/>
    </row>
    <row r="68" spans="1:33" x14ac:dyDescent="0.3">
      <c r="A68" s="2">
        <v>0.71527777777777701</v>
      </c>
      <c r="B68" s="2">
        <v>0.71874999999999922</v>
      </c>
      <c r="C68" s="9">
        <v>24</v>
      </c>
      <c r="D68" s="9">
        <v>37</v>
      </c>
      <c r="E68" s="22">
        <f t="shared" si="43"/>
        <v>61</v>
      </c>
      <c r="F68" s="53"/>
      <c r="G68" s="57"/>
      <c r="H68" s="23"/>
      <c r="J68" s="2">
        <v>0.71527777777777701</v>
      </c>
      <c r="K68" s="2">
        <v>0.71874999999999922</v>
      </c>
      <c r="L68" s="24">
        <v>29</v>
      </c>
      <c r="M68" s="24">
        <v>27</v>
      </c>
      <c r="N68" s="27">
        <f t="shared" si="1"/>
        <v>56</v>
      </c>
      <c r="O68" s="50"/>
      <c r="P68" s="51"/>
      <c r="S68" s="2">
        <v>0.71527777777777701</v>
      </c>
      <c r="T68" s="2">
        <v>0.71874999999999922</v>
      </c>
      <c r="U68" s="37">
        <v>24</v>
      </c>
      <c r="V68" s="37">
        <v>37</v>
      </c>
      <c r="W68" s="37">
        <f t="shared" si="2"/>
        <v>61</v>
      </c>
      <c r="X68" s="53"/>
      <c r="Y68" s="51"/>
      <c r="AA68" s="2">
        <v>0.71527777777777701</v>
      </c>
      <c r="AB68" s="2">
        <v>0.71874999999999922</v>
      </c>
      <c r="AC68" s="36">
        <v>31</v>
      </c>
      <c r="AD68" s="36">
        <v>34</v>
      </c>
      <c r="AE68" s="37">
        <f t="shared" si="3"/>
        <v>65</v>
      </c>
      <c r="AF68" s="53"/>
      <c r="AG68" s="51"/>
    </row>
    <row r="69" spans="1:33" x14ac:dyDescent="0.3">
      <c r="A69" s="2">
        <v>0.71874999999999922</v>
      </c>
      <c r="B69" s="2">
        <v>0.72222222222222143</v>
      </c>
      <c r="C69" s="9">
        <v>36</v>
      </c>
      <c r="D69" s="9">
        <v>45</v>
      </c>
      <c r="E69" s="22">
        <f t="shared" si="43"/>
        <v>81</v>
      </c>
      <c r="F69" s="53"/>
      <c r="G69" s="57"/>
      <c r="H69" s="23"/>
      <c r="J69" s="2">
        <v>0.71874999999999922</v>
      </c>
      <c r="K69" s="2">
        <v>0.72222222222222143</v>
      </c>
      <c r="L69" s="24">
        <v>30</v>
      </c>
      <c r="M69" s="24">
        <v>24</v>
      </c>
      <c r="N69" s="27">
        <f t="shared" si="1"/>
        <v>54</v>
      </c>
      <c r="O69" s="50"/>
      <c r="P69" s="51"/>
      <c r="S69" s="2">
        <v>0.71874999999999922</v>
      </c>
      <c r="T69" s="2">
        <v>0.72222222222222143</v>
      </c>
      <c r="U69" s="37">
        <v>36</v>
      </c>
      <c r="V69" s="37">
        <v>45</v>
      </c>
      <c r="W69" s="37">
        <f t="shared" si="2"/>
        <v>81</v>
      </c>
      <c r="X69" s="53"/>
      <c r="Y69" s="51"/>
      <c r="AA69" s="2">
        <v>0.71874999999999922</v>
      </c>
      <c r="AB69" s="2">
        <v>0.72222222222222143</v>
      </c>
      <c r="AC69" s="36">
        <v>35</v>
      </c>
      <c r="AD69" s="36">
        <v>28</v>
      </c>
      <c r="AE69" s="37">
        <f t="shared" si="3"/>
        <v>63</v>
      </c>
      <c r="AF69" s="53"/>
      <c r="AG69" s="51"/>
    </row>
    <row r="70" spans="1:33" x14ac:dyDescent="0.3">
      <c r="A70" s="2">
        <v>0.72222222222222143</v>
      </c>
      <c r="B70" s="2">
        <v>0.72569444444444364</v>
      </c>
      <c r="C70" s="9">
        <v>48</v>
      </c>
      <c r="D70" s="9">
        <v>35</v>
      </c>
      <c r="E70" s="22">
        <f t="shared" si="43"/>
        <v>83</v>
      </c>
      <c r="F70" s="53"/>
      <c r="G70" s="57"/>
      <c r="H70" s="23"/>
      <c r="J70" s="2">
        <v>0.72222222222222143</v>
      </c>
      <c r="K70" s="2">
        <v>0.72569444444444364</v>
      </c>
      <c r="L70" s="24">
        <v>31</v>
      </c>
      <c r="M70" s="24">
        <v>33</v>
      </c>
      <c r="N70" s="27">
        <f t="shared" si="1"/>
        <v>64</v>
      </c>
      <c r="O70" s="50"/>
      <c r="P70" s="51"/>
      <c r="S70" s="2">
        <v>0.72222222222222143</v>
      </c>
      <c r="T70" s="2">
        <v>0.72569444444444364</v>
      </c>
      <c r="U70" s="37">
        <v>48</v>
      </c>
      <c r="V70" s="37">
        <v>35</v>
      </c>
      <c r="W70" s="37">
        <f t="shared" si="2"/>
        <v>83</v>
      </c>
      <c r="X70" s="53"/>
      <c r="Y70" s="51"/>
      <c r="AA70" s="2">
        <v>0.72222222222222143</v>
      </c>
      <c r="AB70" s="2">
        <v>0.72569444444444364</v>
      </c>
      <c r="AC70" s="36">
        <v>38</v>
      </c>
      <c r="AD70" s="36">
        <v>32</v>
      </c>
      <c r="AE70" s="37">
        <f t="shared" si="3"/>
        <v>70</v>
      </c>
      <c r="AF70" s="53"/>
      <c r="AG70" s="51"/>
    </row>
    <row r="71" spans="1:33" x14ac:dyDescent="0.3">
      <c r="A71" s="2">
        <v>0.72569444444444364</v>
      </c>
      <c r="B71" s="2">
        <v>0.72916666666666585</v>
      </c>
      <c r="C71" s="9">
        <v>42</v>
      </c>
      <c r="D71" s="9">
        <v>25</v>
      </c>
      <c r="E71" s="22">
        <f t="shared" si="43"/>
        <v>67</v>
      </c>
      <c r="F71" s="53"/>
      <c r="G71" s="57"/>
      <c r="H71" s="23"/>
      <c r="J71" s="2">
        <v>0.72569444444444364</v>
      </c>
      <c r="K71" s="2">
        <v>0.72916666666666585</v>
      </c>
      <c r="L71" s="24">
        <v>31</v>
      </c>
      <c r="M71" s="24">
        <v>42</v>
      </c>
      <c r="N71" s="27">
        <f t="shared" ref="N71:N101" si="44">SUM(L71:M71)</f>
        <v>73</v>
      </c>
      <c r="O71" s="50"/>
      <c r="P71" s="51"/>
      <c r="S71" s="2">
        <v>0.72569444444444364</v>
      </c>
      <c r="T71" s="2">
        <v>0.72916666666666585</v>
      </c>
      <c r="U71" s="37">
        <v>42</v>
      </c>
      <c r="V71" s="37">
        <v>25</v>
      </c>
      <c r="W71" s="37">
        <f t="shared" ref="W71:W101" si="45">SUM(U71:V71)</f>
        <v>67</v>
      </c>
      <c r="X71" s="53"/>
      <c r="Y71" s="51"/>
      <c r="AA71" s="2">
        <v>0.72569444444444364</v>
      </c>
      <c r="AB71" s="2">
        <v>0.72916666666666585</v>
      </c>
      <c r="AC71" s="36">
        <v>37</v>
      </c>
      <c r="AD71" s="36">
        <v>35</v>
      </c>
      <c r="AE71" s="37">
        <f t="shared" ref="AE71:AE101" si="46">SUM(AC71:AD71)</f>
        <v>72</v>
      </c>
      <c r="AF71" s="53"/>
      <c r="AG71" s="51"/>
    </row>
    <row r="72" spans="1:33" x14ac:dyDescent="0.3">
      <c r="A72" s="2">
        <v>0.72916666666666585</v>
      </c>
      <c r="B72" s="2">
        <v>0.73263888888888806</v>
      </c>
      <c r="C72" s="9">
        <v>35</v>
      </c>
      <c r="D72" s="9">
        <v>37</v>
      </c>
      <c r="E72" s="22">
        <f t="shared" si="43"/>
        <v>72</v>
      </c>
      <c r="F72" s="53"/>
      <c r="G72" s="57"/>
      <c r="H72" s="23"/>
      <c r="J72" s="2">
        <v>0.72916666666666585</v>
      </c>
      <c r="K72" s="2">
        <v>0.73263888888888806</v>
      </c>
      <c r="L72" s="24">
        <v>30</v>
      </c>
      <c r="M72" s="24">
        <v>39</v>
      </c>
      <c r="N72" s="27">
        <f t="shared" si="44"/>
        <v>69</v>
      </c>
      <c r="O72" s="50"/>
      <c r="P72" s="51"/>
      <c r="S72" s="2">
        <v>0.72916666666666585</v>
      </c>
      <c r="T72" s="2">
        <v>0.73263888888888806</v>
      </c>
      <c r="U72" s="37">
        <v>35</v>
      </c>
      <c r="V72" s="37">
        <v>37</v>
      </c>
      <c r="W72" s="37">
        <f t="shared" si="45"/>
        <v>72</v>
      </c>
      <c r="X72" s="53"/>
      <c r="Y72" s="51"/>
      <c r="AA72" s="2">
        <v>0.72916666666666585</v>
      </c>
      <c r="AB72" s="2">
        <v>0.73263888888888806</v>
      </c>
      <c r="AC72" s="36">
        <v>35</v>
      </c>
      <c r="AD72" s="36">
        <v>35</v>
      </c>
      <c r="AE72" s="37">
        <f t="shared" si="46"/>
        <v>70</v>
      </c>
      <c r="AF72" s="53"/>
      <c r="AG72" s="51"/>
    </row>
    <row r="73" spans="1:33" x14ac:dyDescent="0.3">
      <c r="A73" s="2">
        <v>0.73263888888888806</v>
      </c>
      <c r="B73" s="2">
        <v>0.73611111111111027</v>
      </c>
      <c r="C73" s="9">
        <v>35</v>
      </c>
      <c r="D73" s="9">
        <v>48</v>
      </c>
      <c r="E73" s="22">
        <f t="shared" si="43"/>
        <v>83</v>
      </c>
      <c r="F73" s="53"/>
      <c r="G73" s="57"/>
      <c r="H73" s="23"/>
      <c r="J73" s="2">
        <v>0.73263888888888806</v>
      </c>
      <c r="K73" s="2">
        <v>0.73611111111111027</v>
      </c>
      <c r="L73" s="24">
        <v>31</v>
      </c>
      <c r="M73" s="24">
        <v>35</v>
      </c>
      <c r="N73" s="27">
        <f t="shared" si="44"/>
        <v>66</v>
      </c>
      <c r="O73" s="50"/>
      <c r="P73" s="51"/>
      <c r="S73" s="2">
        <v>0.73263888888888806</v>
      </c>
      <c r="T73" s="2">
        <v>0.73611111111111027</v>
      </c>
      <c r="U73" s="37">
        <v>35</v>
      </c>
      <c r="V73" s="37">
        <v>48</v>
      </c>
      <c r="W73" s="37">
        <f t="shared" si="45"/>
        <v>83</v>
      </c>
      <c r="X73" s="53"/>
      <c r="Y73" s="51"/>
      <c r="AA73" s="2">
        <v>0.73263888888888806</v>
      </c>
      <c r="AB73" s="2">
        <v>0.73611111111111027</v>
      </c>
      <c r="AC73" s="36">
        <v>39</v>
      </c>
      <c r="AD73" s="36">
        <v>34</v>
      </c>
      <c r="AE73" s="37">
        <f t="shared" si="46"/>
        <v>73</v>
      </c>
      <c r="AF73" s="53"/>
      <c r="AG73" s="51"/>
    </row>
    <row r="74" spans="1:33" x14ac:dyDescent="0.3">
      <c r="A74" s="2">
        <v>0.73611111111111027</v>
      </c>
      <c r="B74" s="2">
        <v>0.73958333333333248</v>
      </c>
      <c r="C74" s="9">
        <v>34</v>
      </c>
      <c r="D74" s="9">
        <v>43</v>
      </c>
      <c r="E74" s="22">
        <f t="shared" si="43"/>
        <v>77</v>
      </c>
      <c r="F74" s="53"/>
      <c r="G74" s="57"/>
      <c r="H74" s="23"/>
      <c r="J74" s="2">
        <v>0.73611111111111027</v>
      </c>
      <c r="K74" s="2">
        <v>0.73958333333333248</v>
      </c>
      <c r="L74" s="24">
        <v>31</v>
      </c>
      <c r="M74" s="24">
        <v>32</v>
      </c>
      <c r="N74" s="27">
        <f t="shared" si="44"/>
        <v>63</v>
      </c>
      <c r="O74" s="50"/>
      <c r="P74" s="51"/>
      <c r="S74" s="2">
        <v>0.73611111111111027</v>
      </c>
      <c r="T74" s="2">
        <v>0.73958333333333248</v>
      </c>
      <c r="U74" s="37">
        <v>34</v>
      </c>
      <c r="V74" s="37">
        <v>43</v>
      </c>
      <c r="W74" s="37">
        <f t="shared" si="45"/>
        <v>77</v>
      </c>
      <c r="X74" s="53"/>
      <c r="Y74" s="51"/>
      <c r="AA74" s="2">
        <v>0.73611111111111027</v>
      </c>
      <c r="AB74" s="2">
        <v>0.73958333333333248</v>
      </c>
      <c r="AC74" s="36">
        <v>43</v>
      </c>
      <c r="AD74" s="36">
        <v>33</v>
      </c>
      <c r="AE74" s="37">
        <f t="shared" si="46"/>
        <v>76</v>
      </c>
      <c r="AF74" s="53"/>
      <c r="AG74" s="51"/>
    </row>
    <row r="75" spans="1:33" x14ac:dyDescent="0.3">
      <c r="A75" s="2">
        <v>0.73958333333333248</v>
      </c>
      <c r="B75" s="2">
        <v>0.74305555555555469</v>
      </c>
      <c r="C75" s="9">
        <v>33</v>
      </c>
      <c r="D75" s="9">
        <v>38</v>
      </c>
      <c r="E75" s="22">
        <f t="shared" si="43"/>
        <v>71</v>
      </c>
      <c r="F75" s="53"/>
      <c r="G75" s="57"/>
      <c r="H75" s="23"/>
      <c r="J75" s="2">
        <v>0.73958333333333248</v>
      </c>
      <c r="K75" s="2">
        <v>0.74305555555555469</v>
      </c>
      <c r="L75" s="24">
        <v>28</v>
      </c>
      <c r="M75" s="24">
        <v>29</v>
      </c>
      <c r="N75" s="27">
        <f t="shared" si="44"/>
        <v>57</v>
      </c>
      <c r="O75" s="50"/>
      <c r="P75" s="51"/>
      <c r="S75" s="2">
        <v>0.73958333333333248</v>
      </c>
      <c r="T75" s="2">
        <v>0.74305555555555469</v>
      </c>
      <c r="U75" s="37">
        <v>33</v>
      </c>
      <c r="V75" s="37">
        <v>38</v>
      </c>
      <c r="W75" s="37">
        <f t="shared" si="45"/>
        <v>71</v>
      </c>
      <c r="X75" s="53"/>
      <c r="Y75" s="51"/>
      <c r="AA75" s="2">
        <v>0.73958333333333248</v>
      </c>
      <c r="AB75" s="2">
        <v>0.74305555555555469</v>
      </c>
      <c r="AC75" s="36">
        <v>37</v>
      </c>
      <c r="AD75" s="36">
        <v>32</v>
      </c>
      <c r="AE75" s="37">
        <f t="shared" si="46"/>
        <v>69</v>
      </c>
      <c r="AF75" s="53"/>
      <c r="AG75" s="51"/>
    </row>
    <row r="76" spans="1:33" x14ac:dyDescent="0.3">
      <c r="A76" s="2">
        <v>0.74305555555555469</v>
      </c>
      <c r="B76" s="2">
        <v>0.7465277777777769</v>
      </c>
      <c r="C76" s="9">
        <v>31</v>
      </c>
      <c r="D76" s="9">
        <v>36</v>
      </c>
      <c r="E76" s="22">
        <f t="shared" si="43"/>
        <v>67</v>
      </c>
      <c r="F76" s="53"/>
      <c r="G76" s="57"/>
      <c r="H76" s="23"/>
      <c r="J76" s="2">
        <v>0.74305555555555469</v>
      </c>
      <c r="K76" s="2">
        <v>0.7465277777777769</v>
      </c>
      <c r="L76" s="24">
        <v>25</v>
      </c>
      <c r="M76" s="24">
        <v>39</v>
      </c>
      <c r="N76" s="27">
        <f t="shared" si="44"/>
        <v>64</v>
      </c>
      <c r="O76" s="50"/>
      <c r="P76" s="51"/>
      <c r="S76" s="2">
        <v>0.74305555555555469</v>
      </c>
      <c r="T76" s="2">
        <v>0.7465277777777769</v>
      </c>
      <c r="U76" s="37">
        <v>31</v>
      </c>
      <c r="V76" s="37">
        <v>36</v>
      </c>
      <c r="W76" s="37">
        <f t="shared" si="45"/>
        <v>67</v>
      </c>
      <c r="X76" s="53"/>
      <c r="Y76" s="51"/>
      <c r="AA76" s="2">
        <v>0.74305555555555469</v>
      </c>
      <c r="AB76" s="2">
        <v>0.7465277777777769</v>
      </c>
      <c r="AC76" s="36">
        <v>30</v>
      </c>
      <c r="AD76" s="36">
        <v>29</v>
      </c>
      <c r="AE76" s="37">
        <f t="shared" si="46"/>
        <v>59</v>
      </c>
      <c r="AF76" s="53"/>
      <c r="AG76" s="51"/>
    </row>
    <row r="77" spans="1:33" x14ac:dyDescent="0.3">
      <c r="A77" s="2">
        <v>0.7465277777777769</v>
      </c>
      <c r="B77" s="2">
        <v>0.74999999999999911</v>
      </c>
      <c r="C77" s="9">
        <v>40</v>
      </c>
      <c r="D77" s="9">
        <v>34</v>
      </c>
      <c r="E77" s="22">
        <f t="shared" si="43"/>
        <v>74</v>
      </c>
      <c r="F77" s="53"/>
      <c r="G77" s="57"/>
      <c r="H77" s="23"/>
      <c r="J77" s="2">
        <v>0.7465277777777769</v>
      </c>
      <c r="K77" s="2">
        <v>0.74999999999999911</v>
      </c>
      <c r="L77" s="24">
        <v>35</v>
      </c>
      <c r="M77" s="24">
        <v>48</v>
      </c>
      <c r="N77" s="27">
        <f t="shared" si="44"/>
        <v>83</v>
      </c>
      <c r="O77" s="50"/>
      <c r="P77" s="51"/>
      <c r="S77" s="2">
        <v>0.7465277777777769</v>
      </c>
      <c r="T77" s="2">
        <v>0.74999999999999911</v>
      </c>
      <c r="U77" s="37">
        <v>40</v>
      </c>
      <c r="V77" s="37">
        <v>34</v>
      </c>
      <c r="W77" s="37">
        <f t="shared" si="45"/>
        <v>74</v>
      </c>
      <c r="X77" s="53"/>
      <c r="Y77" s="51"/>
      <c r="AA77" s="2">
        <v>0.7465277777777769</v>
      </c>
      <c r="AB77" s="2">
        <v>0.74999999999999911</v>
      </c>
      <c r="AC77" s="36">
        <v>35</v>
      </c>
      <c r="AD77" s="36">
        <v>25</v>
      </c>
      <c r="AE77" s="37">
        <f t="shared" si="46"/>
        <v>60</v>
      </c>
      <c r="AF77" s="53"/>
      <c r="AG77" s="51"/>
    </row>
    <row r="78" spans="1:33" x14ac:dyDescent="0.3">
      <c r="A78" s="18">
        <v>0.74999999999999911</v>
      </c>
      <c r="B78" s="18">
        <v>0.75347222222222132</v>
      </c>
      <c r="C78" s="9">
        <v>48</v>
      </c>
      <c r="D78" s="9">
        <v>31</v>
      </c>
      <c r="E78" s="11">
        <f>SUM(C78,D78)</f>
        <v>79</v>
      </c>
      <c r="F78" s="52">
        <f t="shared" ref="F78" si="47">SUM(E78:E89)</f>
        <v>846</v>
      </c>
      <c r="G78" s="57">
        <f t="shared" ref="G78" si="48">F78/(MAX(E78:E89)*12)</f>
        <v>0.81034482758620685</v>
      </c>
      <c r="J78" s="18">
        <v>0.74999999999999911</v>
      </c>
      <c r="K78" s="18">
        <v>0.75347222222222132</v>
      </c>
      <c r="L78" s="24">
        <v>44</v>
      </c>
      <c r="M78" s="24">
        <v>38</v>
      </c>
      <c r="N78" s="27">
        <f t="shared" si="44"/>
        <v>82</v>
      </c>
      <c r="O78" s="50">
        <f t="shared" ref="O78" si="49">SUM(N78:N89)</f>
        <v>826</v>
      </c>
      <c r="P78" s="51">
        <f t="shared" ref="P78" si="50">O78/(12*MAX(N78:N89))</f>
        <v>0.81944444444444442</v>
      </c>
      <c r="S78" s="18">
        <v>0.74999999999999911</v>
      </c>
      <c r="T78" s="18">
        <v>0.75347222222222132</v>
      </c>
      <c r="U78" s="37">
        <v>48</v>
      </c>
      <c r="V78" s="37">
        <v>31</v>
      </c>
      <c r="W78" s="37">
        <f t="shared" si="45"/>
        <v>79</v>
      </c>
      <c r="X78" s="50">
        <f t="shared" ref="X78" si="51">SUM(W78:W89)</f>
        <v>846</v>
      </c>
      <c r="Y78" s="51">
        <f t="shared" ref="Y78" si="52">X78/(12*MAX(W78:W89))</f>
        <v>0.81034482758620685</v>
      </c>
      <c r="AA78" s="18">
        <v>0.74999999999999911</v>
      </c>
      <c r="AB78" s="18">
        <v>0.75347222222222132</v>
      </c>
      <c r="AC78" s="36">
        <v>39</v>
      </c>
      <c r="AD78" s="36">
        <v>24</v>
      </c>
      <c r="AE78" s="37">
        <f t="shared" si="46"/>
        <v>63</v>
      </c>
      <c r="AF78" s="50">
        <f t="shared" ref="AF78" si="53">SUM(AE78:AE89)</f>
        <v>830</v>
      </c>
      <c r="AG78" s="51">
        <f t="shared" ref="AG78" si="54">AF78/(12*MAX(AE78:AE89))</f>
        <v>0.8434959349593496</v>
      </c>
    </row>
    <row r="79" spans="1:33" x14ac:dyDescent="0.3">
      <c r="A79" s="18">
        <v>0.75347222222222132</v>
      </c>
      <c r="B79" s="18">
        <v>0.75694444444444353</v>
      </c>
      <c r="C79" s="9">
        <v>47</v>
      </c>
      <c r="D79" s="9">
        <v>27</v>
      </c>
      <c r="E79" s="11">
        <f t="shared" ref="E79:E101" si="55">SUM(C79,D79)</f>
        <v>74</v>
      </c>
      <c r="F79" s="53"/>
      <c r="G79" s="57"/>
      <c r="J79" s="18">
        <v>0.75347222222222132</v>
      </c>
      <c r="K79" s="18">
        <v>0.75694444444444353</v>
      </c>
      <c r="L79" s="24">
        <v>35</v>
      </c>
      <c r="M79" s="24">
        <v>28</v>
      </c>
      <c r="N79" s="27">
        <f t="shared" si="44"/>
        <v>63</v>
      </c>
      <c r="O79" s="50"/>
      <c r="P79" s="51"/>
      <c r="S79" s="18">
        <v>0.75347222222222132</v>
      </c>
      <c r="T79" s="18">
        <v>0.75694444444444353</v>
      </c>
      <c r="U79" s="37">
        <v>47</v>
      </c>
      <c r="V79" s="37">
        <v>27</v>
      </c>
      <c r="W79" s="37">
        <f t="shared" si="45"/>
        <v>74</v>
      </c>
      <c r="X79" s="53"/>
      <c r="Y79" s="51"/>
      <c r="AA79" s="18">
        <v>0.75347222222222132</v>
      </c>
      <c r="AB79" s="18">
        <v>0.75694444444444353</v>
      </c>
      <c r="AC79" s="36">
        <v>32</v>
      </c>
      <c r="AD79" s="36">
        <v>22</v>
      </c>
      <c r="AE79" s="37">
        <f t="shared" si="46"/>
        <v>54</v>
      </c>
      <c r="AF79" s="53"/>
      <c r="AG79" s="51"/>
    </row>
    <row r="80" spans="1:33" x14ac:dyDescent="0.3">
      <c r="A80" s="18">
        <v>0.75694444444444353</v>
      </c>
      <c r="B80" s="18">
        <v>0.76041666666666574</v>
      </c>
      <c r="C80" s="9">
        <v>46</v>
      </c>
      <c r="D80" s="9">
        <v>25</v>
      </c>
      <c r="E80" s="11">
        <f t="shared" si="55"/>
        <v>71</v>
      </c>
      <c r="F80" s="53"/>
      <c r="G80" s="57"/>
      <c r="J80" s="18">
        <v>0.75694444444444353</v>
      </c>
      <c r="K80" s="18">
        <v>0.76041666666666574</v>
      </c>
      <c r="L80" s="24">
        <v>25</v>
      </c>
      <c r="M80" s="24">
        <v>28</v>
      </c>
      <c r="N80" s="27">
        <f t="shared" si="44"/>
        <v>53</v>
      </c>
      <c r="O80" s="50"/>
      <c r="P80" s="51"/>
      <c r="S80" s="18">
        <v>0.75694444444444353</v>
      </c>
      <c r="T80" s="18">
        <v>0.76041666666666574</v>
      </c>
      <c r="U80" s="37">
        <v>46</v>
      </c>
      <c r="V80" s="37">
        <v>25</v>
      </c>
      <c r="W80" s="37">
        <f t="shared" si="45"/>
        <v>71</v>
      </c>
      <c r="X80" s="53"/>
      <c r="Y80" s="51"/>
      <c r="AA80" s="18">
        <v>0.75694444444444353</v>
      </c>
      <c r="AB80" s="18">
        <v>0.76041666666666574</v>
      </c>
      <c r="AC80" s="36">
        <v>24</v>
      </c>
      <c r="AD80" s="36">
        <v>30</v>
      </c>
      <c r="AE80" s="37">
        <f t="shared" si="46"/>
        <v>54</v>
      </c>
      <c r="AF80" s="53"/>
      <c r="AG80" s="51"/>
    </row>
    <row r="81" spans="1:33" x14ac:dyDescent="0.3">
      <c r="A81" s="18">
        <v>0.76041666666666574</v>
      </c>
      <c r="B81" s="18">
        <v>0.76388888888888795</v>
      </c>
      <c r="C81" s="9">
        <v>39</v>
      </c>
      <c r="D81" s="9">
        <v>23</v>
      </c>
      <c r="E81" s="11">
        <f t="shared" si="55"/>
        <v>62</v>
      </c>
      <c r="F81" s="53"/>
      <c r="G81" s="57"/>
      <c r="J81" s="18">
        <v>0.76041666666666574</v>
      </c>
      <c r="K81" s="18">
        <v>0.76388888888888795</v>
      </c>
      <c r="L81" s="24">
        <v>34</v>
      </c>
      <c r="M81" s="24">
        <v>28</v>
      </c>
      <c r="N81" s="27">
        <f t="shared" si="44"/>
        <v>62</v>
      </c>
      <c r="O81" s="50"/>
      <c r="P81" s="51"/>
      <c r="S81" s="18">
        <v>0.76041666666666574</v>
      </c>
      <c r="T81" s="18">
        <v>0.76388888888888795</v>
      </c>
      <c r="U81" s="37">
        <v>39</v>
      </c>
      <c r="V81" s="37">
        <v>23</v>
      </c>
      <c r="W81" s="37">
        <f t="shared" si="45"/>
        <v>62</v>
      </c>
      <c r="X81" s="53"/>
      <c r="Y81" s="51"/>
      <c r="AA81" s="18">
        <v>0.76041666666666574</v>
      </c>
      <c r="AB81" s="18">
        <v>0.76388888888888795</v>
      </c>
      <c r="AC81" s="36">
        <v>36</v>
      </c>
      <c r="AD81" s="36">
        <v>38</v>
      </c>
      <c r="AE81" s="37">
        <f t="shared" si="46"/>
        <v>74</v>
      </c>
      <c r="AF81" s="53"/>
      <c r="AG81" s="51"/>
    </row>
    <row r="82" spans="1:33" x14ac:dyDescent="0.3">
      <c r="A82" s="18">
        <v>0.76388888888888795</v>
      </c>
      <c r="B82" s="18">
        <v>0.76736111111111016</v>
      </c>
      <c r="C82" s="9">
        <v>31</v>
      </c>
      <c r="D82" s="9">
        <v>36</v>
      </c>
      <c r="E82" s="11">
        <f t="shared" si="55"/>
        <v>67</v>
      </c>
      <c r="F82" s="53"/>
      <c r="G82" s="57"/>
      <c r="J82" s="18">
        <v>0.76388888888888795</v>
      </c>
      <c r="K82" s="18">
        <v>0.76736111111111016</v>
      </c>
      <c r="L82" s="24">
        <v>43</v>
      </c>
      <c r="M82" s="24">
        <v>26</v>
      </c>
      <c r="N82" s="27">
        <f t="shared" si="44"/>
        <v>69</v>
      </c>
      <c r="O82" s="50"/>
      <c r="P82" s="51"/>
      <c r="S82" s="18">
        <v>0.76388888888888795</v>
      </c>
      <c r="T82" s="18">
        <v>0.76736111111111016</v>
      </c>
      <c r="U82" s="37">
        <v>31</v>
      </c>
      <c r="V82" s="37">
        <v>36</v>
      </c>
      <c r="W82" s="37">
        <f t="shared" si="45"/>
        <v>67</v>
      </c>
      <c r="X82" s="53"/>
      <c r="Y82" s="51"/>
      <c r="AA82" s="18">
        <v>0.76388888888888795</v>
      </c>
      <c r="AB82" s="18">
        <v>0.76736111111111016</v>
      </c>
      <c r="AC82" s="36">
        <v>48</v>
      </c>
      <c r="AD82" s="36">
        <v>29</v>
      </c>
      <c r="AE82" s="37">
        <f t="shared" si="46"/>
        <v>77</v>
      </c>
      <c r="AF82" s="53"/>
      <c r="AG82" s="51"/>
    </row>
    <row r="83" spans="1:33" x14ac:dyDescent="0.3">
      <c r="A83" s="18">
        <v>0.76736111111111016</v>
      </c>
      <c r="B83" s="18">
        <v>0.77083333333333237</v>
      </c>
      <c r="C83" s="9">
        <v>35</v>
      </c>
      <c r="D83" s="9">
        <v>49</v>
      </c>
      <c r="E83" s="11">
        <f t="shared" si="55"/>
        <v>84</v>
      </c>
      <c r="F83" s="53"/>
      <c r="G83" s="57"/>
      <c r="J83" s="18">
        <v>0.76736111111111016</v>
      </c>
      <c r="K83" s="18">
        <v>0.77083333333333237</v>
      </c>
      <c r="L83" s="24">
        <v>37</v>
      </c>
      <c r="M83" s="24">
        <v>24</v>
      </c>
      <c r="N83" s="27">
        <f t="shared" si="44"/>
        <v>61</v>
      </c>
      <c r="O83" s="50"/>
      <c r="P83" s="51"/>
      <c r="S83" s="18">
        <v>0.76736111111111016</v>
      </c>
      <c r="T83" s="18">
        <v>0.77083333333333237</v>
      </c>
      <c r="U83" s="37">
        <v>35</v>
      </c>
      <c r="V83" s="37">
        <v>49</v>
      </c>
      <c r="W83" s="37">
        <f t="shared" si="45"/>
        <v>84</v>
      </c>
      <c r="X83" s="53"/>
      <c r="Y83" s="51"/>
      <c r="AA83" s="18">
        <v>0.76736111111111016</v>
      </c>
      <c r="AB83" s="18">
        <v>0.77083333333333237</v>
      </c>
      <c r="AC83" s="36">
        <v>49</v>
      </c>
      <c r="AD83" s="36">
        <v>19</v>
      </c>
      <c r="AE83" s="37">
        <f t="shared" si="46"/>
        <v>68</v>
      </c>
      <c r="AF83" s="53"/>
      <c r="AG83" s="51"/>
    </row>
    <row r="84" spans="1:33" x14ac:dyDescent="0.3">
      <c r="A84" s="18">
        <v>0.77083333333333237</v>
      </c>
      <c r="B84" s="18">
        <v>0.77430555555555458</v>
      </c>
      <c r="C84" s="9">
        <v>39</v>
      </c>
      <c r="D84" s="9">
        <v>48</v>
      </c>
      <c r="E84" s="11">
        <f t="shared" si="55"/>
        <v>87</v>
      </c>
      <c r="F84" s="53"/>
      <c r="G84" s="57"/>
      <c r="J84" s="18">
        <v>0.77083333333333237</v>
      </c>
      <c r="K84" s="18">
        <v>0.77430555555555458</v>
      </c>
      <c r="L84" s="24">
        <v>31</v>
      </c>
      <c r="M84" s="24">
        <v>29</v>
      </c>
      <c r="N84" s="27">
        <f t="shared" si="44"/>
        <v>60</v>
      </c>
      <c r="O84" s="50"/>
      <c r="P84" s="51"/>
      <c r="S84" s="18">
        <v>0.77083333333333237</v>
      </c>
      <c r="T84" s="18">
        <v>0.77430555555555458</v>
      </c>
      <c r="U84" s="37">
        <v>39</v>
      </c>
      <c r="V84" s="37">
        <v>48</v>
      </c>
      <c r="W84" s="37">
        <f t="shared" si="45"/>
        <v>87</v>
      </c>
      <c r="X84" s="53"/>
      <c r="Y84" s="51"/>
      <c r="AA84" s="18">
        <v>0.77083333333333237</v>
      </c>
      <c r="AB84" s="18">
        <v>0.77430555555555458</v>
      </c>
      <c r="AC84" s="36">
        <v>49</v>
      </c>
      <c r="AD84" s="36">
        <v>28</v>
      </c>
      <c r="AE84" s="37">
        <f t="shared" si="46"/>
        <v>77</v>
      </c>
      <c r="AF84" s="53"/>
      <c r="AG84" s="51"/>
    </row>
    <row r="85" spans="1:33" x14ac:dyDescent="0.3">
      <c r="A85" s="18">
        <v>0.77430555555555458</v>
      </c>
      <c r="B85" s="18">
        <v>0.77777777777777679</v>
      </c>
      <c r="C85" s="9">
        <v>27</v>
      </c>
      <c r="D85" s="9">
        <v>47</v>
      </c>
      <c r="E85" s="11">
        <f t="shared" si="55"/>
        <v>74</v>
      </c>
      <c r="F85" s="53"/>
      <c r="G85" s="57"/>
      <c r="J85" s="18">
        <v>0.77430555555555458</v>
      </c>
      <c r="K85" s="18">
        <v>0.77777777777777679</v>
      </c>
      <c r="L85" s="24">
        <v>38</v>
      </c>
      <c r="M85" s="24">
        <v>33</v>
      </c>
      <c r="N85" s="27">
        <f t="shared" si="44"/>
        <v>71</v>
      </c>
      <c r="O85" s="50"/>
      <c r="P85" s="51"/>
      <c r="S85" s="18">
        <v>0.77430555555555458</v>
      </c>
      <c r="T85" s="18">
        <v>0.77777777777777679</v>
      </c>
      <c r="U85" s="37">
        <v>27</v>
      </c>
      <c r="V85" s="37">
        <v>47</v>
      </c>
      <c r="W85" s="37">
        <f t="shared" si="45"/>
        <v>74</v>
      </c>
      <c r="X85" s="53"/>
      <c r="Y85" s="51"/>
      <c r="AA85" s="18">
        <v>0.77430555555555458</v>
      </c>
      <c r="AB85" s="18">
        <v>0.77777777777777679</v>
      </c>
      <c r="AC85" s="36">
        <v>45</v>
      </c>
      <c r="AD85" s="36">
        <v>37</v>
      </c>
      <c r="AE85" s="37">
        <f t="shared" si="46"/>
        <v>82</v>
      </c>
      <c r="AF85" s="53"/>
      <c r="AG85" s="51"/>
    </row>
    <row r="86" spans="1:33" x14ac:dyDescent="0.3">
      <c r="A86" s="18">
        <v>0.77777777777777679</v>
      </c>
      <c r="B86" s="18">
        <v>0.781249999999999</v>
      </c>
      <c r="C86" s="9">
        <v>15</v>
      </c>
      <c r="D86" s="9">
        <v>36</v>
      </c>
      <c r="E86" s="11">
        <f t="shared" si="55"/>
        <v>51</v>
      </c>
      <c r="F86" s="53"/>
      <c r="G86" s="57"/>
      <c r="J86" s="18">
        <v>0.77777777777777679</v>
      </c>
      <c r="K86" s="18">
        <v>0.781249999999999</v>
      </c>
      <c r="L86" s="24">
        <v>44</v>
      </c>
      <c r="M86" s="24">
        <v>39</v>
      </c>
      <c r="N86" s="27">
        <f t="shared" si="44"/>
        <v>83</v>
      </c>
      <c r="O86" s="50"/>
      <c r="P86" s="51"/>
      <c r="S86" s="18">
        <v>0.77777777777777679</v>
      </c>
      <c r="T86" s="18">
        <v>0.781249999999999</v>
      </c>
      <c r="U86" s="37">
        <v>15</v>
      </c>
      <c r="V86" s="37">
        <v>36</v>
      </c>
      <c r="W86" s="37">
        <f t="shared" si="45"/>
        <v>51</v>
      </c>
      <c r="X86" s="53"/>
      <c r="Y86" s="51"/>
      <c r="AA86" s="18">
        <v>0.77777777777777679</v>
      </c>
      <c r="AB86" s="18">
        <v>0.781249999999999</v>
      </c>
      <c r="AC86" s="36">
        <v>40</v>
      </c>
      <c r="AD86" s="36">
        <v>33</v>
      </c>
      <c r="AE86" s="37">
        <f t="shared" si="46"/>
        <v>73</v>
      </c>
      <c r="AF86" s="53"/>
      <c r="AG86" s="51"/>
    </row>
    <row r="87" spans="1:33" x14ac:dyDescent="0.3">
      <c r="A87" s="18">
        <v>0.781249999999999</v>
      </c>
      <c r="B87" s="18">
        <v>0.78472222222222121</v>
      </c>
      <c r="C87" s="9">
        <v>28</v>
      </c>
      <c r="D87" s="9">
        <v>25</v>
      </c>
      <c r="E87" s="11">
        <f t="shared" si="55"/>
        <v>53</v>
      </c>
      <c r="F87" s="53"/>
      <c r="G87" s="57"/>
      <c r="J87" s="18">
        <v>0.781249999999999</v>
      </c>
      <c r="K87" s="18">
        <v>0.78472222222222121</v>
      </c>
      <c r="L87" s="24">
        <v>40</v>
      </c>
      <c r="M87" s="24">
        <v>44</v>
      </c>
      <c r="N87" s="27">
        <f t="shared" si="44"/>
        <v>84</v>
      </c>
      <c r="O87" s="50"/>
      <c r="P87" s="51"/>
      <c r="S87" s="18">
        <v>0.781249999999999</v>
      </c>
      <c r="T87" s="18">
        <v>0.78472222222222121</v>
      </c>
      <c r="U87" s="37">
        <v>28</v>
      </c>
      <c r="V87" s="37">
        <v>25</v>
      </c>
      <c r="W87" s="37">
        <f t="shared" si="45"/>
        <v>53</v>
      </c>
      <c r="X87" s="53"/>
      <c r="Y87" s="51"/>
      <c r="AA87" s="18">
        <v>0.781249999999999</v>
      </c>
      <c r="AB87" s="18">
        <v>0.78472222222222121</v>
      </c>
      <c r="AC87" s="36">
        <v>36</v>
      </c>
      <c r="AD87" s="36">
        <v>29</v>
      </c>
      <c r="AE87" s="37">
        <f t="shared" si="46"/>
        <v>65</v>
      </c>
      <c r="AF87" s="53"/>
      <c r="AG87" s="51"/>
    </row>
    <row r="88" spans="1:33" x14ac:dyDescent="0.3">
      <c r="A88" s="18">
        <v>0.78472222222222121</v>
      </c>
      <c r="B88" s="18">
        <v>0.78819444444444342</v>
      </c>
      <c r="C88" s="9">
        <v>41</v>
      </c>
      <c r="D88" s="9">
        <v>30</v>
      </c>
      <c r="E88" s="11">
        <f t="shared" si="55"/>
        <v>71</v>
      </c>
      <c r="F88" s="53"/>
      <c r="G88" s="57"/>
      <c r="J88" s="18">
        <v>0.78472222222222121</v>
      </c>
      <c r="K88" s="18">
        <v>0.78819444444444342</v>
      </c>
      <c r="L88" s="24">
        <v>35</v>
      </c>
      <c r="M88" s="24">
        <v>37</v>
      </c>
      <c r="N88" s="27">
        <f t="shared" si="44"/>
        <v>72</v>
      </c>
      <c r="O88" s="50"/>
      <c r="P88" s="51"/>
      <c r="S88" s="18">
        <v>0.78472222222222121</v>
      </c>
      <c r="T88" s="18">
        <v>0.78819444444444342</v>
      </c>
      <c r="U88" s="37">
        <v>41</v>
      </c>
      <c r="V88" s="37">
        <v>30</v>
      </c>
      <c r="W88" s="37">
        <f t="shared" si="45"/>
        <v>71</v>
      </c>
      <c r="X88" s="53"/>
      <c r="Y88" s="51"/>
      <c r="AA88" s="18">
        <v>0.78472222222222121</v>
      </c>
      <c r="AB88" s="18">
        <v>0.78819444444444342</v>
      </c>
      <c r="AC88" s="36">
        <v>31</v>
      </c>
      <c r="AD88" s="36">
        <v>34</v>
      </c>
      <c r="AE88" s="37">
        <f t="shared" si="46"/>
        <v>65</v>
      </c>
      <c r="AF88" s="53"/>
      <c r="AG88" s="51"/>
    </row>
    <row r="89" spans="1:33" x14ac:dyDescent="0.3">
      <c r="A89" s="18">
        <v>0.78819444444444342</v>
      </c>
      <c r="B89" s="18">
        <v>0.79166666666666563</v>
      </c>
      <c r="C89" s="9">
        <v>39</v>
      </c>
      <c r="D89" s="9">
        <v>34</v>
      </c>
      <c r="E89" s="11">
        <f t="shared" si="55"/>
        <v>73</v>
      </c>
      <c r="F89" s="53"/>
      <c r="G89" s="57"/>
      <c r="J89" s="18">
        <v>0.78819444444444342</v>
      </c>
      <c r="K89" s="18">
        <v>0.79166666666666563</v>
      </c>
      <c r="L89" s="24">
        <v>37</v>
      </c>
      <c r="M89" s="24">
        <v>29</v>
      </c>
      <c r="N89" s="27">
        <f t="shared" si="44"/>
        <v>66</v>
      </c>
      <c r="O89" s="50"/>
      <c r="P89" s="51"/>
      <c r="S89" s="18">
        <v>0.78819444444444342</v>
      </c>
      <c r="T89" s="18">
        <v>0.79166666666666563</v>
      </c>
      <c r="U89" s="37">
        <v>39</v>
      </c>
      <c r="V89" s="37">
        <v>34</v>
      </c>
      <c r="W89" s="37">
        <f t="shared" si="45"/>
        <v>73</v>
      </c>
      <c r="X89" s="53"/>
      <c r="Y89" s="51"/>
      <c r="AA89" s="18">
        <v>0.78819444444444342</v>
      </c>
      <c r="AB89" s="18">
        <v>0.79166666666666563</v>
      </c>
      <c r="AC89" s="36">
        <v>39</v>
      </c>
      <c r="AD89" s="36">
        <v>39</v>
      </c>
      <c r="AE89" s="37">
        <f t="shared" si="46"/>
        <v>78</v>
      </c>
      <c r="AF89" s="53"/>
      <c r="AG89" s="51"/>
    </row>
    <row r="90" spans="1:33" x14ac:dyDescent="0.3">
      <c r="A90" s="2">
        <v>0.79166666666666563</v>
      </c>
      <c r="B90" s="2">
        <v>0.79513888888888784</v>
      </c>
      <c r="C90" s="9">
        <v>36</v>
      </c>
      <c r="D90" s="9">
        <v>32</v>
      </c>
      <c r="E90" s="11">
        <f t="shared" si="55"/>
        <v>68</v>
      </c>
      <c r="F90" s="52">
        <f t="shared" ref="F90" si="56">SUM(E90:E101)</f>
        <v>789</v>
      </c>
      <c r="G90" s="57">
        <f t="shared" ref="G90" si="57">F90/(MAX(E90:E101)*12)</f>
        <v>0.77352941176470591</v>
      </c>
      <c r="J90" s="2">
        <v>0.79166666666666563</v>
      </c>
      <c r="K90" s="2">
        <v>0.79513888888888784</v>
      </c>
      <c r="L90" s="24">
        <v>39</v>
      </c>
      <c r="M90" s="24">
        <v>32</v>
      </c>
      <c r="N90" s="27">
        <f t="shared" si="44"/>
        <v>71</v>
      </c>
      <c r="O90" s="50">
        <f t="shared" ref="O90" si="58">SUM(N90:N101)</f>
        <v>829</v>
      </c>
      <c r="P90" s="51">
        <f t="shared" ref="P90" si="59">O90/(12*MAX(N90:N101))</f>
        <v>0.81274509803921569</v>
      </c>
      <c r="S90" s="2">
        <v>0.79166666666666563</v>
      </c>
      <c r="T90" s="2">
        <v>0.79513888888888784</v>
      </c>
      <c r="U90" s="37">
        <v>36</v>
      </c>
      <c r="V90" s="37">
        <v>32</v>
      </c>
      <c r="W90" s="37">
        <f t="shared" si="45"/>
        <v>68</v>
      </c>
      <c r="X90" s="50">
        <f t="shared" ref="X90" si="60">SUM(W90:W101)</f>
        <v>789</v>
      </c>
      <c r="Y90" s="51">
        <f t="shared" ref="Y90" si="61">X90/(12*MAX(W90:W101))</f>
        <v>0.77352941176470591</v>
      </c>
      <c r="AA90" s="2">
        <v>0.79166666666666563</v>
      </c>
      <c r="AB90" s="2">
        <v>0.79513888888888784</v>
      </c>
      <c r="AC90" s="36">
        <v>46</v>
      </c>
      <c r="AD90" s="36">
        <v>36</v>
      </c>
      <c r="AE90" s="37">
        <f t="shared" si="46"/>
        <v>82</v>
      </c>
      <c r="AF90" s="50">
        <f t="shared" ref="AF90" si="62">SUM(AE90:AE101)</f>
        <v>840</v>
      </c>
      <c r="AG90" s="51">
        <f t="shared" ref="AG90" si="63">AF90/(12*MAX(AE90:AE101))</f>
        <v>0.85365853658536583</v>
      </c>
    </row>
    <row r="91" spans="1:33" x14ac:dyDescent="0.3">
      <c r="A91" s="2">
        <v>0.79513888888888784</v>
      </c>
      <c r="B91" s="2">
        <v>0.79861111111111005</v>
      </c>
      <c r="C91" s="9">
        <v>39</v>
      </c>
      <c r="D91" s="9">
        <v>29</v>
      </c>
      <c r="E91" s="11">
        <f t="shared" si="55"/>
        <v>68</v>
      </c>
      <c r="F91" s="53"/>
      <c r="G91" s="57"/>
      <c r="J91" s="2">
        <v>0.79513888888888784</v>
      </c>
      <c r="K91" s="2">
        <v>0.79861111111111005</v>
      </c>
      <c r="L91" s="24">
        <v>37</v>
      </c>
      <c r="M91" s="24">
        <v>34</v>
      </c>
      <c r="N91" s="27">
        <f t="shared" si="44"/>
        <v>71</v>
      </c>
      <c r="O91" s="50"/>
      <c r="P91" s="51"/>
      <c r="S91" s="2">
        <v>0.79513888888888784</v>
      </c>
      <c r="T91" s="2">
        <v>0.79861111111111005</v>
      </c>
      <c r="U91" s="37">
        <v>39</v>
      </c>
      <c r="V91" s="37">
        <v>29</v>
      </c>
      <c r="W91" s="37">
        <f t="shared" si="45"/>
        <v>68</v>
      </c>
      <c r="X91" s="53"/>
      <c r="Y91" s="51"/>
      <c r="AA91" s="2">
        <v>0.79513888888888784</v>
      </c>
      <c r="AB91" s="2">
        <v>0.79861111111111005</v>
      </c>
      <c r="AC91" s="36">
        <v>33</v>
      </c>
      <c r="AD91" s="36">
        <v>32</v>
      </c>
      <c r="AE91" s="37">
        <f t="shared" si="46"/>
        <v>65</v>
      </c>
      <c r="AF91" s="53"/>
      <c r="AG91" s="51"/>
    </row>
    <row r="92" spans="1:33" x14ac:dyDescent="0.3">
      <c r="A92" s="2">
        <v>0.79861111111111005</v>
      </c>
      <c r="B92" s="2">
        <v>0.80208333333333226</v>
      </c>
      <c r="C92" s="9">
        <v>41</v>
      </c>
      <c r="D92" s="9">
        <v>24</v>
      </c>
      <c r="E92" s="11">
        <f t="shared" si="55"/>
        <v>65</v>
      </c>
      <c r="F92" s="53"/>
      <c r="G92" s="57"/>
      <c r="J92" s="2">
        <v>0.79861111111111005</v>
      </c>
      <c r="K92" s="2">
        <v>0.80208333333333226</v>
      </c>
      <c r="L92" s="24">
        <v>34</v>
      </c>
      <c r="M92" s="24">
        <v>37</v>
      </c>
      <c r="N92" s="27">
        <f t="shared" si="44"/>
        <v>71</v>
      </c>
      <c r="O92" s="50"/>
      <c r="P92" s="51"/>
      <c r="S92" s="2">
        <v>0.79861111111111005</v>
      </c>
      <c r="T92" s="2">
        <v>0.80208333333333226</v>
      </c>
      <c r="U92" s="37">
        <v>41</v>
      </c>
      <c r="V92" s="37">
        <v>24</v>
      </c>
      <c r="W92" s="37">
        <f t="shared" si="45"/>
        <v>65</v>
      </c>
      <c r="X92" s="53"/>
      <c r="Y92" s="51"/>
      <c r="AA92" s="2">
        <v>0.79861111111111005</v>
      </c>
      <c r="AB92" s="2">
        <v>0.80208333333333226</v>
      </c>
      <c r="AC92" s="36">
        <v>20</v>
      </c>
      <c r="AD92" s="36">
        <v>33</v>
      </c>
      <c r="AE92" s="37">
        <f t="shared" si="46"/>
        <v>53</v>
      </c>
      <c r="AF92" s="53"/>
      <c r="AG92" s="51"/>
    </row>
    <row r="93" spans="1:33" x14ac:dyDescent="0.3">
      <c r="A93" s="2">
        <v>0.80208333333333226</v>
      </c>
      <c r="B93" s="2">
        <v>0.80555555555555447</v>
      </c>
      <c r="C93" s="9">
        <v>31</v>
      </c>
      <c r="D93" s="9">
        <v>18</v>
      </c>
      <c r="E93" s="11">
        <f t="shared" si="55"/>
        <v>49</v>
      </c>
      <c r="F93" s="53"/>
      <c r="G93" s="57"/>
      <c r="J93" s="2">
        <v>0.80208333333333226</v>
      </c>
      <c r="K93" s="2">
        <v>0.80555555555555447</v>
      </c>
      <c r="L93" s="24">
        <v>29</v>
      </c>
      <c r="M93" s="24">
        <v>39</v>
      </c>
      <c r="N93" s="27">
        <f t="shared" si="44"/>
        <v>68</v>
      </c>
      <c r="O93" s="50"/>
      <c r="P93" s="51"/>
      <c r="S93" s="2">
        <v>0.80208333333333226</v>
      </c>
      <c r="T93" s="2">
        <v>0.80555555555555447</v>
      </c>
      <c r="U93" s="37">
        <v>31</v>
      </c>
      <c r="V93" s="37">
        <v>18</v>
      </c>
      <c r="W93" s="37">
        <f t="shared" si="45"/>
        <v>49</v>
      </c>
      <c r="X93" s="53"/>
      <c r="Y93" s="51"/>
      <c r="AA93" s="2">
        <v>0.80208333333333226</v>
      </c>
      <c r="AB93" s="2">
        <v>0.80555555555555447</v>
      </c>
      <c r="AC93" s="36">
        <v>33</v>
      </c>
      <c r="AD93" s="36">
        <v>33</v>
      </c>
      <c r="AE93" s="37">
        <f t="shared" si="46"/>
        <v>66</v>
      </c>
      <c r="AF93" s="53"/>
      <c r="AG93" s="51"/>
    </row>
    <row r="94" spans="1:33" x14ac:dyDescent="0.3">
      <c r="A94" s="2">
        <v>0.80555555555555447</v>
      </c>
      <c r="B94" s="2">
        <v>0.80902777777777668</v>
      </c>
      <c r="C94" s="9">
        <v>20</v>
      </c>
      <c r="D94" s="9">
        <v>21</v>
      </c>
      <c r="E94" s="11">
        <f t="shared" si="55"/>
        <v>41</v>
      </c>
      <c r="F94" s="53"/>
      <c r="G94" s="57"/>
      <c r="J94" s="2">
        <v>0.80555555555555447</v>
      </c>
      <c r="K94" s="2">
        <v>0.80902777777777668</v>
      </c>
      <c r="L94" s="24">
        <v>24</v>
      </c>
      <c r="M94" s="24">
        <v>40</v>
      </c>
      <c r="N94" s="27">
        <f t="shared" si="44"/>
        <v>64</v>
      </c>
      <c r="O94" s="50"/>
      <c r="P94" s="51"/>
      <c r="S94" s="2">
        <v>0.80555555555555447</v>
      </c>
      <c r="T94" s="2">
        <v>0.80902777777777668</v>
      </c>
      <c r="U94" s="37">
        <v>20</v>
      </c>
      <c r="V94" s="37">
        <v>21</v>
      </c>
      <c r="W94" s="37">
        <f t="shared" si="45"/>
        <v>41</v>
      </c>
      <c r="X94" s="53"/>
      <c r="Y94" s="51"/>
      <c r="AA94" s="2">
        <v>0.80555555555555447</v>
      </c>
      <c r="AB94" s="2">
        <v>0.80902777777777668</v>
      </c>
      <c r="AC94" s="36">
        <v>45</v>
      </c>
      <c r="AD94" s="36">
        <v>28</v>
      </c>
      <c r="AE94" s="37">
        <f t="shared" si="46"/>
        <v>73</v>
      </c>
      <c r="AF94" s="53"/>
      <c r="AG94" s="51"/>
    </row>
    <row r="95" spans="1:33" x14ac:dyDescent="0.3">
      <c r="A95" s="2">
        <v>0.80902777777777668</v>
      </c>
      <c r="B95" s="2">
        <v>0.81249999999999889</v>
      </c>
      <c r="C95" s="9">
        <v>35</v>
      </c>
      <c r="D95" s="9">
        <v>24</v>
      </c>
      <c r="E95" s="11">
        <f t="shared" si="55"/>
        <v>59</v>
      </c>
      <c r="F95" s="53"/>
      <c r="G95" s="57"/>
      <c r="J95" s="2">
        <v>0.80902777777777668</v>
      </c>
      <c r="K95" s="2">
        <v>0.81249999999999889</v>
      </c>
      <c r="L95" s="24">
        <v>25</v>
      </c>
      <c r="M95" s="24">
        <v>40</v>
      </c>
      <c r="N95" s="27">
        <f t="shared" si="44"/>
        <v>65</v>
      </c>
      <c r="O95" s="50"/>
      <c r="P95" s="51"/>
      <c r="S95" s="2">
        <v>0.80902777777777668</v>
      </c>
      <c r="T95" s="2">
        <v>0.81249999999999889</v>
      </c>
      <c r="U95" s="37">
        <v>35</v>
      </c>
      <c r="V95" s="37">
        <v>24</v>
      </c>
      <c r="W95" s="37">
        <f t="shared" si="45"/>
        <v>59</v>
      </c>
      <c r="X95" s="53"/>
      <c r="Y95" s="51"/>
      <c r="AA95" s="2">
        <v>0.80902777777777668</v>
      </c>
      <c r="AB95" s="2">
        <v>0.81249999999999889</v>
      </c>
      <c r="AC95" s="36">
        <v>43</v>
      </c>
      <c r="AD95" s="36">
        <v>22</v>
      </c>
      <c r="AE95" s="37">
        <f t="shared" si="46"/>
        <v>65</v>
      </c>
      <c r="AF95" s="53"/>
      <c r="AG95" s="51"/>
    </row>
    <row r="96" spans="1:33" x14ac:dyDescent="0.3">
      <c r="A96" s="2">
        <v>0.81249999999999889</v>
      </c>
      <c r="B96" s="2">
        <v>0.8159722222222211</v>
      </c>
      <c r="C96" s="9">
        <v>49</v>
      </c>
      <c r="D96" s="9">
        <v>31</v>
      </c>
      <c r="E96" s="11">
        <f t="shared" si="55"/>
        <v>80</v>
      </c>
      <c r="F96" s="53"/>
      <c r="G96" s="57"/>
      <c r="J96" s="2">
        <v>0.81249999999999889</v>
      </c>
      <c r="K96" s="2">
        <v>0.8159722222222211</v>
      </c>
      <c r="L96" s="24">
        <v>26</v>
      </c>
      <c r="M96" s="24">
        <v>32</v>
      </c>
      <c r="N96" s="27">
        <f t="shared" si="44"/>
        <v>58</v>
      </c>
      <c r="O96" s="50"/>
      <c r="P96" s="51"/>
      <c r="S96" s="2">
        <v>0.81249999999999889</v>
      </c>
      <c r="T96" s="2">
        <v>0.8159722222222211</v>
      </c>
      <c r="U96" s="37">
        <v>49</v>
      </c>
      <c r="V96" s="37">
        <v>31</v>
      </c>
      <c r="W96" s="37">
        <f t="shared" si="45"/>
        <v>80</v>
      </c>
      <c r="X96" s="53"/>
      <c r="Y96" s="51"/>
      <c r="AA96" s="2">
        <v>0.81249999999999889</v>
      </c>
      <c r="AB96" s="2">
        <v>0.8159722222222211</v>
      </c>
      <c r="AC96" s="36">
        <v>40</v>
      </c>
      <c r="AD96" s="36">
        <v>23</v>
      </c>
      <c r="AE96" s="37">
        <f t="shared" si="46"/>
        <v>63</v>
      </c>
      <c r="AF96" s="53"/>
      <c r="AG96" s="51"/>
    </row>
    <row r="97" spans="1:33" x14ac:dyDescent="0.3">
      <c r="A97" s="2">
        <v>0.8159722222222211</v>
      </c>
      <c r="B97" s="2">
        <v>0.81944444444444331</v>
      </c>
      <c r="C97" s="9">
        <v>47</v>
      </c>
      <c r="D97" s="9">
        <v>38</v>
      </c>
      <c r="E97" s="11">
        <f t="shared" si="55"/>
        <v>85</v>
      </c>
      <c r="F97" s="53"/>
      <c r="G97" s="57"/>
      <c r="J97" s="2">
        <v>0.8159722222222211</v>
      </c>
      <c r="K97" s="2">
        <v>0.81944444444444331</v>
      </c>
      <c r="L97" s="24">
        <v>35</v>
      </c>
      <c r="M97" s="24">
        <v>24</v>
      </c>
      <c r="N97" s="27">
        <f t="shared" si="44"/>
        <v>59</v>
      </c>
      <c r="O97" s="50"/>
      <c r="P97" s="51"/>
      <c r="S97" s="2">
        <v>0.8159722222222211</v>
      </c>
      <c r="T97" s="2">
        <v>0.81944444444444331</v>
      </c>
      <c r="U97" s="37">
        <v>47</v>
      </c>
      <c r="V97" s="37">
        <v>38</v>
      </c>
      <c r="W97" s="37">
        <f t="shared" si="45"/>
        <v>85</v>
      </c>
      <c r="X97" s="53"/>
      <c r="Y97" s="51"/>
      <c r="AA97" s="2">
        <v>0.8159722222222211</v>
      </c>
      <c r="AB97" s="2">
        <v>0.81944444444444331</v>
      </c>
      <c r="AC97" s="36">
        <v>45</v>
      </c>
      <c r="AD97" s="36">
        <v>24</v>
      </c>
      <c r="AE97" s="37">
        <f t="shared" si="46"/>
        <v>69</v>
      </c>
      <c r="AF97" s="53"/>
      <c r="AG97" s="51"/>
    </row>
    <row r="98" spans="1:33" x14ac:dyDescent="0.3">
      <c r="A98" s="2">
        <v>0.81944444444444331</v>
      </c>
      <c r="B98" s="2">
        <v>0.82291666666666552</v>
      </c>
      <c r="C98" s="9">
        <v>44</v>
      </c>
      <c r="D98" s="9">
        <v>28</v>
      </c>
      <c r="E98" s="11">
        <f t="shared" si="55"/>
        <v>72</v>
      </c>
      <c r="F98" s="53"/>
      <c r="G98" s="57"/>
      <c r="J98" s="2">
        <v>0.81944444444444331</v>
      </c>
      <c r="K98" s="2">
        <v>0.82291666666666552</v>
      </c>
      <c r="L98" s="24">
        <v>43</v>
      </c>
      <c r="M98" s="24">
        <v>34</v>
      </c>
      <c r="N98" s="27">
        <f t="shared" si="44"/>
        <v>77</v>
      </c>
      <c r="O98" s="50"/>
      <c r="P98" s="51"/>
      <c r="S98" s="2">
        <v>0.81944444444444331</v>
      </c>
      <c r="T98" s="2">
        <v>0.82291666666666552</v>
      </c>
      <c r="U98" s="37">
        <v>44</v>
      </c>
      <c r="V98" s="37">
        <v>28</v>
      </c>
      <c r="W98" s="37">
        <f t="shared" si="45"/>
        <v>72</v>
      </c>
      <c r="X98" s="53"/>
      <c r="Y98" s="51"/>
      <c r="AA98" s="2">
        <v>0.81944444444444331</v>
      </c>
      <c r="AB98" s="2">
        <v>0.82291666666666552</v>
      </c>
      <c r="AC98" s="36">
        <v>50</v>
      </c>
      <c r="AD98" s="36">
        <v>27</v>
      </c>
      <c r="AE98" s="37">
        <f t="shared" si="46"/>
        <v>77</v>
      </c>
      <c r="AF98" s="53"/>
      <c r="AG98" s="51"/>
    </row>
    <row r="99" spans="1:33" x14ac:dyDescent="0.3">
      <c r="A99" s="2">
        <v>0.82291666666666552</v>
      </c>
      <c r="B99" s="2">
        <v>0.82638888888888773</v>
      </c>
      <c r="C99" s="9">
        <v>45</v>
      </c>
      <c r="D99" s="9">
        <v>18</v>
      </c>
      <c r="E99" s="11">
        <f t="shared" si="55"/>
        <v>63</v>
      </c>
      <c r="F99" s="53"/>
      <c r="G99" s="57"/>
      <c r="J99" s="2">
        <v>0.82291666666666552</v>
      </c>
      <c r="K99" s="2">
        <v>0.82638888888888773</v>
      </c>
      <c r="L99" s="24">
        <v>42</v>
      </c>
      <c r="M99" s="24">
        <v>43</v>
      </c>
      <c r="N99" s="27">
        <f t="shared" si="44"/>
        <v>85</v>
      </c>
      <c r="O99" s="50"/>
      <c r="P99" s="51"/>
      <c r="S99" s="2">
        <v>0.82291666666666552</v>
      </c>
      <c r="T99" s="2">
        <v>0.82638888888888773</v>
      </c>
      <c r="U99" s="37">
        <v>45</v>
      </c>
      <c r="V99" s="37">
        <v>18</v>
      </c>
      <c r="W99" s="37">
        <f t="shared" si="45"/>
        <v>63</v>
      </c>
      <c r="X99" s="53"/>
      <c r="Y99" s="51"/>
      <c r="AA99" s="2">
        <v>0.82291666666666552</v>
      </c>
      <c r="AB99" s="2">
        <v>0.82638888888888773</v>
      </c>
      <c r="AC99" s="36">
        <v>43</v>
      </c>
      <c r="AD99" s="36">
        <v>30</v>
      </c>
      <c r="AE99" s="37">
        <f t="shared" si="46"/>
        <v>73</v>
      </c>
      <c r="AF99" s="53"/>
      <c r="AG99" s="51"/>
    </row>
    <row r="100" spans="1:33" x14ac:dyDescent="0.3">
      <c r="A100" s="2">
        <v>0.82638888888888773</v>
      </c>
      <c r="B100" s="2">
        <v>0.82986111111110994</v>
      </c>
      <c r="C100" s="9">
        <v>45</v>
      </c>
      <c r="D100" s="9">
        <v>24</v>
      </c>
      <c r="E100" s="11">
        <f t="shared" si="55"/>
        <v>69</v>
      </c>
      <c r="F100" s="53"/>
      <c r="G100" s="57"/>
      <c r="J100" s="2">
        <v>0.82638888888888773</v>
      </c>
      <c r="K100" s="2">
        <v>0.82986111111110994</v>
      </c>
      <c r="L100" s="24">
        <v>41</v>
      </c>
      <c r="M100" s="24">
        <v>34</v>
      </c>
      <c r="N100" s="27">
        <f t="shared" si="44"/>
        <v>75</v>
      </c>
      <c r="O100" s="50"/>
      <c r="P100" s="51"/>
      <c r="S100" s="2">
        <v>0.82638888888888773</v>
      </c>
      <c r="T100" s="2">
        <v>0.82986111111110994</v>
      </c>
      <c r="U100" s="37">
        <v>45</v>
      </c>
      <c r="V100" s="37">
        <v>24</v>
      </c>
      <c r="W100" s="37">
        <f t="shared" si="45"/>
        <v>69</v>
      </c>
      <c r="X100" s="53"/>
      <c r="Y100" s="51"/>
      <c r="AA100" s="2">
        <v>0.82638888888888773</v>
      </c>
      <c r="AB100" s="2">
        <v>0.82986111111110994</v>
      </c>
      <c r="AC100" s="36">
        <v>36</v>
      </c>
      <c r="AD100" s="36">
        <v>36</v>
      </c>
      <c r="AE100" s="37">
        <f t="shared" si="46"/>
        <v>72</v>
      </c>
      <c r="AF100" s="53"/>
      <c r="AG100" s="51"/>
    </row>
    <row r="101" spans="1:33" x14ac:dyDescent="0.3">
      <c r="A101" s="2">
        <v>0.82986111111110994</v>
      </c>
      <c r="B101" s="2">
        <v>0.83333333333333215</v>
      </c>
      <c r="C101" s="9">
        <v>40</v>
      </c>
      <c r="D101" s="9">
        <v>30</v>
      </c>
      <c r="E101" s="11">
        <f t="shared" si="55"/>
        <v>70</v>
      </c>
      <c r="F101" s="53"/>
      <c r="G101" s="57"/>
      <c r="J101" s="2">
        <v>0.82986111111110994</v>
      </c>
      <c r="K101" s="2">
        <v>0.83333333333333215</v>
      </c>
      <c r="L101" s="24">
        <v>40</v>
      </c>
      <c r="M101" s="24">
        <v>25</v>
      </c>
      <c r="N101" s="27">
        <f t="shared" si="44"/>
        <v>65</v>
      </c>
      <c r="O101" s="50"/>
      <c r="P101" s="51"/>
      <c r="S101" s="2">
        <v>0.82986111111110994</v>
      </c>
      <c r="T101" s="2">
        <v>0.83333333333333215</v>
      </c>
      <c r="U101" s="37">
        <v>40</v>
      </c>
      <c r="V101" s="37">
        <v>30</v>
      </c>
      <c r="W101" s="37">
        <f t="shared" si="45"/>
        <v>70</v>
      </c>
      <c r="X101" s="53"/>
      <c r="Y101" s="51"/>
      <c r="AA101" s="2">
        <v>0.82986111111110994</v>
      </c>
      <c r="AB101" s="2">
        <v>0.83333333333333215</v>
      </c>
      <c r="AC101" s="36">
        <v>40</v>
      </c>
      <c r="AD101" s="36">
        <v>42</v>
      </c>
      <c r="AE101" s="37">
        <f t="shared" si="46"/>
        <v>82</v>
      </c>
      <c r="AF101" s="53"/>
      <c r="AG101" s="51"/>
    </row>
    <row r="104" spans="1:33" x14ac:dyDescent="0.3">
      <c r="A104" s="49" t="s">
        <v>121</v>
      </c>
      <c r="B104" s="49"/>
      <c r="C104" s="49"/>
      <c r="D104" s="49"/>
      <c r="E104" s="49"/>
      <c r="F104" s="49"/>
      <c r="G104" s="49"/>
    </row>
    <row r="105" spans="1:33" x14ac:dyDescent="0.3">
      <c r="A105" s="55" t="s">
        <v>18</v>
      </c>
      <c r="B105" s="55"/>
      <c r="C105" s="55"/>
      <c r="D105" s="55"/>
      <c r="E105" s="55"/>
      <c r="F105" s="55"/>
      <c r="G105" s="55"/>
    </row>
    <row r="106" spans="1:33" x14ac:dyDescent="0.3">
      <c r="A106" s="49" t="s">
        <v>13</v>
      </c>
      <c r="B106" s="49"/>
      <c r="C106" s="49"/>
      <c r="D106" s="49"/>
      <c r="E106" s="49"/>
      <c r="F106" s="49"/>
      <c r="G106" s="49"/>
    </row>
    <row r="107" spans="1:33" x14ac:dyDescent="0.3">
      <c r="A107" s="46" t="s">
        <v>120</v>
      </c>
      <c r="B107" s="46"/>
      <c r="C107" s="46"/>
      <c r="D107" s="46" t="s">
        <v>81</v>
      </c>
      <c r="E107" s="46"/>
      <c r="F107" s="46"/>
      <c r="G107" s="46"/>
    </row>
    <row r="108" spans="1:33" x14ac:dyDescent="0.3">
      <c r="A108" s="66">
        <v>0.5</v>
      </c>
      <c r="B108" s="64"/>
      <c r="C108" s="10">
        <v>0.54166666666666663</v>
      </c>
      <c r="D108" s="65">
        <f>G6</f>
        <v>0.87887596899224807</v>
      </c>
      <c r="E108" s="64"/>
      <c r="F108" s="64"/>
      <c r="G108" s="64"/>
    </row>
    <row r="109" spans="1:33" x14ac:dyDescent="0.3">
      <c r="A109" s="66">
        <v>0.54166666666666696</v>
      </c>
      <c r="B109" s="64"/>
      <c r="C109" s="10">
        <v>0.58333333333333304</v>
      </c>
      <c r="D109" s="65">
        <f>G18</f>
        <v>0.81385281385281383</v>
      </c>
      <c r="E109" s="64"/>
      <c r="F109" s="64"/>
      <c r="G109" s="64"/>
    </row>
    <row r="110" spans="1:33" x14ac:dyDescent="0.3">
      <c r="A110" s="66">
        <v>0.58333333333333304</v>
      </c>
      <c r="B110" s="64"/>
      <c r="C110" s="10">
        <v>0.625</v>
      </c>
      <c r="D110" s="65">
        <f>G30</f>
        <v>0.84479166666666672</v>
      </c>
      <c r="E110" s="64"/>
      <c r="F110" s="64"/>
      <c r="G110" s="64"/>
    </row>
    <row r="111" spans="1:33" x14ac:dyDescent="0.3">
      <c r="A111" s="66">
        <v>0.625</v>
      </c>
      <c r="B111" s="64"/>
      <c r="C111" s="10">
        <v>0.66666666666666696</v>
      </c>
      <c r="D111" s="65">
        <f>G42</f>
        <v>0.7880658436213992</v>
      </c>
      <c r="E111" s="64"/>
      <c r="F111" s="64"/>
      <c r="G111" s="64"/>
    </row>
    <row r="112" spans="1:33" x14ac:dyDescent="0.3">
      <c r="A112" s="66">
        <v>0.66666666666666696</v>
      </c>
      <c r="B112" s="64"/>
      <c r="C112" s="10">
        <v>0.70833333333333304</v>
      </c>
      <c r="D112" s="65">
        <f>G54</f>
        <v>0.7734375</v>
      </c>
      <c r="E112" s="64"/>
      <c r="F112" s="64"/>
      <c r="G112" s="64"/>
    </row>
    <row r="113" spans="1:7" x14ac:dyDescent="0.3">
      <c r="A113" s="66">
        <v>0.70833333333333304</v>
      </c>
      <c r="B113" s="64"/>
      <c r="C113" s="10">
        <v>0.75</v>
      </c>
      <c r="D113" s="65">
        <f>G66</f>
        <v>0.84090909090909094</v>
      </c>
      <c r="E113" s="64"/>
      <c r="F113" s="64"/>
      <c r="G113" s="64"/>
    </row>
    <row r="114" spans="1:7" x14ac:dyDescent="0.3">
      <c r="A114" s="66">
        <v>0.75</v>
      </c>
      <c r="B114" s="64"/>
      <c r="C114" s="10">
        <v>0.79166666666666696</v>
      </c>
      <c r="D114" s="65">
        <f>G78</f>
        <v>0.81034482758620685</v>
      </c>
      <c r="E114" s="64"/>
      <c r="F114" s="64"/>
      <c r="G114" s="64"/>
    </row>
    <row r="115" spans="1:7" x14ac:dyDescent="0.3">
      <c r="A115" s="66">
        <v>0.79166666666666696</v>
      </c>
      <c r="B115" s="64"/>
      <c r="C115" s="10">
        <v>0.83333333333333304</v>
      </c>
      <c r="D115" s="65">
        <f>G90</f>
        <v>0.77352941176470591</v>
      </c>
      <c r="E115" s="64"/>
      <c r="F115" s="64"/>
      <c r="G115" s="64"/>
    </row>
    <row r="116" spans="1:7" x14ac:dyDescent="0.3">
      <c r="A116" s="66"/>
      <c r="B116" s="64"/>
      <c r="D116" s="64"/>
      <c r="E116" s="64"/>
      <c r="F116" s="64"/>
      <c r="G116" s="64"/>
    </row>
  </sheetData>
  <mergeCells count="119">
    <mergeCell ref="A116:B116"/>
    <mergeCell ref="D116:G116"/>
    <mergeCell ref="D115:G115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D110:G110"/>
    <mergeCell ref="D111:G111"/>
    <mergeCell ref="D112:G112"/>
    <mergeCell ref="D113:G113"/>
    <mergeCell ref="D114:G114"/>
    <mergeCell ref="A105:G105"/>
    <mergeCell ref="A106:G106"/>
    <mergeCell ref="A107:C107"/>
    <mergeCell ref="D107:G107"/>
    <mergeCell ref="D108:G108"/>
    <mergeCell ref="D109:G109"/>
    <mergeCell ref="AF78:AF89"/>
    <mergeCell ref="AG78:AG89"/>
    <mergeCell ref="AF90:AF101"/>
    <mergeCell ref="AG90:AG101"/>
    <mergeCell ref="A104:G104"/>
    <mergeCell ref="AG42:AG53"/>
    <mergeCell ref="AF54:AF65"/>
    <mergeCell ref="AG54:AG65"/>
    <mergeCell ref="AF66:AF77"/>
    <mergeCell ref="AG66:AG77"/>
    <mergeCell ref="AA1:AG1"/>
    <mergeCell ref="AA2:AG2"/>
    <mergeCell ref="AA3:AG3"/>
    <mergeCell ref="AA4:AB5"/>
    <mergeCell ref="AC4:AD4"/>
    <mergeCell ref="AE4:AE5"/>
    <mergeCell ref="AF4:AF5"/>
    <mergeCell ref="AG4:AG5"/>
    <mergeCell ref="AF6:AF17"/>
    <mergeCell ref="AG6:AG17"/>
    <mergeCell ref="AF18:AF29"/>
    <mergeCell ref="AG18:AG29"/>
    <mergeCell ref="AF30:AF41"/>
    <mergeCell ref="AG30:AG41"/>
    <mergeCell ref="AF42:AF53"/>
    <mergeCell ref="Y42:Y53"/>
    <mergeCell ref="Y54:Y65"/>
    <mergeCell ref="Y66:Y77"/>
    <mergeCell ref="Y78:Y89"/>
    <mergeCell ref="Y90:Y101"/>
    <mergeCell ref="X42:X53"/>
    <mergeCell ref="X54:X65"/>
    <mergeCell ref="X66:X77"/>
    <mergeCell ref="X78:X89"/>
    <mergeCell ref="X90:X101"/>
    <mergeCell ref="X6:X17"/>
    <mergeCell ref="Y6:Y17"/>
    <mergeCell ref="X18:X29"/>
    <mergeCell ref="X30:X41"/>
    <mergeCell ref="Y18:Y29"/>
    <mergeCell ref="Y30:Y41"/>
    <mergeCell ref="S1:Y1"/>
    <mergeCell ref="S2:Y2"/>
    <mergeCell ref="S3:Y3"/>
    <mergeCell ref="S4:T5"/>
    <mergeCell ref="U4:V4"/>
    <mergeCell ref="W4:W5"/>
    <mergeCell ref="X4:X5"/>
    <mergeCell ref="Y4:Y5"/>
    <mergeCell ref="G78:G89"/>
    <mergeCell ref="G90:G101"/>
    <mergeCell ref="F54:F65"/>
    <mergeCell ref="F78:F89"/>
    <mergeCell ref="F90:F101"/>
    <mergeCell ref="F66:F77"/>
    <mergeCell ref="O6:O17"/>
    <mergeCell ref="P6:P17"/>
    <mergeCell ref="G66:G77"/>
    <mergeCell ref="F6:F17"/>
    <mergeCell ref="F18:F29"/>
    <mergeCell ref="F30:F41"/>
    <mergeCell ref="F42:F53"/>
    <mergeCell ref="O54:O65"/>
    <mergeCell ref="O66:O77"/>
    <mergeCell ref="G6:G17"/>
    <mergeCell ref="G18:G29"/>
    <mergeCell ref="G30:G41"/>
    <mergeCell ref="G42:G53"/>
    <mergeCell ref="G54:G65"/>
    <mergeCell ref="J4:K5"/>
    <mergeCell ref="L4:M4"/>
    <mergeCell ref="N4:N5"/>
    <mergeCell ref="O4:O5"/>
    <mergeCell ref="P4:P5"/>
    <mergeCell ref="A3:G3"/>
    <mergeCell ref="A2:G2"/>
    <mergeCell ref="A1:G1"/>
    <mergeCell ref="J1:P1"/>
    <mergeCell ref="A4:B5"/>
    <mergeCell ref="C4:D4"/>
    <mergeCell ref="E4:E5"/>
    <mergeCell ref="F4:F5"/>
    <mergeCell ref="G4:G5"/>
    <mergeCell ref="O18:O29"/>
    <mergeCell ref="O30:O41"/>
    <mergeCell ref="O42:O53"/>
    <mergeCell ref="J2:P2"/>
    <mergeCell ref="J3:P3"/>
    <mergeCell ref="O78:O89"/>
    <mergeCell ref="O90:O101"/>
    <mergeCell ref="P18:P29"/>
    <mergeCell ref="P30:P41"/>
    <mergeCell ref="P42:P53"/>
    <mergeCell ref="P54:P65"/>
    <mergeCell ref="P66:P77"/>
    <mergeCell ref="P78:P89"/>
    <mergeCell ref="P90:P10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AB7E-BDA9-4B13-BB55-E8552DA739BC}">
  <dimension ref="A1:T1891"/>
  <sheetViews>
    <sheetView topLeftCell="A572" zoomScaleNormal="100" workbookViewId="0">
      <selection activeCell="V585" sqref="V585"/>
    </sheetView>
  </sheetViews>
  <sheetFormatPr defaultRowHeight="14.4" x14ac:dyDescent="0.3"/>
  <sheetData>
    <row r="1" spans="1:20" x14ac:dyDescent="0.3">
      <c r="A1" s="55" t="s">
        <v>23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0" x14ac:dyDescent="0.3">
      <c r="A2" s="49" t="s">
        <v>24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x14ac:dyDescent="0.3">
      <c r="A3" s="55" t="s">
        <v>14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</row>
    <row r="4" spans="1:20" ht="14.4" customHeight="1" x14ac:dyDescent="0.3">
      <c r="A4" s="49" t="s">
        <v>0</v>
      </c>
      <c r="B4" s="49"/>
      <c r="C4" s="49" t="s">
        <v>5</v>
      </c>
      <c r="D4" s="49"/>
      <c r="E4" s="49"/>
      <c r="F4" s="49"/>
      <c r="G4" s="49"/>
      <c r="H4" s="49" t="s">
        <v>6</v>
      </c>
      <c r="I4" s="49"/>
      <c r="J4" s="49"/>
      <c r="K4" s="49"/>
      <c r="L4" s="49"/>
      <c r="M4" s="48" t="s">
        <v>10</v>
      </c>
      <c r="N4" s="48"/>
      <c r="O4" s="48" t="s">
        <v>15</v>
      </c>
      <c r="P4" s="48"/>
      <c r="Q4" s="48" t="s">
        <v>11</v>
      </c>
      <c r="R4" s="48"/>
      <c r="S4" s="48" t="s">
        <v>12</v>
      </c>
      <c r="T4" s="48"/>
    </row>
    <row r="5" spans="1:20" x14ac:dyDescent="0.3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8"/>
      <c r="N5" s="48"/>
      <c r="O5" s="48"/>
      <c r="P5" s="48"/>
      <c r="Q5" s="48"/>
      <c r="R5" s="48"/>
      <c r="S5" s="48"/>
      <c r="T5" s="48"/>
    </row>
    <row r="6" spans="1:20" ht="28.8" x14ac:dyDescent="0.3">
      <c r="A6" s="49"/>
      <c r="B6" s="49"/>
      <c r="C6" s="8" t="s">
        <v>1</v>
      </c>
      <c r="D6" s="8" t="s">
        <v>2</v>
      </c>
      <c r="E6" s="8" t="s">
        <v>4</v>
      </c>
      <c r="F6" s="8" t="s">
        <v>3</v>
      </c>
      <c r="G6" s="8" t="s">
        <v>16</v>
      </c>
      <c r="H6" s="8" t="s">
        <v>1</v>
      </c>
      <c r="I6" s="8" t="s">
        <v>2</v>
      </c>
      <c r="J6" s="8" t="s">
        <v>4</v>
      </c>
      <c r="K6" s="8" t="s">
        <v>3</v>
      </c>
      <c r="L6" s="8" t="s">
        <v>16</v>
      </c>
      <c r="M6" s="7" t="s">
        <v>9</v>
      </c>
      <c r="N6" s="7" t="s">
        <v>6</v>
      </c>
      <c r="O6" s="7" t="s">
        <v>9</v>
      </c>
      <c r="P6" s="7" t="s">
        <v>6</v>
      </c>
      <c r="Q6" s="7" t="s">
        <v>9</v>
      </c>
      <c r="R6" s="7" t="s">
        <v>6</v>
      </c>
      <c r="S6" s="7" t="s">
        <v>9</v>
      </c>
      <c r="T6" s="7" t="s">
        <v>6</v>
      </c>
    </row>
    <row r="7" spans="1:20" x14ac:dyDescent="0.3">
      <c r="A7" s="2">
        <v>0.5</v>
      </c>
      <c r="B7" s="2">
        <v>0.50347222222222221</v>
      </c>
      <c r="C7">
        <v>0</v>
      </c>
      <c r="D7">
        <v>4</v>
      </c>
      <c r="E7">
        <v>6</v>
      </c>
      <c r="F7">
        <v>4</v>
      </c>
      <c r="G7">
        <v>1</v>
      </c>
      <c r="M7">
        <v>15</v>
      </c>
      <c r="O7">
        <v>18.75</v>
      </c>
      <c r="Q7">
        <v>19</v>
      </c>
      <c r="R7">
        <v>42</v>
      </c>
      <c r="S7">
        <v>152</v>
      </c>
      <c r="T7">
        <v>336</v>
      </c>
    </row>
    <row r="8" spans="1:20" x14ac:dyDescent="0.3">
      <c r="A8" s="2">
        <f>A7+5*(1/24/60)</f>
        <v>0.50347222222222221</v>
      </c>
      <c r="B8" s="2">
        <f>B7+5*(1/24/60)</f>
        <v>0.50694444444444442</v>
      </c>
      <c r="H8">
        <v>0</v>
      </c>
      <c r="I8">
        <v>1</v>
      </c>
      <c r="J8">
        <v>15</v>
      </c>
      <c r="K8">
        <v>7</v>
      </c>
      <c r="L8">
        <v>3</v>
      </c>
      <c r="N8">
        <v>26</v>
      </c>
      <c r="P8">
        <v>32.5</v>
      </c>
      <c r="Q8">
        <v>27</v>
      </c>
      <c r="R8">
        <v>33</v>
      </c>
      <c r="S8">
        <v>216</v>
      </c>
      <c r="T8">
        <v>264</v>
      </c>
    </row>
    <row r="9" spans="1:20" x14ac:dyDescent="0.3">
      <c r="A9" s="2">
        <f t="shared" ref="A9:B9" si="0">A8+5*(1/24/60)</f>
        <v>0.50694444444444442</v>
      </c>
      <c r="B9" s="2">
        <f t="shared" si="0"/>
        <v>0.51041666666666663</v>
      </c>
      <c r="C9">
        <v>0</v>
      </c>
      <c r="D9">
        <v>1</v>
      </c>
      <c r="E9">
        <v>20</v>
      </c>
      <c r="F9">
        <v>5</v>
      </c>
      <c r="G9">
        <v>1</v>
      </c>
      <c r="M9">
        <v>27</v>
      </c>
      <c r="O9">
        <v>33.75</v>
      </c>
      <c r="Q9">
        <v>34</v>
      </c>
      <c r="R9">
        <v>32</v>
      </c>
      <c r="S9">
        <v>272</v>
      </c>
      <c r="T9">
        <v>256</v>
      </c>
    </row>
    <row r="10" spans="1:20" x14ac:dyDescent="0.3">
      <c r="A10" s="2">
        <f t="shared" ref="A10:B10" si="1">A9+5*(1/24/60)</f>
        <v>0.51041666666666663</v>
      </c>
      <c r="B10" s="2">
        <f t="shared" si="1"/>
        <v>0.51388888888888884</v>
      </c>
      <c r="H10">
        <v>2</v>
      </c>
      <c r="I10">
        <v>3</v>
      </c>
      <c r="J10">
        <v>12</v>
      </c>
      <c r="K10">
        <v>6</v>
      </c>
      <c r="L10">
        <v>1</v>
      </c>
      <c r="N10">
        <v>24</v>
      </c>
      <c r="P10">
        <v>30</v>
      </c>
      <c r="Q10">
        <v>34</v>
      </c>
      <c r="R10">
        <v>30</v>
      </c>
      <c r="S10">
        <v>272</v>
      </c>
      <c r="T10">
        <v>240</v>
      </c>
    </row>
    <row r="11" spans="1:20" x14ac:dyDescent="0.3">
      <c r="A11" s="2">
        <f t="shared" ref="A11:B11" si="2">A10+5*(1/24/60)</f>
        <v>0.51388888888888884</v>
      </c>
      <c r="B11" s="2">
        <f t="shared" si="2"/>
        <v>0.51736111111111105</v>
      </c>
      <c r="C11">
        <v>1</v>
      </c>
      <c r="D11">
        <v>3</v>
      </c>
      <c r="E11">
        <v>13</v>
      </c>
      <c r="F11">
        <v>9</v>
      </c>
      <c r="G11">
        <v>1</v>
      </c>
      <c r="M11">
        <v>27</v>
      </c>
      <c r="O11">
        <v>33.75</v>
      </c>
      <c r="Q11">
        <v>34</v>
      </c>
      <c r="R11">
        <v>37</v>
      </c>
      <c r="S11">
        <v>272</v>
      </c>
      <c r="T11">
        <v>296</v>
      </c>
    </row>
    <row r="12" spans="1:20" x14ac:dyDescent="0.3">
      <c r="A12" s="2">
        <f t="shared" ref="A12:B12" si="3">A11+5*(1/24/60)</f>
        <v>0.51736111111111105</v>
      </c>
      <c r="B12" s="2">
        <f t="shared" si="3"/>
        <v>0.52083333333333326</v>
      </c>
      <c r="H12">
        <v>2</v>
      </c>
      <c r="I12">
        <v>3</v>
      </c>
      <c r="J12">
        <v>18</v>
      </c>
      <c r="K12">
        <v>8</v>
      </c>
      <c r="L12">
        <v>4</v>
      </c>
      <c r="N12">
        <v>35</v>
      </c>
      <c r="P12">
        <v>43.75</v>
      </c>
      <c r="Q12">
        <v>35</v>
      </c>
      <c r="R12">
        <v>44</v>
      </c>
      <c r="S12">
        <v>280</v>
      </c>
      <c r="T12">
        <v>352</v>
      </c>
    </row>
    <row r="13" spans="1:20" x14ac:dyDescent="0.3">
      <c r="A13" s="2">
        <f t="shared" ref="A13:B13" si="4">A12+5*(1/24/60)</f>
        <v>0.52083333333333326</v>
      </c>
      <c r="B13" s="2">
        <f t="shared" si="4"/>
        <v>0.52430555555555547</v>
      </c>
      <c r="C13">
        <v>0</v>
      </c>
      <c r="D13">
        <v>3</v>
      </c>
      <c r="E13">
        <v>7</v>
      </c>
      <c r="F13">
        <v>15</v>
      </c>
      <c r="G13">
        <v>3</v>
      </c>
      <c r="M13">
        <v>28</v>
      </c>
      <c r="O13">
        <v>35</v>
      </c>
      <c r="Q13">
        <v>35</v>
      </c>
      <c r="R13">
        <v>42</v>
      </c>
      <c r="S13">
        <v>280</v>
      </c>
      <c r="T13">
        <v>336</v>
      </c>
    </row>
    <row r="14" spans="1:20" x14ac:dyDescent="0.3">
      <c r="A14" s="2">
        <f t="shared" ref="A14:B14" si="5">A13+5*(1/24/60)</f>
        <v>0.52430555555555547</v>
      </c>
      <c r="B14" s="2">
        <f t="shared" si="5"/>
        <v>0.52777777777777768</v>
      </c>
      <c r="H14">
        <v>2</v>
      </c>
      <c r="I14">
        <v>2</v>
      </c>
      <c r="J14">
        <v>12</v>
      </c>
      <c r="K14">
        <v>11</v>
      </c>
      <c r="L14">
        <v>4</v>
      </c>
      <c r="N14">
        <v>31</v>
      </c>
      <c r="P14">
        <v>38.75</v>
      </c>
      <c r="Q14">
        <v>32</v>
      </c>
      <c r="R14">
        <v>39</v>
      </c>
      <c r="S14">
        <v>256</v>
      </c>
      <c r="T14">
        <v>312</v>
      </c>
    </row>
    <row r="15" spans="1:20" x14ac:dyDescent="0.3">
      <c r="A15" s="2">
        <f t="shared" ref="A15:B15" si="6">A14+5*(1/24/60)</f>
        <v>0.52777777777777768</v>
      </c>
      <c r="B15" s="2">
        <f t="shared" si="6"/>
        <v>0.53124999999999989</v>
      </c>
      <c r="C15">
        <v>0</v>
      </c>
      <c r="D15">
        <v>4</v>
      </c>
      <c r="E15">
        <v>6</v>
      </c>
      <c r="F15">
        <v>12</v>
      </c>
      <c r="G15">
        <v>0</v>
      </c>
      <c r="M15">
        <v>22</v>
      </c>
      <c r="O15">
        <v>27.5</v>
      </c>
      <c r="Q15">
        <v>28</v>
      </c>
      <c r="R15">
        <v>39</v>
      </c>
      <c r="S15">
        <v>224</v>
      </c>
      <c r="T15">
        <v>312</v>
      </c>
    </row>
    <row r="16" spans="1:20" x14ac:dyDescent="0.3">
      <c r="A16" s="2">
        <f t="shared" ref="A16:B16" si="7">A15+5*(1/24/60)</f>
        <v>0.53124999999999989</v>
      </c>
      <c r="B16" s="2">
        <f t="shared" si="7"/>
        <v>0.5347222222222221</v>
      </c>
      <c r="H16">
        <v>1</v>
      </c>
      <c r="I16">
        <v>5</v>
      </c>
      <c r="J16">
        <v>9</v>
      </c>
      <c r="K16">
        <v>11</v>
      </c>
      <c r="L16">
        <v>4</v>
      </c>
      <c r="N16">
        <v>30</v>
      </c>
      <c r="P16">
        <v>37.5</v>
      </c>
      <c r="Q16">
        <v>34</v>
      </c>
      <c r="R16">
        <v>38</v>
      </c>
      <c r="S16">
        <v>272</v>
      </c>
      <c r="T16">
        <v>304</v>
      </c>
    </row>
    <row r="17" spans="1:20" x14ac:dyDescent="0.3">
      <c r="A17" s="2">
        <f t="shared" ref="A17:B17" si="8">A16+5*(1/24/60)</f>
        <v>0.5347222222222221</v>
      </c>
      <c r="B17" s="2">
        <f t="shared" si="8"/>
        <v>0.53819444444444431</v>
      </c>
      <c r="C17">
        <v>2</v>
      </c>
      <c r="D17">
        <v>2</v>
      </c>
      <c r="E17">
        <v>18</v>
      </c>
      <c r="F17">
        <v>9</v>
      </c>
      <c r="G17">
        <v>1</v>
      </c>
      <c r="M17">
        <v>32</v>
      </c>
      <c r="O17">
        <v>40</v>
      </c>
      <c r="Q17">
        <v>40</v>
      </c>
      <c r="R17">
        <v>42</v>
      </c>
      <c r="S17">
        <v>320</v>
      </c>
      <c r="T17">
        <v>336</v>
      </c>
    </row>
    <row r="18" spans="1:20" x14ac:dyDescent="0.3">
      <c r="A18" s="2">
        <f t="shared" ref="A18:B18" si="9">A17+5*(1/24/60)</f>
        <v>0.53819444444444431</v>
      </c>
      <c r="B18" s="2">
        <f t="shared" si="9"/>
        <v>0.54166666666666652</v>
      </c>
      <c r="H18">
        <v>0</v>
      </c>
      <c r="I18">
        <v>5</v>
      </c>
      <c r="J18">
        <v>21</v>
      </c>
      <c r="K18">
        <v>8</v>
      </c>
      <c r="L18">
        <v>2</v>
      </c>
      <c r="N18">
        <v>36</v>
      </c>
      <c r="P18">
        <v>45</v>
      </c>
      <c r="Q18">
        <v>42</v>
      </c>
      <c r="R18">
        <v>45</v>
      </c>
      <c r="S18">
        <v>336</v>
      </c>
      <c r="T18">
        <v>360</v>
      </c>
    </row>
    <row r="19" spans="1:20" x14ac:dyDescent="0.3">
      <c r="A19" s="2">
        <f t="shared" ref="A19:B19" si="10">A18+5*(1/24/60)</f>
        <v>0.54166666666666652</v>
      </c>
      <c r="B19" s="2">
        <f t="shared" si="10"/>
        <v>0.54513888888888873</v>
      </c>
      <c r="C19">
        <v>2</v>
      </c>
      <c r="D19">
        <v>4</v>
      </c>
      <c r="E19">
        <v>16</v>
      </c>
      <c r="F19">
        <v>12</v>
      </c>
      <c r="G19">
        <v>1</v>
      </c>
      <c r="M19">
        <v>35</v>
      </c>
      <c r="O19">
        <v>43.75</v>
      </c>
      <c r="Q19">
        <v>44</v>
      </c>
      <c r="R19">
        <v>43</v>
      </c>
      <c r="S19">
        <v>352</v>
      </c>
      <c r="T19">
        <v>344</v>
      </c>
    </row>
    <row r="20" spans="1:20" x14ac:dyDescent="0.3">
      <c r="A20" s="2">
        <f t="shared" ref="A20:B20" si="11">A19+5*(1/24/60)</f>
        <v>0.54513888888888873</v>
      </c>
      <c r="B20" s="2">
        <f t="shared" si="11"/>
        <v>0.54861111111111094</v>
      </c>
      <c r="H20">
        <v>2</v>
      </c>
      <c r="I20">
        <v>3</v>
      </c>
      <c r="J20">
        <v>17</v>
      </c>
      <c r="K20">
        <v>8</v>
      </c>
      <c r="L20">
        <v>2</v>
      </c>
      <c r="N20">
        <v>32</v>
      </c>
      <c r="P20">
        <v>40</v>
      </c>
      <c r="Q20">
        <v>40</v>
      </c>
      <c r="R20">
        <v>40</v>
      </c>
      <c r="S20">
        <v>320</v>
      </c>
      <c r="T20">
        <v>320</v>
      </c>
    </row>
    <row r="21" spans="1:20" x14ac:dyDescent="0.3">
      <c r="A21" s="2">
        <f t="shared" ref="A21:B21" si="12">A20+5*(1/24/60)</f>
        <v>0.54861111111111094</v>
      </c>
      <c r="B21" s="2">
        <f t="shared" si="12"/>
        <v>0.55208333333333315</v>
      </c>
      <c r="C21">
        <v>1</v>
      </c>
      <c r="D21">
        <v>3</v>
      </c>
      <c r="E21">
        <v>13</v>
      </c>
      <c r="F21">
        <v>12</v>
      </c>
      <c r="G21">
        <v>0</v>
      </c>
      <c r="M21">
        <v>29</v>
      </c>
      <c r="O21">
        <v>36.25</v>
      </c>
      <c r="Q21">
        <v>36</v>
      </c>
      <c r="R21">
        <v>42</v>
      </c>
      <c r="S21">
        <v>288</v>
      </c>
      <c r="T21">
        <v>336</v>
      </c>
    </row>
    <row r="22" spans="1:20" x14ac:dyDescent="0.3">
      <c r="A22" s="2">
        <f t="shared" ref="A22:B22" si="13">A21+5*(1/24/60)</f>
        <v>0.55208333333333315</v>
      </c>
      <c r="B22" s="2">
        <f t="shared" si="13"/>
        <v>0.55555555555555536</v>
      </c>
      <c r="H22">
        <v>2</v>
      </c>
      <c r="I22">
        <v>4</v>
      </c>
      <c r="J22">
        <v>17</v>
      </c>
      <c r="K22">
        <v>9</v>
      </c>
      <c r="L22">
        <v>2</v>
      </c>
      <c r="N22">
        <v>34</v>
      </c>
      <c r="P22">
        <v>42.5</v>
      </c>
      <c r="Q22">
        <v>40</v>
      </c>
      <c r="R22">
        <v>43</v>
      </c>
      <c r="S22">
        <v>320</v>
      </c>
      <c r="T22">
        <v>344</v>
      </c>
    </row>
    <row r="23" spans="1:20" x14ac:dyDescent="0.3">
      <c r="A23" s="2">
        <f t="shared" ref="A23:B23" si="14">A22+5*(1/24/60)</f>
        <v>0.55555555555555536</v>
      </c>
      <c r="B23" s="2">
        <f t="shared" si="14"/>
        <v>0.55902777777777757</v>
      </c>
      <c r="C23">
        <v>0</v>
      </c>
      <c r="D23">
        <v>1</v>
      </c>
      <c r="E23">
        <v>17</v>
      </c>
      <c r="F23">
        <v>14</v>
      </c>
      <c r="G23">
        <v>3</v>
      </c>
      <c r="M23">
        <v>35</v>
      </c>
      <c r="O23">
        <v>43.75</v>
      </c>
      <c r="Q23">
        <v>44</v>
      </c>
      <c r="R23">
        <v>39</v>
      </c>
      <c r="S23">
        <v>352</v>
      </c>
      <c r="T23">
        <v>312</v>
      </c>
    </row>
    <row r="24" spans="1:20" x14ac:dyDescent="0.3">
      <c r="A24" s="2">
        <f t="shared" ref="A24:B24" si="15">A23+5*(1/24/60)</f>
        <v>0.55902777777777757</v>
      </c>
      <c r="B24" s="2">
        <f t="shared" si="15"/>
        <v>0.56249999999999978</v>
      </c>
      <c r="H24">
        <v>1</v>
      </c>
      <c r="I24">
        <v>0</v>
      </c>
      <c r="J24">
        <v>18</v>
      </c>
      <c r="K24">
        <v>7</v>
      </c>
      <c r="L24">
        <v>1</v>
      </c>
      <c r="N24">
        <v>27</v>
      </c>
      <c r="P24">
        <v>33.75</v>
      </c>
      <c r="Q24">
        <v>39</v>
      </c>
      <c r="R24">
        <v>34</v>
      </c>
      <c r="S24">
        <v>312</v>
      </c>
      <c r="T24">
        <v>272</v>
      </c>
    </row>
    <row r="25" spans="1:20" x14ac:dyDescent="0.3">
      <c r="A25" s="2">
        <f t="shared" ref="A25:B25" si="16">A24+5*(1/24/60)</f>
        <v>0.56249999999999978</v>
      </c>
      <c r="B25" s="2">
        <f t="shared" si="16"/>
        <v>0.56597222222222199</v>
      </c>
      <c r="C25">
        <v>2</v>
      </c>
      <c r="D25">
        <v>4</v>
      </c>
      <c r="E25">
        <v>10</v>
      </c>
      <c r="F25">
        <v>10</v>
      </c>
      <c r="G25">
        <v>0</v>
      </c>
      <c r="M25">
        <v>26</v>
      </c>
      <c r="O25">
        <v>32.5</v>
      </c>
      <c r="Q25">
        <v>33</v>
      </c>
      <c r="R25">
        <v>37</v>
      </c>
      <c r="S25">
        <v>264</v>
      </c>
      <c r="T25">
        <v>296</v>
      </c>
    </row>
    <row r="26" spans="1:20" x14ac:dyDescent="0.3">
      <c r="A26" s="2">
        <f t="shared" ref="A26:B26" si="17">A25+5*(1/24/60)</f>
        <v>0.56597222222222199</v>
      </c>
      <c r="B26" s="2">
        <f t="shared" si="17"/>
        <v>0.5694444444444442</v>
      </c>
      <c r="H26">
        <v>0</v>
      </c>
      <c r="I26">
        <v>4</v>
      </c>
      <c r="J26">
        <v>12</v>
      </c>
      <c r="K26">
        <v>12</v>
      </c>
      <c r="L26">
        <v>4</v>
      </c>
      <c r="N26">
        <v>32</v>
      </c>
      <c r="P26">
        <v>40</v>
      </c>
      <c r="Q26">
        <v>31</v>
      </c>
      <c r="R26">
        <v>40</v>
      </c>
      <c r="S26">
        <v>248</v>
      </c>
      <c r="T26">
        <v>320</v>
      </c>
    </row>
    <row r="27" spans="1:20" x14ac:dyDescent="0.3">
      <c r="A27" s="2">
        <f t="shared" ref="A27:B27" si="18">A26+5*(1/24/60)</f>
        <v>0.5694444444444442</v>
      </c>
      <c r="B27" s="2">
        <f t="shared" si="18"/>
        <v>0.57291666666666641</v>
      </c>
      <c r="C27">
        <v>0</v>
      </c>
      <c r="D27">
        <v>0</v>
      </c>
      <c r="E27">
        <v>12</v>
      </c>
      <c r="F27">
        <v>7</v>
      </c>
      <c r="G27">
        <v>3</v>
      </c>
      <c r="M27">
        <v>22</v>
      </c>
      <c r="O27">
        <v>27.5</v>
      </c>
      <c r="Q27">
        <v>28</v>
      </c>
      <c r="R27">
        <v>44</v>
      </c>
      <c r="S27">
        <v>224</v>
      </c>
      <c r="T27">
        <v>352</v>
      </c>
    </row>
    <row r="28" spans="1:20" x14ac:dyDescent="0.3">
      <c r="A28" s="2">
        <f t="shared" ref="A28:B28" si="19">A27+5*(1/24/60)</f>
        <v>0.57291666666666641</v>
      </c>
      <c r="B28" s="2">
        <f t="shared" si="19"/>
        <v>0.57638888888888862</v>
      </c>
      <c r="H28">
        <v>1</v>
      </c>
      <c r="I28">
        <v>3</v>
      </c>
      <c r="J28">
        <v>21</v>
      </c>
      <c r="K28">
        <v>10</v>
      </c>
      <c r="L28">
        <v>3</v>
      </c>
      <c r="N28">
        <v>38</v>
      </c>
      <c r="P28">
        <v>47.5</v>
      </c>
      <c r="Q28">
        <v>31</v>
      </c>
      <c r="R28">
        <v>48</v>
      </c>
      <c r="S28">
        <v>248</v>
      </c>
      <c r="T28">
        <v>384</v>
      </c>
    </row>
    <row r="29" spans="1:20" x14ac:dyDescent="0.3">
      <c r="A29" s="2">
        <f t="shared" ref="A29:B29" si="20">A28+5*(1/24/60)</f>
        <v>0.57638888888888862</v>
      </c>
      <c r="B29" s="2">
        <f t="shared" si="20"/>
        <v>0.57986111111111083</v>
      </c>
      <c r="C29">
        <v>2</v>
      </c>
      <c r="D29">
        <v>0</v>
      </c>
      <c r="E29">
        <v>12</v>
      </c>
      <c r="F29">
        <v>9</v>
      </c>
      <c r="G29">
        <v>4</v>
      </c>
      <c r="M29">
        <v>27</v>
      </c>
      <c r="O29">
        <v>33.75</v>
      </c>
      <c r="Q29">
        <v>34</v>
      </c>
      <c r="R29">
        <v>46</v>
      </c>
      <c r="S29">
        <v>272</v>
      </c>
      <c r="T29">
        <v>368</v>
      </c>
    </row>
    <row r="30" spans="1:20" x14ac:dyDescent="0.3">
      <c r="A30" s="2">
        <f t="shared" ref="A30:B30" si="21">A29+5*(1/24/60)</f>
        <v>0.57986111111111083</v>
      </c>
      <c r="B30" s="2">
        <f t="shared" si="21"/>
        <v>0.58333333333333304</v>
      </c>
      <c r="H30">
        <v>2</v>
      </c>
      <c r="I30">
        <v>5</v>
      </c>
      <c r="J30">
        <v>19</v>
      </c>
      <c r="K30">
        <v>8</v>
      </c>
      <c r="L30">
        <v>1</v>
      </c>
      <c r="N30">
        <v>35</v>
      </c>
      <c r="P30">
        <v>43.75</v>
      </c>
      <c r="Q30">
        <v>34</v>
      </c>
      <c r="R30">
        <v>44</v>
      </c>
      <c r="S30">
        <v>272</v>
      </c>
      <c r="T30">
        <v>352</v>
      </c>
    </row>
    <row r="31" spans="1:20" x14ac:dyDescent="0.3">
      <c r="A31" s="2">
        <f t="shared" ref="A31:B31" si="22">A30+5*(1/24/60)</f>
        <v>0.58333333333333304</v>
      </c>
      <c r="B31" s="2">
        <f t="shared" si="22"/>
        <v>0.58680555555555525</v>
      </c>
      <c r="C31">
        <v>0</v>
      </c>
      <c r="D31">
        <v>0</v>
      </c>
      <c r="E31">
        <v>18</v>
      </c>
      <c r="F31">
        <v>8</v>
      </c>
      <c r="G31">
        <v>0</v>
      </c>
      <c r="M31">
        <v>26</v>
      </c>
      <c r="O31">
        <v>32.5</v>
      </c>
      <c r="Q31">
        <v>33</v>
      </c>
      <c r="R31">
        <v>41</v>
      </c>
      <c r="S31">
        <v>264</v>
      </c>
      <c r="T31">
        <v>328</v>
      </c>
    </row>
    <row r="32" spans="1:20" x14ac:dyDescent="0.3">
      <c r="A32" s="2">
        <f t="shared" ref="A32:B32" si="23">A31+5*(1/24/60)</f>
        <v>0.58680555555555525</v>
      </c>
      <c r="B32" s="2">
        <f t="shared" si="23"/>
        <v>0.59027777777777746</v>
      </c>
      <c r="H32">
        <v>2</v>
      </c>
      <c r="I32">
        <v>4</v>
      </c>
      <c r="J32">
        <v>16</v>
      </c>
      <c r="K32">
        <v>6</v>
      </c>
      <c r="L32">
        <v>2</v>
      </c>
      <c r="N32">
        <v>30</v>
      </c>
      <c r="P32">
        <v>37.5</v>
      </c>
      <c r="Q32">
        <v>32</v>
      </c>
      <c r="R32">
        <v>38</v>
      </c>
      <c r="S32">
        <v>256</v>
      </c>
      <c r="T32">
        <v>304</v>
      </c>
    </row>
    <row r="33" spans="1:20" x14ac:dyDescent="0.3">
      <c r="A33" s="2">
        <f t="shared" ref="A33:B33" si="24">A32+5*(1/24/60)</f>
        <v>0.59027777777777746</v>
      </c>
      <c r="B33" s="2">
        <f t="shared" si="24"/>
        <v>0.59374999999999967</v>
      </c>
      <c r="C33">
        <v>1</v>
      </c>
      <c r="D33">
        <v>4</v>
      </c>
      <c r="E33">
        <v>11</v>
      </c>
      <c r="F33">
        <v>9</v>
      </c>
      <c r="G33">
        <v>0</v>
      </c>
      <c r="M33">
        <v>25</v>
      </c>
      <c r="O33">
        <v>31.25</v>
      </c>
      <c r="Q33">
        <v>31</v>
      </c>
      <c r="R33">
        <v>34</v>
      </c>
      <c r="S33">
        <v>248</v>
      </c>
      <c r="T33">
        <v>272</v>
      </c>
    </row>
    <row r="34" spans="1:20" x14ac:dyDescent="0.3">
      <c r="A34" s="2">
        <f t="shared" ref="A34:B34" si="25">A33+5*(1/24/60)</f>
        <v>0.59374999999999967</v>
      </c>
      <c r="B34" s="2">
        <f t="shared" si="25"/>
        <v>0.59722222222222188</v>
      </c>
      <c r="H34">
        <v>0</v>
      </c>
      <c r="I34">
        <v>0</v>
      </c>
      <c r="J34">
        <v>10</v>
      </c>
      <c r="K34">
        <v>11</v>
      </c>
      <c r="L34">
        <v>3</v>
      </c>
      <c r="N34">
        <v>24</v>
      </c>
      <c r="P34">
        <v>30</v>
      </c>
      <c r="Q34">
        <v>28</v>
      </c>
      <c r="R34">
        <v>30</v>
      </c>
      <c r="S34">
        <v>224</v>
      </c>
      <c r="T34">
        <v>240</v>
      </c>
    </row>
    <row r="35" spans="1:20" x14ac:dyDescent="0.3">
      <c r="A35" s="2">
        <f t="shared" ref="A35:B35" si="26">A34+5*(1/24/60)</f>
        <v>0.59722222222222188</v>
      </c>
      <c r="B35" s="2">
        <f t="shared" si="26"/>
        <v>0.60069444444444409</v>
      </c>
      <c r="C35">
        <v>0</v>
      </c>
      <c r="D35">
        <v>1</v>
      </c>
      <c r="E35">
        <v>8</v>
      </c>
      <c r="F35">
        <v>8</v>
      </c>
      <c r="G35">
        <v>2</v>
      </c>
      <c r="M35">
        <v>19</v>
      </c>
      <c r="O35">
        <v>23.75</v>
      </c>
      <c r="Q35">
        <v>24</v>
      </c>
      <c r="R35">
        <v>38</v>
      </c>
      <c r="S35">
        <v>192</v>
      </c>
      <c r="T35">
        <v>304</v>
      </c>
    </row>
    <row r="36" spans="1:20" x14ac:dyDescent="0.3">
      <c r="A36" s="2">
        <f t="shared" ref="A36:B36" si="27">A35+5*(1/24/60)</f>
        <v>0.60069444444444409</v>
      </c>
      <c r="B36" s="2">
        <f t="shared" si="27"/>
        <v>0.6041666666666663</v>
      </c>
      <c r="H36">
        <v>1</v>
      </c>
      <c r="I36">
        <v>5</v>
      </c>
      <c r="J36">
        <v>22</v>
      </c>
      <c r="K36">
        <v>6</v>
      </c>
      <c r="L36">
        <v>2</v>
      </c>
      <c r="N36">
        <v>36</v>
      </c>
      <c r="P36">
        <v>45</v>
      </c>
      <c r="Q36">
        <v>32</v>
      </c>
      <c r="R36">
        <v>45</v>
      </c>
      <c r="S36">
        <v>256</v>
      </c>
      <c r="T36">
        <v>360</v>
      </c>
    </row>
    <row r="37" spans="1:20" x14ac:dyDescent="0.3">
      <c r="A37" s="2">
        <f t="shared" ref="A37:B37" si="28">A36+5*(1/24/60)</f>
        <v>0.6041666666666663</v>
      </c>
      <c r="B37" s="2">
        <f t="shared" si="28"/>
        <v>0.60763888888888851</v>
      </c>
      <c r="C37">
        <v>1</v>
      </c>
      <c r="D37">
        <v>4</v>
      </c>
      <c r="E37">
        <v>11</v>
      </c>
      <c r="F37">
        <v>15</v>
      </c>
      <c r="G37">
        <v>0</v>
      </c>
      <c r="M37">
        <v>31</v>
      </c>
      <c r="O37">
        <v>38.75</v>
      </c>
      <c r="Q37">
        <v>39</v>
      </c>
      <c r="R37">
        <v>41</v>
      </c>
      <c r="S37">
        <v>312</v>
      </c>
      <c r="T37">
        <v>328</v>
      </c>
    </row>
    <row r="38" spans="1:20" x14ac:dyDescent="0.3">
      <c r="A38" s="2">
        <f t="shared" ref="A38:B38" si="29">A37+5*(1/24/60)</f>
        <v>0.60763888888888851</v>
      </c>
      <c r="B38" s="2">
        <f t="shared" si="29"/>
        <v>0.61111111111111072</v>
      </c>
      <c r="H38">
        <v>2</v>
      </c>
      <c r="I38">
        <v>4</v>
      </c>
      <c r="J38">
        <v>10</v>
      </c>
      <c r="K38">
        <v>11</v>
      </c>
      <c r="L38">
        <v>2</v>
      </c>
      <c r="N38">
        <v>29</v>
      </c>
      <c r="P38">
        <v>36.25</v>
      </c>
      <c r="Q38">
        <v>45</v>
      </c>
      <c r="R38">
        <v>37</v>
      </c>
      <c r="S38">
        <v>360</v>
      </c>
      <c r="T38">
        <v>296</v>
      </c>
    </row>
    <row r="39" spans="1:20" x14ac:dyDescent="0.3">
      <c r="A39" s="2">
        <f t="shared" ref="A39:B39" si="30">A38+5*(1/24/60)</f>
        <v>0.61111111111111072</v>
      </c>
      <c r="B39" s="2">
        <f t="shared" si="30"/>
        <v>0.61458333333333293</v>
      </c>
      <c r="C39">
        <v>2</v>
      </c>
      <c r="D39">
        <v>4</v>
      </c>
      <c r="E39">
        <v>20</v>
      </c>
      <c r="F39">
        <v>11</v>
      </c>
      <c r="G39">
        <v>4</v>
      </c>
      <c r="M39">
        <v>41</v>
      </c>
      <c r="O39">
        <v>51.25</v>
      </c>
      <c r="Q39">
        <v>51</v>
      </c>
      <c r="R39">
        <v>33</v>
      </c>
      <c r="S39">
        <v>408</v>
      </c>
      <c r="T39">
        <v>264</v>
      </c>
    </row>
    <row r="40" spans="1:20" x14ac:dyDescent="0.3">
      <c r="A40" s="2">
        <f t="shared" ref="A40:B40" si="31">A39+5*(1/24/60)</f>
        <v>0.61458333333333293</v>
      </c>
      <c r="B40" s="2">
        <f t="shared" si="31"/>
        <v>0.61805555555555514</v>
      </c>
      <c r="H40">
        <v>2</v>
      </c>
      <c r="I40">
        <v>0</v>
      </c>
      <c r="J40">
        <v>10</v>
      </c>
      <c r="K40">
        <v>8</v>
      </c>
      <c r="L40">
        <v>3</v>
      </c>
      <c r="N40">
        <v>23</v>
      </c>
      <c r="P40">
        <v>28.75</v>
      </c>
      <c r="Q40">
        <v>38</v>
      </c>
      <c r="R40">
        <v>29</v>
      </c>
      <c r="S40">
        <v>304</v>
      </c>
      <c r="T40">
        <v>232</v>
      </c>
    </row>
    <row r="41" spans="1:20" x14ac:dyDescent="0.3">
      <c r="A41" s="2">
        <f t="shared" ref="A41:B41" si="32">A40+5*(1/24/60)</f>
        <v>0.61805555555555514</v>
      </c>
      <c r="B41" s="2">
        <f t="shared" si="32"/>
        <v>0.62152777777777735</v>
      </c>
      <c r="C41">
        <v>0</v>
      </c>
      <c r="D41">
        <v>0</v>
      </c>
      <c r="E41">
        <v>13</v>
      </c>
      <c r="F41">
        <v>6</v>
      </c>
      <c r="G41">
        <v>1</v>
      </c>
      <c r="M41">
        <v>20</v>
      </c>
      <c r="O41">
        <v>25</v>
      </c>
      <c r="Q41">
        <v>25</v>
      </c>
      <c r="R41">
        <v>38</v>
      </c>
      <c r="S41">
        <v>200</v>
      </c>
      <c r="T41">
        <v>304</v>
      </c>
    </row>
    <row r="42" spans="1:20" x14ac:dyDescent="0.3">
      <c r="A42" s="2">
        <f t="shared" ref="A42:B42" si="33">A41+5*(1/24/60)</f>
        <v>0.62152777777777735</v>
      </c>
      <c r="B42" s="2">
        <f t="shared" si="33"/>
        <v>0.62499999999999956</v>
      </c>
      <c r="H42">
        <v>2</v>
      </c>
      <c r="I42">
        <v>3</v>
      </c>
      <c r="J42">
        <v>16</v>
      </c>
      <c r="K42">
        <v>12</v>
      </c>
      <c r="L42">
        <v>4</v>
      </c>
      <c r="N42">
        <v>37</v>
      </c>
      <c r="P42">
        <v>46.25</v>
      </c>
      <c r="Q42">
        <v>28</v>
      </c>
      <c r="R42">
        <v>47</v>
      </c>
      <c r="S42">
        <v>224</v>
      </c>
      <c r="T42">
        <v>376</v>
      </c>
    </row>
    <row r="43" spans="1:20" x14ac:dyDescent="0.3">
      <c r="A43" s="2">
        <f t="shared" ref="A43:B43" si="34">A42+5*(1/24/60)</f>
        <v>0.62499999999999956</v>
      </c>
      <c r="B43" s="2">
        <f t="shared" si="34"/>
        <v>0.62847222222222177</v>
      </c>
      <c r="C43">
        <v>0</v>
      </c>
      <c r="D43">
        <v>2</v>
      </c>
      <c r="E43">
        <v>16</v>
      </c>
      <c r="F43">
        <v>5</v>
      </c>
      <c r="G43">
        <v>2</v>
      </c>
      <c r="M43">
        <v>25</v>
      </c>
      <c r="O43">
        <v>31.25</v>
      </c>
      <c r="Q43">
        <v>31</v>
      </c>
      <c r="R43">
        <v>41</v>
      </c>
      <c r="S43">
        <v>248</v>
      </c>
      <c r="T43">
        <v>328</v>
      </c>
    </row>
    <row r="44" spans="1:20" x14ac:dyDescent="0.3">
      <c r="A44" s="2">
        <f t="shared" ref="A44:B44" si="35">A43+5*(1/24/60)</f>
        <v>0.62847222222222177</v>
      </c>
      <c r="B44" s="2">
        <f t="shared" si="35"/>
        <v>0.63194444444444398</v>
      </c>
      <c r="H44">
        <v>0</v>
      </c>
      <c r="I44">
        <v>2</v>
      </c>
      <c r="J44">
        <v>18</v>
      </c>
      <c r="K44">
        <v>6</v>
      </c>
      <c r="L44">
        <v>2</v>
      </c>
      <c r="N44">
        <v>28</v>
      </c>
      <c r="P44">
        <v>35</v>
      </c>
      <c r="Q44">
        <v>38</v>
      </c>
      <c r="R44">
        <v>35</v>
      </c>
      <c r="S44">
        <v>304</v>
      </c>
      <c r="T44">
        <v>280</v>
      </c>
    </row>
    <row r="45" spans="1:20" x14ac:dyDescent="0.3">
      <c r="A45" s="2">
        <f t="shared" ref="A45:B45" si="36">A44+5*(1/24/60)</f>
        <v>0.63194444444444398</v>
      </c>
      <c r="B45" s="2">
        <f t="shared" si="36"/>
        <v>0.63541666666666619</v>
      </c>
      <c r="C45">
        <v>1</v>
      </c>
      <c r="D45">
        <v>3</v>
      </c>
      <c r="E45">
        <v>15</v>
      </c>
      <c r="F45">
        <v>14</v>
      </c>
      <c r="G45">
        <v>3</v>
      </c>
      <c r="M45">
        <v>36</v>
      </c>
      <c r="O45">
        <v>45</v>
      </c>
      <c r="Q45">
        <v>45</v>
      </c>
      <c r="R45">
        <v>37</v>
      </c>
      <c r="S45">
        <v>360</v>
      </c>
      <c r="T45">
        <v>296</v>
      </c>
    </row>
    <row r="46" spans="1:20" x14ac:dyDescent="0.3">
      <c r="A46" s="2">
        <f t="shared" ref="A46:B46" si="37">A45+5*(1/24/60)</f>
        <v>0.63541666666666619</v>
      </c>
      <c r="B46" s="2">
        <f t="shared" si="37"/>
        <v>0.6388888888888884</v>
      </c>
      <c r="H46">
        <v>2</v>
      </c>
      <c r="I46">
        <v>5</v>
      </c>
      <c r="J46">
        <v>14</v>
      </c>
      <c r="K46">
        <v>8</v>
      </c>
      <c r="L46">
        <v>1</v>
      </c>
      <c r="N46">
        <v>30</v>
      </c>
      <c r="P46">
        <v>37.5</v>
      </c>
      <c r="Q46">
        <v>41</v>
      </c>
      <c r="R46">
        <v>38</v>
      </c>
      <c r="S46">
        <v>328</v>
      </c>
      <c r="T46">
        <v>304</v>
      </c>
    </row>
    <row r="47" spans="1:20" x14ac:dyDescent="0.3">
      <c r="A47" s="2">
        <f t="shared" ref="A47:B47" si="38">A46+5*(1/24/60)</f>
        <v>0.6388888888888884</v>
      </c>
      <c r="B47" s="2">
        <f t="shared" si="38"/>
        <v>0.64236111111111061</v>
      </c>
      <c r="C47">
        <v>1</v>
      </c>
      <c r="D47">
        <v>1</v>
      </c>
      <c r="E47">
        <v>15</v>
      </c>
      <c r="F47">
        <v>10</v>
      </c>
      <c r="G47">
        <v>2</v>
      </c>
      <c r="M47">
        <v>29</v>
      </c>
      <c r="O47">
        <v>36.25</v>
      </c>
      <c r="Q47">
        <v>36</v>
      </c>
      <c r="R47">
        <v>32</v>
      </c>
      <c r="S47">
        <v>288</v>
      </c>
      <c r="T47">
        <v>256</v>
      </c>
    </row>
    <row r="48" spans="1:20" x14ac:dyDescent="0.3">
      <c r="A48" s="2">
        <f t="shared" ref="A48:B48" si="39">A47+5*(1/24/60)</f>
        <v>0.64236111111111061</v>
      </c>
      <c r="B48" s="2">
        <f t="shared" si="39"/>
        <v>0.64583333333333282</v>
      </c>
      <c r="H48">
        <v>1</v>
      </c>
      <c r="I48">
        <v>5</v>
      </c>
      <c r="J48">
        <v>5</v>
      </c>
      <c r="K48">
        <v>7</v>
      </c>
      <c r="L48">
        <v>2</v>
      </c>
      <c r="N48">
        <v>20</v>
      </c>
      <c r="P48">
        <v>25</v>
      </c>
      <c r="Q48">
        <v>38</v>
      </c>
      <c r="R48">
        <v>25</v>
      </c>
      <c r="S48">
        <v>304</v>
      </c>
      <c r="T48">
        <v>200</v>
      </c>
    </row>
    <row r="49" spans="1:20" x14ac:dyDescent="0.3">
      <c r="A49" s="2">
        <f t="shared" ref="A49:B49" si="40">A48+5*(1/24/60)</f>
        <v>0.64583333333333282</v>
      </c>
      <c r="B49" s="2">
        <f t="shared" si="40"/>
        <v>0.64930555555555503</v>
      </c>
      <c r="C49">
        <v>1</v>
      </c>
      <c r="D49">
        <v>1</v>
      </c>
      <c r="E49">
        <v>16</v>
      </c>
      <c r="F49">
        <v>14</v>
      </c>
      <c r="G49">
        <v>0</v>
      </c>
      <c r="M49">
        <v>32</v>
      </c>
      <c r="O49">
        <v>40</v>
      </c>
      <c r="Q49">
        <v>40</v>
      </c>
      <c r="R49">
        <v>29</v>
      </c>
      <c r="S49">
        <v>320</v>
      </c>
      <c r="T49">
        <v>232</v>
      </c>
    </row>
    <row r="50" spans="1:20" x14ac:dyDescent="0.3">
      <c r="A50" s="2">
        <f t="shared" ref="A50:B50" si="41">A49+5*(1/24/60)</f>
        <v>0.64930555555555503</v>
      </c>
      <c r="B50" s="2">
        <f t="shared" si="41"/>
        <v>0.65277777777777724</v>
      </c>
      <c r="H50">
        <v>0</v>
      </c>
      <c r="I50">
        <v>2</v>
      </c>
      <c r="J50">
        <v>16</v>
      </c>
      <c r="K50">
        <v>4</v>
      </c>
      <c r="L50">
        <v>4</v>
      </c>
      <c r="N50">
        <v>26</v>
      </c>
      <c r="P50">
        <v>32.5</v>
      </c>
      <c r="Q50">
        <v>38</v>
      </c>
      <c r="R50">
        <v>33</v>
      </c>
      <c r="S50">
        <v>304</v>
      </c>
      <c r="T50">
        <v>264</v>
      </c>
    </row>
    <row r="51" spans="1:20" x14ac:dyDescent="0.3">
      <c r="A51" s="2">
        <f t="shared" ref="A51:B51" si="42">A50+5*(1/24/60)</f>
        <v>0.65277777777777724</v>
      </c>
      <c r="B51" s="2">
        <f t="shared" si="42"/>
        <v>0.65624999999999944</v>
      </c>
      <c r="C51">
        <v>2</v>
      </c>
      <c r="D51">
        <v>1</v>
      </c>
      <c r="E51">
        <v>17</v>
      </c>
      <c r="F51">
        <v>7</v>
      </c>
      <c r="G51">
        <v>1</v>
      </c>
      <c r="M51">
        <v>28</v>
      </c>
      <c r="O51">
        <v>35</v>
      </c>
      <c r="Q51">
        <v>35</v>
      </c>
      <c r="R51">
        <v>29</v>
      </c>
      <c r="S51">
        <v>280</v>
      </c>
      <c r="T51">
        <v>232</v>
      </c>
    </row>
    <row r="52" spans="1:20" x14ac:dyDescent="0.3">
      <c r="A52" s="2">
        <f t="shared" ref="A52:B52" si="43">A51+5*(1/24/60)</f>
        <v>0.65624999999999944</v>
      </c>
      <c r="B52" s="2">
        <f t="shared" si="43"/>
        <v>0.65972222222222165</v>
      </c>
      <c r="H52">
        <v>2</v>
      </c>
      <c r="I52">
        <v>0</v>
      </c>
      <c r="J52">
        <v>11</v>
      </c>
      <c r="K52">
        <v>4</v>
      </c>
      <c r="L52">
        <v>2</v>
      </c>
      <c r="N52">
        <v>19</v>
      </c>
      <c r="P52">
        <v>23.75</v>
      </c>
      <c r="Q52">
        <v>43</v>
      </c>
      <c r="R52">
        <v>24</v>
      </c>
      <c r="S52">
        <v>344</v>
      </c>
      <c r="T52">
        <v>192</v>
      </c>
    </row>
    <row r="53" spans="1:20" x14ac:dyDescent="0.3">
      <c r="A53" s="2">
        <f t="shared" ref="A53:B53" si="44">A52+5*(1/24/60)</f>
        <v>0.65972222222222165</v>
      </c>
      <c r="B53" s="2">
        <f t="shared" si="44"/>
        <v>0.66319444444444386</v>
      </c>
      <c r="C53">
        <v>2</v>
      </c>
      <c r="D53">
        <v>3</v>
      </c>
      <c r="E53">
        <v>21</v>
      </c>
      <c r="F53">
        <v>14</v>
      </c>
      <c r="G53">
        <v>0</v>
      </c>
      <c r="M53">
        <v>40</v>
      </c>
      <c r="O53">
        <v>50</v>
      </c>
      <c r="Q53">
        <v>50</v>
      </c>
      <c r="R53">
        <v>32</v>
      </c>
      <c r="S53">
        <v>400</v>
      </c>
      <c r="T53">
        <v>256</v>
      </c>
    </row>
    <row r="54" spans="1:20" x14ac:dyDescent="0.3">
      <c r="A54" s="2">
        <f t="shared" ref="A54:B54" si="45">A53+5*(1/24/60)</f>
        <v>0.66319444444444386</v>
      </c>
      <c r="B54" s="2">
        <f t="shared" si="45"/>
        <v>0.66666666666666607</v>
      </c>
      <c r="H54">
        <v>1</v>
      </c>
      <c r="I54">
        <v>5</v>
      </c>
      <c r="J54">
        <v>12</v>
      </c>
      <c r="K54">
        <v>9</v>
      </c>
      <c r="L54">
        <v>4</v>
      </c>
      <c r="N54">
        <v>31</v>
      </c>
      <c r="P54">
        <v>38.75</v>
      </c>
      <c r="Q54">
        <v>45</v>
      </c>
      <c r="R54">
        <v>39</v>
      </c>
      <c r="S54">
        <v>360</v>
      </c>
      <c r="T54">
        <v>312</v>
      </c>
    </row>
    <row r="55" spans="1:20" x14ac:dyDescent="0.3">
      <c r="A55" s="2">
        <f t="shared" ref="A55:B55" si="46">A54+5*(1/24/60)</f>
        <v>0.66666666666666607</v>
      </c>
      <c r="B55" s="2">
        <f t="shared" si="46"/>
        <v>0.67013888888888828</v>
      </c>
      <c r="C55">
        <v>0</v>
      </c>
      <c r="D55">
        <v>1</v>
      </c>
      <c r="E55">
        <v>16</v>
      </c>
      <c r="F55">
        <v>12</v>
      </c>
      <c r="G55">
        <v>2</v>
      </c>
      <c r="M55">
        <v>31</v>
      </c>
      <c r="O55">
        <v>38.75</v>
      </c>
      <c r="Q55">
        <v>39</v>
      </c>
      <c r="R55">
        <v>33</v>
      </c>
      <c r="S55">
        <v>312</v>
      </c>
      <c r="T55">
        <v>264</v>
      </c>
    </row>
    <row r="56" spans="1:20" x14ac:dyDescent="0.3">
      <c r="A56" s="2">
        <f t="shared" ref="A56:B56" si="47">A55+5*(1/24/60)</f>
        <v>0.67013888888888828</v>
      </c>
      <c r="B56" s="2">
        <f t="shared" si="47"/>
        <v>0.67361111111111049</v>
      </c>
      <c r="H56">
        <v>0</v>
      </c>
      <c r="I56">
        <v>0</v>
      </c>
      <c r="J56">
        <v>7</v>
      </c>
      <c r="K56">
        <v>10</v>
      </c>
      <c r="L56">
        <v>4</v>
      </c>
      <c r="N56">
        <v>21</v>
      </c>
      <c r="P56">
        <v>26.25</v>
      </c>
      <c r="Q56">
        <v>37</v>
      </c>
      <c r="R56">
        <v>27</v>
      </c>
      <c r="S56">
        <v>296</v>
      </c>
      <c r="T56">
        <v>216</v>
      </c>
    </row>
    <row r="57" spans="1:20" x14ac:dyDescent="0.3">
      <c r="A57" s="2">
        <f t="shared" ref="A57:B57" si="48">A56+5*(1/24/60)</f>
        <v>0.67361111111111049</v>
      </c>
      <c r="B57" s="2">
        <f t="shared" si="48"/>
        <v>0.6770833333333327</v>
      </c>
      <c r="C57">
        <v>2</v>
      </c>
      <c r="D57">
        <v>4</v>
      </c>
      <c r="E57">
        <v>13</v>
      </c>
      <c r="F57">
        <v>7</v>
      </c>
      <c r="G57">
        <v>1</v>
      </c>
      <c r="M57">
        <v>27</v>
      </c>
      <c r="O57">
        <v>33.75</v>
      </c>
      <c r="Q57">
        <v>34</v>
      </c>
      <c r="R57">
        <v>36</v>
      </c>
      <c r="S57">
        <v>272</v>
      </c>
      <c r="T57">
        <v>288</v>
      </c>
    </row>
    <row r="58" spans="1:20" x14ac:dyDescent="0.3">
      <c r="A58" s="2">
        <f t="shared" ref="A58:B58" si="49">A57+5*(1/24/60)</f>
        <v>0.6770833333333327</v>
      </c>
      <c r="B58" s="2">
        <f t="shared" si="49"/>
        <v>0.68055555555555491</v>
      </c>
      <c r="H58">
        <v>2</v>
      </c>
      <c r="I58">
        <v>3</v>
      </c>
      <c r="J58">
        <v>16</v>
      </c>
      <c r="K58">
        <v>11</v>
      </c>
      <c r="L58">
        <v>3</v>
      </c>
      <c r="N58">
        <v>35</v>
      </c>
      <c r="P58">
        <v>43.75</v>
      </c>
      <c r="Q58">
        <v>32</v>
      </c>
      <c r="R58">
        <v>44</v>
      </c>
      <c r="S58">
        <v>256</v>
      </c>
      <c r="T58">
        <v>352</v>
      </c>
    </row>
    <row r="59" spans="1:20" x14ac:dyDescent="0.3">
      <c r="A59" s="2">
        <f t="shared" ref="A59:B59" si="50">A58+5*(1/24/60)</f>
        <v>0.68055555555555491</v>
      </c>
      <c r="B59" s="2">
        <f t="shared" si="50"/>
        <v>0.68402777777777712</v>
      </c>
      <c r="C59">
        <v>0</v>
      </c>
      <c r="D59">
        <v>2</v>
      </c>
      <c r="E59">
        <v>8</v>
      </c>
      <c r="F59">
        <v>9</v>
      </c>
      <c r="G59">
        <v>4</v>
      </c>
      <c r="L59">
        <v>4</v>
      </c>
      <c r="M59">
        <v>23</v>
      </c>
      <c r="O59">
        <v>28.75</v>
      </c>
      <c r="Q59">
        <v>29</v>
      </c>
      <c r="R59">
        <v>44</v>
      </c>
      <c r="S59">
        <v>232</v>
      </c>
      <c r="T59">
        <v>352</v>
      </c>
    </row>
    <row r="60" spans="1:20" x14ac:dyDescent="0.3">
      <c r="A60" s="2">
        <f t="shared" ref="A60:B60" si="51">A59+5*(1/24/60)</f>
        <v>0.68402777777777712</v>
      </c>
      <c r="B60" s="2">
        <f t="shared" si="51"/>
        <v>0.68749999999999933</v>
      </c>
      <c r="H60">
        <v>0</v>
      </c>
      <c r="I60">
        <v>5</v>
      </c>
      <c r="J60">
        <v>19</v>
      </c>
      <c r="K60">
        <v>6</v>
      </c>
      <c r="L60">
        <v>4</v>
      </c>
      <c r="N60">
        <v>34</v>
      </c>
      <c r="P60">
        <v>42.5</v>
      </c>
      <c r="Q60">
        <v>31</v>
      </c>
      <c r="R60">
        <v>43</v>
      </c>
      <c r="S60">
        <v>248</v>
      </c>
      <c r="T60">
        <v>344</v>
      </c>
    </row>
    <row r="61" spans="1:20" x14ac:dyDescent="0.3">
      <c r="A61" s="2">
        <f t="shared" ref="A61:B61" si="52">A60+5*(1/24/60)</f>
        <v>0.68749999999999933</v>
      </c>
      <c r="B61" s="2">
        <f t="shared" si="52"/>
        <v>0.69097222222222154</v>
      </c>
      <c r="C61">
        <v>1</v>
      </c>
      <c r="D61">
        <v>2</v>
      </c>
      <c r="E61">
        <v>10</v>
      </c>
      <c r="F61">
        <v>10</v>
      </c>
      <c r="G61">
        <v>3</v>
      </c>
      <c r="M61">
        <v>26</v>
      </c>
      <c r="O61">
        <v>32.5</v>
      </c>
      <c r="Q61">
        <v>33</v>
      </c>
      <c r="R61">
        <v>41</v>
      </c>
      <c r="S61">
        <v>264</v>
      </c>
      <c r="T61">
        <v>328</v>
      </c>
    </row>
    <row r="62" spans="1:20" x14ac:dyDescent="0.3">
      <c r="A62" s="2">
        <f t="shared" ref="A62:B62" si="53">A61+5*(1/24/60)</f>
        <v>0.69097222222222154</v>
      </c>
      <c r="B62" s="2">
        <f t="shared" si="53"/>
        <v>0.69444444444444375</v>
      </c>
      <c r="H62">
        <v>2</v>
      </c>
      <c r="I62">
        <v>1</v>
      </c>
      <c r="J62">
        <v>15</v>
      </c>
      <c r="K62">
        <v>11</v>
      </c>
      <c r="L62">
        <v>1</v>
      </c>
      <c r="N62">
        <v>30</v>
      </c>
      <c r="P62">
        <v>37.5</v>
      </c>
      <c r="Q62">
        <v>35</v>
      </c>
      <c r="R62">
        <v>38</v>
      </c>
      <c r="S62">
        <v>280</v>
      </c>
      <c r="T62">
        <v>304</v>
      </c>
    </row>
    <row r="63" spans="1:20" x14ac:dyDescent="0.3">
      <c r="A63" s="2">
        <f t="shared" ref="A63:B63" si="54">A62+5*(1/24/60)</f>
        <v>0.69444444444444375</v>
      </c>
      <c r="B63" s="2">
        <f t="shared" si="54"/>
        <v>0.69791666666666596</v>
      </c>
      <c r="C63">
        <v>0</v>
      </c>
      <c r="D63">
        <v>4</v>
      </c>
      <c r="E63">
        <v>14</v>
      </c>
      <c r="F63">
        <v>10</v>
      </c>
      <c r="G63">
        <v>1</v>
      </c>
      <c r="M63">
        <v>29</v>
      </c>
      <c r="O63">
        <v>36.25</v>
      </c>
      <c r="Q63">
        <v>36</v>
      </c>
      <c r="R63">
        <v>35</v>
      </c>
      <c r="S63">
        <v>288</v>
      </c>
      <c r="T63">
        <v>280</v>
      </c>
    </row>
    <row r="64" spans="1:20" x14ac:dyDescent="0.3">
      <c r="A64" s="2">
        <f t="shared" ref="A64:B64" si="55">A63+5*(1/24/60)</f>
        <v>0.69791666666666596</v>
      </c>
      <c r="B64" s="2">
        <f t="shared" si="55"/>
        <v>0.70138888888888817</v>
      </c>
      <c r="H64">
        <v>1</v>
      </c>
      <c r="I64">
        <v>4</v>
      </c>
      <c r="J64">
        <v>11</v>
      </c>
      <c r="K64">
        <v>6</v>
      </c>
      <c r="L64">
        <v>3</v>
      </c>
      <c r="N64">
        <v>25</v>
      </c>
      <c r="P64">
        <v>31.25</v>
      </c>
      <c r="Q64">
        <v>30</v>
      </c>
      <c r="R64">
        <v>32</v>
      </c>
      <c r="S64">
        <v>240</v>
      </c>
      <c r="T64">
        <v>256</v>
      </c>
    </row>
    <row r="65" spans="1:20" x14ac:dyDescent="0.3">
      <c r="A65" s="2">
        <f t="shared" ref="A65:B65" si="56">A64+5*(1/24/60)</f>
        <v>0.70138888888888817</v>
      </c>
      <c r="B65" s="2">
        <f t="shared" si="56"/>
        <v>0.70486111111111038</v>
      </c>
      <c r="C65">
        <v>2</v>
      </c>
      <c r="D65">
        <v>4</v>
      </c>
      <c r="E65">
        <v>8</v>
      </c>
      <c r="F65">
        <v>5</v>
      </c>
      <c r="G65">
        <v>0</v>
      </c>
      <c r="M65">
        <v>19</v>
      </c>
      <c r="O65">
        <v>23.75</v>
      </c>
      <c r="Q65">
        <v>24</v>
      </c>
      <c r="R65">
        <v>38</v>
      </c>
      <c r="S65">
        <v>192</v>
      </c>
      <c r="T65">
        <v>304</v>
      </c>
    </row>
    <row r="66" spans="1:20" x14ac:dyDescent="0.3">
      <c r="A66" s="2">
        <f t="shared" ref="A66:B66" si="57">A65+5*(1/24/60)</f>
        <v>0.70486111111111038</v>
      </c>
      <c r="B66" s="2">
        <f t="shared" si="57"/>
        <v>0.70833333333333259</v>
      </c>
      <c r="H66">
        <v>0</v>
      </c>
      <c r="I66">
        <v>5</v>
      </c>
      <c r="J66">
        <v>20</v>
      </c>
      <c r="K66">
        <v>6</v>
      </c>
      <c r="L66">
        <v>3</v>
      </c>
      <c r="N66">
        <v>34</v>
      </c>
      <c r="P66">
        <v>42.5</v>
      </c>
      <c r="Q66">
        <v>37</v>
      </c>
      <c r="R66">
        <v>43</v>
      </c>
      <c r="S66">
        <v>296</v>
      </c>
      <c r="T66">
        <v>344</v>
      </c>
    </row>
    <row r="67" spans="1:20" x14ac:dyDescent="0.3">
      <c r="A67" s="2">
        <f t="shared" ref="A67:B67" si="58">A66+5*(1/24/60)</f>
        <v>0.70833333333333259</v>
      </c>
      <c r="B67" s="2">
        <f t="shared" si="58"/>
        <v>0.7118055555555548</v>
      </c>
      <c r="C67">
        <v>1</v>
      </c>
      <c r="D67">
        <v>4</v>
      </c>
      <c r="E67">
        <v>22</v>
      </c>
      <c r="F67">
        <v>12</v>
      </c>
      <c r="G67">
        <v>1</v>
      </c>
      <c r="M67">
        <v>40</v>
      </c>
      <c r="O67">
        <v>50</v>
      </c>
      <c r="Q67">
        <v>50</v>
      </c>
      <c r="R67">
        <v>46</v>
      </c>
      <c r="S67">
        <v>400</v>
      </c>
      <c r="T67">
        <v>368</v>
      </c>
    </row>
    <row r="68" spans="1:20" x14ac:dyDescent="0.3">
      <c r="A68" s="2">
        <f t="shared" ref="A68:B68" si="59">A67+5*(1/24/60)</f>
        <v>0.7118055555555548</v>
      </c>
      <c r="B68" s="2">
        <f t="shared" si="59"/>
        <v>0.71527777777777701</v>
      </c>
      <c r="H68">
        <v>0</v>
      </c>
      <c r="I68">
        <v>3</v>
      </c>
      <c r="J68">
        <v>22</v>
      </c>
      <c r="K68">
        <v>11</v>
      </c>
      <c r="L68">
        <v>2</v>
      </c>
      <c r="N68">
        <v>38</v>
      </c>
      <c r="P68">
        <v>47.5</v>
      </c>
      <c r="Q68">
        <v>44</v>
      </c>
      <c r="R68">
        <v>48</v>
      </c>
      <c r="S68">
        <v>352</v>
      </c>
      <c r="T68">
        <v>384</v>
      </c>
    </row>
    <row r="69" spans="1:20" x14ac:dyDescent="0.3">
      <c r="A69" s="2">
        <f t="shared" ref="A69:B69" si="60">A68+5*(1/24/60)</f>
        <v>0.71527777777777701</v>
      </c>
      <c r="B69" s="2">
        <f t="shared" si="60"/>
        <v>0.71874999999999922</v>
      </c>
      <c r="C69">
        <v>2</v>
      </c>
      <c r="D69">
        <v>4</v>
      </c>
      <c r="E69">
        <v>19</v>
      </c>
      <c r="F69">
        <v>4</v>
      </c>
      <c r="G69">
        <v>1</v>
      </c>
      <c r="M69">
        <v>30</v>
      </c>
      <c r="O69">
        <v>37.5</v>
      </c>
      <c r="Q69">
        <v>38</v>
      </c>
      <c r="R69">
        <v>39</v>
      </c>
      <c r="S69">
        <v>304</v>
      </c>
      <c r="T69">
        <v>312</v>
      </c>
    </row>
    <row r="70" spans="1:20" x14ac:dyDescent="0.3">
      <c r="A70" s="2">
        <f t="shared" ref="A70:B70" si="61">A69+5*(1/24/60)</f>
        <v>0.71874999999999922</v>
      </c>
      <c r="B70" s="2">
        <f t="shared" si="61"/>
        <v>0.72222222222222143</v>
      </c>
      <c r="H70">
        <v>2</v>
      </c>
      <c r="I70">
        <v>1</v>
      </c>
      <c r="J70">
        <v>7</v>
      </c>
      <c r="K70">
        <v>12</v>
      </c>
      <c r="L70">
        <v>2</v>
      </c>
      <c r="N70">
        <v>24</v>
      </c>
      <c r="P70">
        <v>30</v>
      </c>
      <c r="Q70">
        <v>34</v>
      </c>
      <c r="R70">
        <v>30</v>
      </c>
      <c r="S70">
        <v>272</v>
      </c>
      <c r="T70">
        <v>240</v>
      </c>
    </row>
    <row r="71" spans="1:20" x14ac:dyDescent="0.3">
      <c r="A71" s="2">
        <f t="shared" ref="A71:B71" si="62">A70+5*(1/24/60)</f>
        <v>0.72222222222222143</v>
      </c>
      <c r="B71" s="2">
        <f t="shared" si="62"/>
        <v>0.72569444444444364</v>
      </c>
      <c r="C71">
        <v>0</v>
      </c>
      <c r="D71">
        <v>1</v>
      </c>
      <c r="E71">
        <v>8</v>
      </c>
      <c r="F71">
        <v>12</v>
      </c>
      <c r="G71">
        <v>2</v>
      </c>
      <c r="M71">
        <v>23</v>
      </c>
      <c r="O71">
        <v>28.75</v>
      </c>
      <c r="Q71">
        <v>29</v>
      </c>
      <c r="R71">
        <v>27</v>
      </c>
      <c r="S71">
        <v>232</v>
      </c>
      <c r="T71">
        <v>216</v>
      </c>
    </row>
    <row r="72" spans="1:20" x14ac:dyDescent="0.3">
      <c r="A72" s="2">
        <f t="shared" ref="A72:B72" si="63">A71+5*(1/24/60)</f>
        <v>0.72569444444444364</v>
      </c>
      <c r="B72" s="2">
        <f t="shared" si="63"/>
        <v>0.72916666666666585</v>
      </c>
      <c r="H72">
        <v>1</v>
      </c>
      <c r="I72">
        <v>1</v>
      </c>
      <c r="J72">
        <v>6</v>
      </c>
      <c r="K72">
        <v>7</v>
      </c>
      <c r="L72">
        <v>3</v>
      </c>
      <c r="N72">
        <v>18</v>
      </c>
      <c r="P72">
        <v>22.5</v>
      </c>
      <c r="Q72">
        <v>38</v>
      </c>
      <c r="R72">
        <v>23</v>
      </c>
      <c r="S72">
        <v>304</v>
      </c>
      <c r="T72">
        <v>184</v>
      </c>
    </row>
    <row r="73" spans="1:20" x14ac:dyDescent="0.3">
      <c r="A73" s="2">
        <f t="shared" ref="A73:B73" si="64">A72+5*(1/24/60)</f>
        <v>0.72916666666666585</v>
      </c>
      <c r="B73" s="2">
        <f t="shared" si="64"/>
        <v>0.73263888888888806</v>
      </c>
      <c r="C73">
        <v>1</v>
      </c>
      <c r="D73">
        <v>3</v>
      </c>
      <c r="E73">
        <v>19</v>
      </c>
      <c r="F73">
        <v>11</v>
      </c>
      <c r="G73">
        <v>3</v>
      </c>
      <c r="M73">
        <v>37</v>
      </c>
      <c r="O73">
        <v>46.25</v>
      </c>
      <c r="Q73">
        <v>46</v>
      </c>
      <c r="R73">
        <v>35</v>
      </c>
      <c r="S73">
        <v>368</v>
      </c>
      <c r="T73">
        <v>280</v>
      </c>
    </row>
    <row r="74" spans="1:20" x14ac:dyDescent="0.3">
      <c r="A74" s="2">
        <f t="shared" ref="A74:B74" si="65">A73+5*(1/24/60)</f>
        <v>0.73263888888888806</v>
      </c>
      <c r="B74" s="2">
        <f t="shared" si="65"/>
        <v>0.73611111111111027</v>
      </c>
      <c r="H74">
        <v>0</v>
      </c>
      <c r="I74">
        <v>4</v>
      </c>
      <c r="J74">
        <v>18</v>
      </c>
      <c r="K74">
        <v>12</v>
      </c>
      <c r="L74">
        <v>3</v>
      </c>
      <c r="N74">
        <v>37</v>
      </c>
      <c r="P74">
        <v>46.25</v>
      </c>
      <c r="Q74">
        <v>40</v>
      </c>
      <c r="R74">
        <v>47</v>
      </c>
      <c r="S74">
        <v>320</v>
      </c>
      <c r="T74">
        <v>376</v>
      </c>
    </row>
    <row r="75" spans="1:20" x14ac:dyDescent="0.3">
      <c r="A75" s="2">
        <f t="shared" ref="A75:B75" si="66">A74+5*(1/24/60)</f>
        <v>0.73611111111111027</v>
      </c>
      <c r="B75" s="2">
        <f t="shared" si="66"/>
        <v>0.73958333333333248</v>
      </c>
      <c r="C75">
        <v>2</v>
      </c>
      <c r="D75">
        <v>0</v>
      </c>
      <c r="E75">
        <v>12</v>
      </c>
      <c r="F75">
        <v>10</v>
      </c>
      <c r="G75">
        <v>2</v>
      </c>
      <c r="M75">
        <v>26</v>
      </c>
      <c r="O75">
        <v>32.5</v>
      </c>
      <c r="Q75">
        <v>33</v>
      </c>
      <c r="R75">
        <v>48</v>
      </c>
      <c r="S75">
        <v>264</v>
      </c>
      <c r="T75">
        <v>384</v>
      </c>
    </row>
    <row r="76" spans="1:20" x14ac:dyDescent="0.3">
      <c r="A76" s="2">
        <f t="shared" ref="A76:B76" si="67">A75+5*(1/24/60)</f>
        <v>0.73958333333333248</v>
      </c>
      <c r="B76" s="2">
        <f t="shared" si="67"/>
        <v>0.74305555555555469</v>
      </c>
      <c r="H76">
        <v>2</v>
      </c>
      <c r="I76">
        <v>5</v>
      </c>
      <c r="J76">
        <v>22</v>
      </c>
      <c r="K76">
        <v>8</v>
      </c>
      <c r="L76">
        <v>1</v>
      </c>
      <c r="N76">
        <v>38</v>
      </c>
      <c r="P76">
        <v>47.5</v>
      </c>
      <c r="Q76">
        <v>34</v>
      </c>
      <c r="R76">
        <v>48</v>
      </c>
      <c r="S76">
        <v>272</v>
      </c>
      <c r="T76">
        <v>384</v>
      </c>
    </row>
    <row r="77" spans="1:20" x14ac:dyDescent="0.3">
      <c r="A77" s="2">
        <f t="shared" ref="A77:B77" si="68">A76+5*(1/24/60)</f>
        <v>0.74305555555555469</v>
      </c>
      <c r="B77" s="2">
        <f t="shared" si="68"/>
        <v>0.7465277777777769</v>
      </c>
      <c r="C77">
        <v>2</v>
      </c>
      <c r="D77">
        <v>2</v>
      </c>
      <c r="E77">
        <v>8</v>
      </c>
      <c r="F77">
        <v>15</v>
      </c>
      <c r="G77">
        <v>0</v>
      </c>
      <c r="M77">
        <v>27</v>
      </c>
      <c r="O77">
        <v>33.75</v>
      </c>
      <c r="Q77">
        <v>34</v>
      </c>
      <c r="R77">
        <v>39</v>
      </c>
      <c r="S77">
        <v>272</v>
      </c>
      <c r="T77">
        <v>312</v>
      </c>
    </row>
    <row r="78" spans="1:20" x14ac:dyDescent="0.3">
      <c r="A78" s="2">
        <f t="shared" ref="A78:B78" si="69">A77+5*(1/24/60)</f>
        <v>0.7465277777777769</v>
      </c>
      <c r="B78" s="2">
        <f t="shared" si="69"/>
        <v>0.74999999999999911</v>
      </c>
      <c r="H78">
        <v>2</v>
      </c>
      <c r="I78">
        <v>4</v>
      </c>
      <c r="J78">
        <v>11</v>
      </c>
      <c r="K78">
        <v>4</v>
      </c>
      <c r="L78">
        <v>3</v>
      </c>
      <c r="N78">
        <v>24</v>
      </c>
      <c r="P78">
        <v>30</v>
      </c>
      <c r="Q78">
        <v>29</v>
      </c>
      <c r="R78">
        <v>30</v>
      </c>
      <c r="S78">
        <v>232</v>
      </c>
      <c r="T78">
        <v>240</v>
      </c>
    </row>
    <row r="79" spans="1:20" x14ac:dyDescent="0.3">
      <c r="A79" s="2">
        <f t="shared" ref="A79:B79" si="70">A78+5*(1/24/60)</f>
        <v>0.74999999999999911</v>
      </c>
      <c r="B79" s="2">
        <f t="shared" si="70"/>
        <v>0.75347222222222132</v>
      </c>
      <c r="C79">
        <v>1</v>
      </c>
      <c r="D79">
        <v>3</v>
      </c>
      <c r="E79">
        <v>6</v>
      </c>
      <c r="F79">
        <v>5</v>
      </c>
      <c r="G79">
        <v>4</v>
      </c>
      <c r="M79">
        <v>19</v>
      </c>
      <c r="O79">
        <v>23.75</v>
      </c>
      <c r="Q79">
        <v>24</v>
      </c>
      <c r="R79">
        <v>35</v>
      </c>
      <c r="S79">
        <v>192</v>
      </c>
      <c r="T79">
        <v>280</v>
      </c>
    </row>
    <row r="80" spans="1:20" x14ac:dyDescent="0.3">
      <c r="A80" s="2">
        <f t="shared" ref="A80:B80" si="71">A79+5*(1/24/60)</f>
        <v>0.75347222222222132</v>
      </c>
      <c r="B80" s="2">
        <f t="shared" si="71"/>
        <v>0.75694444444444353</v>
      </c>
      <c r="H80">
        <v>2</v>
      </c>
      <c r="I80">
        <v>5</v>
      </c>
      <c r="J80">
        <v>9</v>
      </c>
      <c r="K80">
        <v>12</v>
      </c>
      <c r="L80">
        <v>4</v>
      </c>
      <c r="N80">
        <v>32</v>
      </c>
      <c r="P80">
        <v>40</v>
      </c>
      <c r="Q80">
        <v>34</v>
      </c>
      <c r="R80">
        <v>40</v>
      </c>
      <c r="S80">
        <v>272</v>
      </c>
      <c r="T80">
        <v>320</v>
      </c>
    </row>
    <row r="81" spans="1:20" x14ac:dyDescent="0.3">
      <c r="A81" s="2">
        <f t="shared" ref="A81:B81" si="72">A80+5*(1/24/60)</f>
        <v>0.75694444444444353</v>
      </c>
      <c r="B81" s="2">
        <f t="shared" si="72"/>
        <v>0.76041666666666574</v>
      </c>
      <c r="C81">
        <v>0</v>
      </c>
      <c r="D81">
        <v>2</v>
      </c>
      <c r="E81">
        <v>17</v>
      </c>
      <c r="F81">
        <v>12</v>
      </c>
      <c r="G81">
        <v>3</v>
      </c>
      <c r="M81">
        <v>34</v>
      </c>
      <c r="O81">
        <v>42.5</v>
      </c>
      <c r="Q81">
        <v>43</v>
      </c>
      <c r="R81">
        <v>42</v>
      </c>
      <c r="S81">
        <v>344</v>
      </c>
      <c r="T81">
        <v>336</v>
      </c>
    </row>
    <row r="82" spans="1:20" x14ac:dyDescent="0.3">
      <c r="A82" s="2">
        <f t="shared" ref="A82:B82" si="73">A81+5*(1/24/60)</f>
        <v>0.76041666666666574</v>
      </c>
      <c r="B82" s="2">
        <f t="shared" si="73"/>
        <v>0.76388888888888795</v>
      </c>
      <c r="H82">
        <v>1</v>
      </c>
      <c r="I82">
        <v>5</v>
      </c>
      <c r="J82">
        <v>21</v>
      </c>
      <c r="K82">
        <v>4</v>
      </c>
      <c r="L82">
        <v>4</v>
      </c>
      <c r="N82">
        <v>35</v>
      </c>
      <c r="P82">
        <v>43.75</v>
      </c>
      <c r="Q82">
        <v>38</v>
      </c>
      <c r="R82">
        <v>44</v>
      </c>
      <c r="S82">
        <v>304</v>
      </c>
      <c r="T82">
        <v>352</v>
      </c>
    </row>
    <row r="83" spans="1:20" x14ac:dyDescent="0.3">
      <c r="A83" s="2">
        <f t="shared" ref="A83:B83" si="74">A82+5*(1/24/60)</f>
        <v>0.76388888888888795</v>
      </c>
      <c r="B83" s="2">
        <f t="shared" si="74"/>
        <v>0.76736111111111016</v>
      </c>
      <c r="C83">
        <v>2</v>
      </c>
      <c r="D83">
        <v>0</v>
      </c>
      <c r="E83">
        <v>8</v>
      </c>
      <c r="F83">
        <v>15</v>
      </c>
      <c r="G83">
        <v>1</v>
      </c>
      <c r="M83">
        <v>26</v>
      </c>
      <c r="O83">
        <v>32.5</v>
      </c>
      <c r="Q83">
        <v>33</v>
      </c>
      <c r="R83">
        <v>31</v>
      </c>
      <c r="S83">
        <v>264</v>
      </c>
      <c r="T83">
        <v>248</v>
      </c>
    </row>
    <row r="84" spans="1:20" x14ac:dyDescent="0.3">
      <c r="A84" s="2">
        <f t="shared" ref="A84:B84" si="75">A83+5*(1/24/60)</f>
        <v>0.76736111111111016</v>
      </c>
      <c r="B84" s="2">
        <f t="shared" si="75"/>
        <v>0.77083333333333237</v>
      </c>
      <c r="H84">
        <v>0</v>
      </c>
      <c r="I84">
        <v>0</v>
      </c>
      <c r="J84">
        <v>7</v>
      </c>
      <c r="K84">
        <v>5</v>
      </c>
      <c r="L84">
        <v>1</v>
      </c>
      <c r="N84">
        <v>13</v>
      </c>
      <c r="P84">
        <v>16.25</v>
      </c>
      <c r="Q84">
        <v>31</v>
      </c>
      <c r="R84">
        <v>17</v>
      </c>
      <c r="S84">
        <v>248</v>
      </c>
      <c r="T84">
        <v>136</v>
      </c>
    </row>
    <row r="85" spans="1:20" x14ac:dyDescent="0.3">
      <c r="A85" s="2">
        <f t="shared" ref="A85:B85" si="76">A84+5*(1/24/60)</f>
        <v>0.77083333333333237</v>
      </c>
      <c r="B85" s="2">
        <f t="shared" si="76"/>
        <v>0.77430555555555458</v>
      </c>
      <c r="C85">
        <v>2</v>
      </c>
      <c r="D85">
        <v>3</v>
      </c>
      <c r="E85">
        <v>10</v>
      </c>
      <c r="F85">
        <v>5</v>
      </c>
      <c r="G85">
        <v>3</v>
      </c>
      <c r="M85">
        <v>23</v>
      </c>
      <c r="O85">
        <v>28.75</v>
      </c>
      <c r="Q85">
        <v>29</v>
      </c>
      <c r="R85">
        <v>29</v>
      </c>
      <c r="S85">
        <v>232</v>
      </c>
      <c r="T85">
        <v>232</v>
      </c>
    </row>
    <row r="86" spans="1:20" x14ac:dyDescent="0.3">
      <c r="A86" s="2">
        <f t="shared" ref="A86:B86" si="77">A85+5*(1/24/60)</f>
        <v>0.77430555555555458</v>
      </c>
      <c r="B86" s="2">
        <f t="shared" si="77"/>
        <v>0.77777777777777679</v>
      </c>
      <c r="H86">
        <v>1</v>
      </c>
      <c r="I86">
        <v>1</v>
      </c>
      <c r="J86">
        <v>22</v>
      </c>
      <c r="K86">
        <v>4</v>
      </c>
      <c r="L86">
        <v>4</v>
      </c>
      <c r="N86">
        <v>32</v>
      </c>
      <c r="P86">
        <v>40</v>
      </c>
      <c r="Q86">
        <v>35</v>
      </c>
      <c r="R86">
        <v>40</v>
      </c>
      <c r="S86">
        <v>280</v>
      </c>
      <c r="T86">
        <v>320</v>
      </c>
    </row>
    <row r="87" spans="1:20" x14ac:dyDescent="0.3">
      <c r="A87" s="2">
        <f t="shared" ref="A87:B87" si="78">A86+5*(1/24/60)</f>
        <v>0.77777777777777679</v>
      </c>
      <c r="B87" s="2">
        <f t="shared" si="78"/>
        <v>0.781249999999999</v>
      </c>
      <c r="C87">
        <v>2</v>
      </c>
      <c r="D87">
        <v>1</v>
      </c>
      <c r="E87">
        <v>17</v>
      </c>
      <c r="F87">
        <v>13</v>
      </c>
      <c r="G87">
        <v>0</v>
      </c>
      <c r="M87">
        <v>33</v>
      </c>
      <c r="O87">
        <v>41.25</v>
      </c>
      <c r="Q87">
        <v>41</v>
      </c>
      <c r="R87">
        <v>45</v>
      </c>
      <c r="S87">
        <v>328</v>
      </c>
      <c r="T87">
        <v>360</v>
      </c>
    </row>
    <row r="88" spans="1:20" x14ac:dyDescent="0.3">
      <c r="A88" s="2">
        <f t="shared" ref="A88:B88" si="79">A87+5*(1/24/60)</f>
        <v>0.781249999999999</v>
      </c>
      <c r="B88" s="2">
        <f t="shared" si="79"/>
        <v>0.78472222222222121</v>
      </c>
      <c r="H88">
        <v>1</v>
      </c>
      <c r="I88">
        <v>5</v>
      </c>
      <c r="J88">
        <v>17</v>
      </c>
      <c r="K88">
        <v>12</v>
      </c>
      <c r="L88">
        <v>4</v>
      </c>
      <c r="N88">
        <v>39</v>
      </c>
      <c r="P88">
        <v>48.75</v>
      </c>
      <c r="Q88">
        <v>36</v>
      </c>
      <c r="R88">
        <v>49</v>
      </c>
      <c r="S88">
        <v>288</v>
      </c>
      <c r="T88">
        <v>392</v>
      </c>
    </row>
    <row r="89" spans="1:20" x14ac:dyDescent="0.3">
      <c r="A89" s="2">
        <f t="shared" ref="A89:B89" si="80">A88+5*(1/24/60)</f>
        <v>0.78472222222222121</v>
      </c>
      <c r="B89" s="2">
        <f t="shared" si="80"/>
        <v>0.78819444444444342</v>
      </c>
      <c r="C89">
        <v>1</v>
      </c>
      <c r="D89">
        <v>4</v>
      </c>
      <c r="E89">
        <v>13</v>
      </c>
      <c r="F89">
        <v>7</v>
      </c>
      <c r="G89">
        <v>0</v>
      </c>
      <c r="M89">
        <v>25</v>
      </c>
      <c r="O89">
        <v>31.25</v>
      </c>
      <c r="Q89">
        <v>31</v>
      </c>
      <c r="R89">
        <v>46</v>
      </c>
      <c r="S89">
        <v>248</v>
      </c>
      <c r="T89">
        <v>368</v>
      </c>
    </row>
    <row r="90" spans="1:20" x14ac:dyDescent="0.3">
      <c r="A90" s="2">
        <f t="shared" ref="A90:B90" si="81">A89+5*(1/24/60)</f>
        <v>0.78819444444444342</v>
      </c>
      <c r="B90" s="2">
        <f t="shared" si="81"/>
        <v>0.79166666666666563</v>
      </c>
      <c r="H90">
        <v>0</v>
      </c>
      <c r="I90">
        <v>4</v>
      </c>
      <c r="J90">
        <v>21</v>
      </c>
      <c r="K90">
        <v>4</v>
      </c>
      <c r="L90">
        <v>4</v>
      </c>
      <c r="N90">
        <v>33</v>
      </c>
      <c r="P90">
        <v>41.25</v>
      </c>
      <c r="Q90">
        <v>32</v>
      </c>
      <c r="R90">
        <v>42</v>
      </c>
      <c r="S90">
        <v>256</v>
      </c>
      <c r="T90">
        <v>336</v>
      </c>
    </row>
    <row r="91" spans="1:20" x14ac:dyDescent="0.3">
      <c r="A91" s="2">
        <f t="shared" ref="A91:B91" si="82">A90+5*(1/24/60)</f>
        <v>0.79166666666666563</v>
      </c>
      <c r="B91" s="2">
        <f t="shared" si="82"/>
        <v>0.79513888888888784</v>
      </c>
      <c r="C91">
        <v>2</v>
      </c>
      <c r="D91">
        <v>0</v>
      </c>
      <c r="E91">
        <v>8</v>
      </c>
      <c r="F91">
        <v>15</v>
      </c>
      <c r="G91">
        <v>1</v>
      </c>
      <c r="M91">
        <v>26</v>
      </c>
      <c r="O91">
        <v>32.5</v>
      </c>
      <c r="Q91">
        <v>33</v>
      </c>
      <c r="R91">
        <v>41</v>
      </c>
      <c r="S91">
        <v>264</v>
      </c>
      <c r="T91">
        <v>328</v>
      </c>
    </row>
    <row r="92" spans="1:20" x14ac:dyDescent="0.3">
      <c r="A92" s="2">
        <f t="shared" ref="A92:B92" si="83">A91+5*(1/24/60)</f>
        <v>0.79513888888888784</v>
      </c>
      <c r="B92" s="2">
        <f t="shared" si="83"/>
        <v>0.79861111111111005</v>
      </c>
      <c r="H92">
        <v>2</v>
      </c>
      <c r="I92">
        <v>1</v>
      </c>
      <c r="J92">
        <v>18</v>
      </c>
      <c r="K92">
        <v>7</v>
      </c>
      <c r="L92">
        <v>4</v>
      </c>
      <c r="N92">
        <v>32</v>
      </c>
      <c r="P92">
        <v>40</v>
      </c>
      <c r="Q92">
        <v>36</v>
      </c>
      <c r="R92">
        <v>40</v>
      </c>
      <c r="S92">
        <v>288</v>
      </c>
      <c r="T92">
        <v>320</v>
      </c>
    </row>
    <row r="93" spans="1:20" x14ac:dyDescent="0.3">
      <c r="A93" s="2">
        <f t="shared" ref="A93:B93" si="84">A92+5*(1/24/60)</f>
        <v>0.79861111111111005</v>
      </c>
      <c r="B93" s="2">
        <f t="shared" si="84"/>
        <v>0.80208333333333226</v>
      </c>
      <c r="C93">
        <v>0</v>
      </c>
      <c r="D93">
        <v>3</v>
      </c>
      <c r="E93">
        <v>19</v>
      </c>
      <c r="F93">
        <v>9</v>
      </c>
      <c r="G93">
        <v>0</v>
      </c>
      <c r="M93">
        <v>31</v>
      </c>
      <c r="O93">
        <v>38.75</v>
      </c>
      <c r="Q93">
        <v>39</v>
      </c>
      <c r="R93">
        <v>35</v>
      </c>
      <c r="S93">
        <v>312</v>
      </c>
      <c r="T93">
        <v>280</v>
      </c>
    </row>
    <row r="94" spans="1:20" x14ac:dyDescent="0.3">
      <c r="A94" s="2">
        <f t="shared" ref="A94:B94" si="85">A93+5*(1/24/60)</f>
        <v>0.80208333333333226</v>
      </c>
      <c r="B94" s="2">
        <f t="shared" si="85"/>
        <v>0.80555555555555447</v>
      </c>
      <c r="H94">
        <v>2</v>
      </c>
      <c r="I94">
        <v>3</v>
      </c>
      <c r="J94">
        <v>10</v>
      </c>
      <c r="K94">
        <v>4</v>
      </c>
      <c r="L94">
        <v>4</v>
      </c>
      <c r="N94">
        <v>23</v>
      </c>
      <c r="P94">
        <v>28.75</v>
      </c>
      <c r="Q94">
        <v>34</v>
      </c>
      <c r="R94">
        <v>29</v>
      </c>
      <c r="S94">
        <v>272</v>
      </c>
      <c r="T94">
        <v>232</v>
      </c>
    </row>
    <row r="95" spans="1:20" x14ac:dyDescent="0.3">
      <c r="A95" s="2">
        <f t="shared" ref="A95:B95" si="86">A94+5*(1/24/60)</f>
        <v>0.80555555555555447</v>
      </c>
      <c r="B95" s="2">
        <f t="shared" si="86"/>
        <v>0.80902777777777668</v>
      </c>
      <c r="C95">
        <v>2</v>
      </c>
      <c r="D95">
        <v>4</v>
      </c>
      <c r="E95">
        <v>7</v>
      </c>
      <c r="F95">
        <v>5</v>
      </c>
      <c r="G95">
        <v>4</v>
      </c>
      <c r="M95">
        <v>22</v>
      </c>
      <c r="O95">
        <v>27.5</v>
      </c>
      <c r="Q95">
        <v>28</v>
      </c>
      <c r="R95">
        <v>36</v>
      </c>
      <c r="S95">
        <v>224</v>
      </c>
      <c r="T95">
        <v>288</v>
      </c>
    </row>
    <row r="96" spans="1:20" x14ac:dyDescent="0.3">
      <c r="A96" s="2">
        <f t="shared" ref="A96:B96" si="87">A95+5*(1/24/60)</f>
        <v>0.80902777777777668</v>
      </c>
      <c r="B96" s="2">
        <f t="shared" si="87"/>
        <v>0.81249999999999889</v>
      </c>
      <c r="H96">
        <v>2</v>
      </c>
      <c r="I96">
        <v>4</v>
      </c>
      <c r="J96">
        <v>20</v>
      </c>
      <c r="K96">
        <v>5</v>
      </c>
      <c r="L96">
        <v>2</v>
      </c>
      <c r="N96">
        <v>33</v>
      </c>
      <c r="P96">
        <v>41.25</v>
      </c>
      <c r="Q96">
        <v>31</v>
      </c>
      <c r="R96">
        <v>42</v>
      </c>
      <c r="S96">
        <v>248</v>
      </c>
      <c r="T96">
        <v>336</v>
      </c>
    </row>
    <row r="97" spans="1:20" x14ac:dyDescent="0.3">
      <c r="A97" s="2">
        <f t="shared" ref="A97:B97" si="88">A96+5*(1/24/60)</f>
        <v>0.81249999999999889</v>
      </c>
      <c r="B97" s="2">
        <f t="shared" si="88"/>
        <v>0.8159722222222211</v>
      </c>
      <c r="C97">
        <v>0</v>
      </c>
      <c r="D97">
        <v>3</v>
      </c>
      <c r="E97">
        <v>16</v>
      </c>
      <c r="F97">
        <v>4</v>
      </c>
      <c r="G97">
        <v>4</v>
      </c>
      <c r="M97">
        <v>27</v>
      </c>
      <c r="O97">
        <v>33.75</v>
      </c>
      <c r="Q97">
        <v>34</v>
      </c>
      <c r="R97">
        <v>30</v>
      </c>
      <c r="S97">
        <v>272</v>
      </c>
      <c r="T97">
        <v>240</v>
      </c>
    </row>
    <row r="98" spans="1:20" x14ac:dyDescent="0.3">
      <c r="A98" s="2">
        <f t="shared" ref="A98:B98" si="89">A97+5*(1/24/60)</f>
        <v>0.8159722222222211</v>
      </c>
      <c r="B98" s="2">
        <f t="shared" si="89"/>
        <v>0.81944444444444331</v>
      </c>
      <c r="H98">
        <v>1</v>
      </c>
      <c r="I98">
        <v>1</v>
      </c>
      <c r="J98">
        <v>7</v>
      </c>
      <c r="K98">
        <v>3</v>
      </c>
      <c r="L98">
        <v>2</v>
      </c>
      <c r="N98">
        <v>14</v>
      </c>
      <c r="P98">
        <v>17.5</v>
      </c>
      <c r="Q98">
        <v>34</v>
      </c>
      <c r="R98">
        <v>18</v>
      </c>
      <c r="S98">
        <v>272</v>
      </c>
      <c r="T98">
        <v>144</v>
      </c>
    </row>
    <row r="99" spans="1:20" x14ac:dyDescent="0.3">
      <c r="A99" s="2">
        <f t="shared" ref="A99:B99" si="90">A98+5*(1/24/60)</f>
        <v>0.81944444444444331</v>
      </c>
      <c r="B99" s="2">
        <f t="shared" si="90"/>
        <v>0.82291666666666552</v>
      </c>
      <c r="C99">
        <v>0</v>
      </c>
      <c r="D99">
        <v>3</v>
      </c>
      <c r="E99">
        <v>13</v>
      </c>
      <c r="F99">
        <v>9</v>
      </c>
      <c r="G99">
        <v>1</v>
      </c>
      <c r="M99">
        <v>26</v>
      </c>
      <c r="O99">
        <v>32.5</v>
      </c>
      <c r="Q99">
        <v>33</v>
      </c>
      <c r="R99">
        <v>34</v>
      </c>
      <c r="S99">
        <v>264</v>
      </c>
      <c r="T99">
        <v>272</v>
      </c>
    </row>
    <row r="100" spans="1:20" x14ac:dyDescent="0.3">
      <c r="A100" s="2">
        <f t="shared" ref="A100:B100" si="91">A99+5*(1/24/60)</f>
        <v>0.82291666666666552</v>
      </c>
      <c r="B100" s="2">
        <f t="shared" si="91"/>
        <v>0.82638888888888773</v>
      </c>
      <c r="H100">
        <v>2</v>
      </c>
      <c r="I100">
        <v>2</v>
      </c>
      <c r="J100">
        <v>22</v>
      </c>
      <c r="K100">
        <v>11</v>
      </c>
      <c r="L100">
        <v>2</v>
      </c>
      <c r="N100">
        <v>39</v>
      </c>
      <c r="P100">
        <v>48.75</v>
      </c>
      <c r="Q100">
        <v>36</v>
      </c>
      <c r="R100">
        <v>49</v>
      </c>
      <c r="S100">
        <v>288</v>
      </c>
      <c r="T100">
        <v>392</v>
      </c>
    </row>
    <row r="101" spans="1:20" x14ac:dyDescent="0.3">
      <c r="A101" s="2">
        <f t="shared" ref="A101:B101" si="92">A100+5*(1/24/60)</f>
        <v>0.82638888888888773</v>
      </c>
      <c r="B101" s="2">
        <f t="shared" si="92"/>
        <v>0.82986111111110994</v>
      </c>
      <c r="C101">
        <v>2</v>
      </c>
      <c r="D101">
        <v>0</v>
      </c>
      <c r="E101">
        <v>17</v>
      </c>
      <c r="F101">
        <v>8</v>
      </c>
      <c r="G101">
        <v>4</v>
      </c>
      <c r="M101">
        <v>31</v>
      </c>
      <c r="O101">
        <v>38.75</v>
      </c>
      <c r="Q101">
        <v>39</v>
      </c>
      <c r="R101">
        <v>36</v>
      </c>
      <c r="S101">
        <v>312</v>
      </c>
      <c r="T101">
        <v>288</v>
      </c>
    </row>
    <row r="102" spans="1:20" x14ac:dyDescent="0.3">
      <c r="A102" s="2">
        <f t="shared" ref="A102:B102" si="93">A101+5*(1/24/60)</f>
        <v>0.82986111111110994</v>
      </c>
      <c r="B102" s="2">
        <f t="shared" si="93"/>
        <v>0.83333333333333215</v>
      </c>
      <c r="H102">
        <v>0</v>
      </c>
      <c r="I102">
        <v>3</v>
      </c>
      <c r="J102">
        <v>6</v>
      </c>
      <c r="K102">
        <v>8</v>
      </c>
      <c r="L102">
        <v>1</v>
      </c>
      <c r="N102">
        <v>18</v>
      </c>
      <c r="P102">
        <v>22.5</v>
      </c>
      <c r="Q102">
        <v>40</v>
      </c>
      <c r="R102">
        <v>23</v>
      </c>
      <c r="S102">
        <v>320</v>
      </c>
      <c r="T102">
        <v>184</v>
      </c>
    </row>
    <row r="106" spans="1:20" x14ac:dyDescent="0.3">
      <c r="A106" s="49" t="s">
        <v>26</v>
      </c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1:20" x14ac:dyDescent="0.3">
      <c r="A107" s="49" t="s">
        <v>25</v>
      </c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1:20" x14ac:dyDescent="0.3">
      <c r="A108" s="49" t="s">
        <v>14</v>
      </c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1:20" ht="14.4" customHeight="1" x14ac:dyDescent="0.3">
      <c r="A109" s="49" t="s">
        <v>0</v>
      </c>
      <c r="B109" s="49"/>
      <c r="C109" s="49" t="s">
        <v>5</v>
      </c>
      <c r="D109" s="49"/>
      <c r="E109" s="49"/>
      <c r="F109" s="49"/>
      <c r="G109" s="49"/>
      <c r="H109" s="49" t="s">
        <v>6</v>
      </c>
      <c r="I109" s="49"/>
      <c r="J109" s="49"/>
      <c r="K109" s="49"/>
      <c r="L109" s="49"/>
      <c r="M109" s="48" t="s">
        <v>10</v>
      </c>
      <c r="N109" s="48"/>
      <c r="O109" s="48" t="s">
        <v>15</v>
      </c>
      <c r="P109" s="48"/>
      <c r="Q109" s="48" t="s">
        <v>11</v>
      </c>
      <c r="R109" s="48"/>
      <c r="S109" s="48" t="s">
        <v>12</v>
      </c>
      <c r="T109" s="48"/>
    </row>
    <row r="110" spans="1:20" x14ac:dyDescent="0.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8"/>
      <c r="N110" s="48"/>
      <c r="O110" s="48"/>
      <c r="P110" s="48"/>
      <c r="Q110" s="48"/>
      <c r="R110" s="48"/>
      <c r="S110" s="48"/>
      <c r="T110" s="48"/>
    </row>
    <row r="111" spans="1:20" ht="28.8" x14ac:dyDescent="0.3">
      <c r="A111" s="49"/>
      <c r="B111" s="49"/>
      <c r="C111" s="8" t="s">
        <v>1</v>
      </c>
      <c r="D111" s="8" t="s">
        <v>2</v>
      </c>
      <c r="E111" s="8" t="s">
        <v>4</v>
      </c>
      <c r="F111" s="8" t="s">
        <v>3</v>
      </c>
      <c r="G111" s="8" t="s">
        <v>16</v>
      </c>
      <c r="H111" s="8" t="s">
        <v>1</v>
      </c>
      <c r="I111" s="8" t="s">
        <v>2</v>
      </c>
      <c r="J111" s="8" t="s">
        <v>4</v>
      </c>
      <c r="K111" s="8" t="s">
        <v>3</v>
      </c>
      <c r="L111" s="8" t="s">
        <v>16</v>
      </c>
      <c r="M111" s="7" t="s">
        <v>9</v>
      </c>
      <c r="N111" s="7" t="s">
        <v>6</v>
      </c>
      <c r="O111" s="7" t="s">
        <v>9</v>
      </c>
      <c r="P111" s="7" t="s">
        <v>6</v>
      </c>
      <c r="Q111" s="7" t="s">
        <v>9</v>
      </c>
      <c r="R111" s="7" t="s">
        <v>6</v>
      </c>
      <c r="S111" s="7" t="s">
        <v>9</v>
      </c>
      <c r="T111" s="7" t="s">
        <v>6</v>
      </c>
    </row>
    <row r="112" spans="1:20" x14ac:dyDescent="0.3">
      <c r="A112" s="2">
        <v>0.5</v>
      </c>
      <c r="B112" s="2">
        <v>0.50347222222222221</v>
      </c>
      <c r="C112">
        <v>0</v>
      </c>
      <c r="D112">
        <v>0</v>
      </c>
      <c r="E112">
        <v>18</v>
      </c>
      <c r="F112">
        <v>12</v>
      </c>
      <c r="G112">
        <v>1</v>
      </c>
      <c r="M112">
        <v>31</v>
      </c>
      <c r="O112">
        <v>38.75</v>
      </c>
      <c r="Q112">
        <v>39</v>
      </c>
      <c r="R112">
        <v>42</v>
      </c>
      <c r="S112">
        <v>312</v>
      </c>
      <c r="T112">
        <v>336</v>
      </c>
    </row>
    <row r="113" spans="1:20" x14ac:dyDescent="0.3">
      <c r="A113" s="2">
        <f>A112+5*(1/24/60)</f>
        <v>0.50347222222222221</v>
      </c>
      <c r="B113" s="2">
        <f>B112+5*(1/24/60)</f>
        <v>0.50694444444444442</v>
      </c>
      <c r="H113">
        <v>1</v>
      </c>
      <c r="I113">
        <v>3</v>
      </c>
      <c r="J113">
        <v>14</v>
      </c>
      <c r="K113">
        <v>3</v>
      </c>
      <c r="L113">
        <v>4</v>
      </c>
      <c r="N113">
        <v>25</v>
      </c>
      <c r="P113">
        <v>31.25</v>
      </c>
      <c r="Q113">
        <v>39</v>
      </c>
      <c r="R113">
        <v>32</v>
      </c>
      <c r="S113">
        <v>312</v>
      </c>
      <c r="T113">
        <v>256</v>
      </c>
    </row>
    <row r="114" spans="1:20" x14ac:dyDescent="0.3">
      <c r="A114" s="2">
        <f t="shared" ref="A114:B114" si="94">A113+5*(1/24/60)</f>
        <v>0.50694444444444442</v>
      </c>
      <c r="B114" s="2">
        <f t="shared" si="94"/>
        <v>0.51041666666666663</v>
      </c>
      <c r="C114">
        <v>0</v>
      </c>
      <c r="D114">
        <v>0</v>
      </c>
      <c r="E114">
        <v>20</v>
      </c>
      <c r="F114">
        <v>9</v>
      </c>
      <c r="G114">
        <v>1</v>
      </c>
      <c r="M114">
        <v>30</v>
      </c>
      <c r="O114">
        <v>37.5</v>
      </c>
      <c r="Q114">
        <v>38</v>
      </c>
      <c r="R114">
        <v>34</v>
      </c>
      <c r="S114">
        <v>304</v>
      </c>
      <c r="T114">
        <v>272</v>
      </c>
    </row>
    <row r="115" spans="1:20" x14ac:dyDescent="0.3">
      <c r="A115" s="2">
        <f t="shared" ref="A115:B115" si="95">A114+5*(1/24/60)</f>
        <v>0.51041666666666663</v>
      </c>
      <c r="B115" s="2">
        <f t="shared" si="95"/>
        <v>0.51388888888888884</v>
      </c>
      <c r="H115">
        <v>1</v>
      </c>
      <c r="I115">
        <v>3</v>
      </c>
      <c r="J115">
        <v>20</v>
      </c>
      <c r="K115">
        <v>3</v>
      </c>
      <c r="L115">
        <v>1</v>
      </c>
      <c r="N115">
        <v>28</v>
      </c>
      <c r="P115">
        <v>35</v>
      </c>
      <c r="Q115">
        <v>43</v>
      </c>
      <c r="R115">
        <v>35</v>
      </c>
      <c r="S115">
        <v>344</v>
      </c>
      <c r="T115">
        <v>280</v>
      </c>
    </row>
    <row r="116" spans="1:20" x14ac:dyDescent="0.3">
      <c r="A116" s="2">
        <f t="shared" ref="A116:B116" si="96">A115+5*(1/24/60)</f>
        <v>0.51388888888888884</v>
      </c>
      <c r="B116" s="2">
        <f t="shared" si="96"/>
        <v>0.51736111111111105</v>
      </c>
      <c r="C116">
        <v>2</v>
      </c>
      <c r="D116">
        <v>2</v>
      </c>
      <c r="E116">
        <v>22</v>
      </c>
      <c r="F116">
        <v>10</v>
      </c>
      <c r="G116">
        <v>2</v>
      </c>
      <c r="M116">
        <v>38</v>
      </c>
      <c r="O116">
        <v>47.5</v>
      </c>
      <c r="Q116">
        <v>48</v>
      </c>
      <c r="R116">
        <v>32</v>
      </c>
      <c r="S116">
        <v>384</v>
      </c>
      <c r="T116">
        <v>256</v>
      </c>
    </row>
    <row r="117" spans="1:20" x14ac:dyDescent="0.3">
      <c r="A117" s="2">
        <f t="shared" ref="A117:B117" si="97">A116+5*(1/24/60)</f>
        <v>0.51736111111111105</v>
      </c>
      <c r="B117" s="2">
        <f t="shared" si="97"/>
        <v>0.52083333333333326</v>
      </c>
      <c r="H117">
        <v>1</v>
      </c>
      <c r="I117">
        <v>2</v>
      </c>
      <c r="J117">
        <v>10</v>
      </c>
      <c r="K117">
        <v>5</v>
      </c>
      <c r="L117">
        <v>4</v>
      </c>
      <c r="N117">
        <v>22</v>
      </c>
      <c r="P117">
        <v>27.5</v>
      </c>
      <c r="Q117">
        <v>42</v>
      </c>
      <c r="R117">
        <v>28</v>
      </c>
      <c r="S117">
        <v>336</v>
      </c>
      <c r="T117">
        <v>224</v>
      </c>
    </row>
    <row r="118" spans="1:20" x14ac:dyDescent="0.3">
      <c r="A118" s="2">
        <f t="shared" ref="A118:B118" si="98">A117+5*(1/24/60)</f>
        <v>0.52083333333333326</v>
      </c>
      <c r="B118" s="2">
        <f t="shared" si="98"/>
        <v>0.52430555555555547</v>
      </c>
      <c r="C118">
        <v>2</v>
      </c>
      <c r="D118">
        <v>4</v>
      </c>
      <c r="E118">
        <v>7</v>
      </c>
      <c r="F118">
        <v>15</v>
      </c>
      <c r="G118">
        <v>0</v>
      </c>
      <c r="M118">
        <v>28</v>
      </c>
      <c r="O118">
        <v>35</v>
      </c>
      <c r="Q118">
        <v>35</v>
      </c>
      <c r="R118">
        <v>32</v>
      </c>
      <c r="S118">
        <v>280</v>
      </c>
      <c r="T118">
        <v>256</v>
      </c>
    </row>
    <row r="119" spans="1:20" x14ac:dyDescent="0.3">
      <c r="A119" s="2">
        <f t="shared" ref="A119:B119" si="99">A118+5*(1/24/60)</f>
        <v>0.52430555555555547</v>
      </c>
      <c r="B119" s="2">
        <f t="shared" si="99"/>
        <v>0.52777777777777768</v>
      </c>
      <c r="H119">
        <v>1</v>
      </c>
      <c r="I119">
        <v>2</v>
      </c>
      <c r="J119">
        <v>16</v>
      </c>
      <c r="K119">
        <v>8</v>
      </c>
      <c r="L119">
        <v>1</v>
      </c>
      <c r="N119">
        <v>28</v>
      </c>
      <c r="P119">
        <v>35</v>
      </c>
      <c r="Q119">
        <v>36</v>
      </c>
      <c r="R119">
        <v>35</v>
      </c>
      <c r="S119">
        <v>288</v>
      </c>
      <c r="T119">
        <v>280</v>
      </c>
    </row>
    <row r="120" spans="1:20" x14ac:dyDescent="0.3">
      <c r="A120" s="2">
        <f t="shared" ref="A120:B120" si="100">A119+5*(1/24/60)</f>
        <v>0.52777777777777768</v>
      </c>
      <c r="B120" s="2">
        <f t="shared" si="100"/>
        <v>0.53124999999999989</v>
      </c>
      <c r="C120">
        <v>2</v>
      </c>
      <c r="D120">
        <v>2</v>
      </c>
      <c r="E120">
        <v>9</v>
      </c>
      <c r="F120">
        <v>12</v>
      </c>
      <c r="G120">
        <v>4</v>
      </c>
      <c r="M120">
        <v>29</v>
      </c>
      <c r="O120">
        <v>36.25</v>
      </c>
      <c r="Q120">
        <v>36</v>
      </c>
      <c r="R120">
        <v>39</v>
      </c>
      <c r="S120">
        <v>288</v>
      </c>
      <c r="T120">
        <v>312</v>
      </c>
    </row>
    <row r="121" spans="1:20" x14ac:dyDescent="0.3">
      <c r="A121" s="2">
        <f t="shared" ref="A121:B121" si="101">A120+5*(1/24/60)</f>
        <v>0.53124999999999989</v>
      </c>
      <c r="B121" s="2">
        <f t="shared" si="101"/>
        <v>0.5347222222222221</v>
      </c>
      <c r="H121">
        <v>1</v>
      </c>
      <c r="I121">
        <v>3</v>
      </c>
      <c r="J121">
        <v>21</v>
      </c>
      <c r="K121">
        <v>4</v>
      </c>
      <c r="L121">
        <v>4</v>
      </c>
      <c r="N121">
        <v>33</v>
      </c>
      <c r="P121">
        <v>41.25</v>
      </c>
      <c r="Q121">
        <v>37</v>
      </c>
      <c r="R121">
        <v>42</v>
      </c>
      <c r="S121">
        <v>296</v>
      </c>
      <c r="T121">
        <v>336</v>
      </c>
    </row>
    <row r="122" spans="1:20" x14ac:dyDescent="0.3">
      <c r="A122" s="2">
        <f t="shared" ref="A122:B122" si="102">A121+5*(1/24/60)</f>
        <v>0.5347222222222221</v>
      </c>
      <c r="B122" s="2">
        <f t="shared" si="102"/>
        <v>0.53819444444444431</v>
      </c>
      <c r="C122">
        <v>2</v>
      </c>
      <c r="D122">
        <v>1</v>
      </c>
      <c r="E122">
        <v>8</v>
      </c>
      <c r="F122">
        <v>15</v>
      </c>
      <c r="G122">
        <v>4</v>
      </c>
      <c r="M122">
        <v>30</v>
      </c>
      <c r="O122">
        <v>37.5</v>
      </c>
      <c r="Q122">
        <v>38</v>
      </c>
      <c r="R122">
        <v>38</v>
      </c>
      <c r="S122">
        <v>304</v>
      </c>
      <c r="T122">
        <v>304</v>
      </c>
    </row>
    <row r="123" spans="1:20" x14ac:dyDescent="0.3">
      <c r="A123" s="2">
        <f t="shared" ref="A123:B123" si="103">A122+5*(1/24/60)</f>
        <v>0.53819444444444431</v>
      </c>
      <c r="B123" s="2">
        <f t="shared" si="103"/>
        <v>0.54166666666666652</v>
      </c>
      <c r="H123">
        <v>2</v>
      </c>
      <c r="I123">
        <v>2</v>
      </c>
      <c r="J123">
        <v>11</v>
      </c>
      <c r="K123">
        <v>8</v>
      </c>
      <c r="L123">
        <v>3</v>
      </c>
      <c r="N123">
        <v>26</v>
      </c>
      <c r="P123">
        <v>32.5</v>
      </c>
      <c r="Q123">
        <v>32</v>
      </c>
      <c r="R123">
        <v>33</v>
      </c>
      <c r="S123">
        <v>256</v>
      </c>
      <c r="T123">
        <v>264</v>
      </c>
    </row>
    <row r="124" spans="1:20" x14ac:dyDescent="0.3">
      <c r="A124" s="2">
        <f t="shared" ref="A124:B124" si="104">A123+5*(1/24/60)</f>
        <v>0.54166666666666652</v>
      </c>
      <c r="B124" s="2">
        <f t="shared" si="104"/>
        <v>0.54513888888888873</v>
      </c>
      <c r="C124">
        <v>0</v>
      </c>
      <c r="D124">
        <v>3</v>
      </c>
      <c r="E124">
        <v>10</v>
      </c>
      <c r="F124">
        <v>8</v>
      </c>
      <c r="G124">
        <v>0</v>
      </c>
      <c r="M124">
        <v>21</v>
      </c>
      <c r="O124">
        <v>26.25</v>
      </c>
      <c r="Q124">
        <v>26</v>
      </c>
      <c r="R124">
        <v>33</v>
      </c>
      <c r="S124">
        <v>208</v>
      </c>
      <c r="T124">
        <v>264</v>
      </c>
    </row>
    <row r="125" spans="1:20" x14ac:dyDescent="0.3">
      <c r="A125" s="2">
        <f t="shared" ref="A125:B125" si="105">A124+5*(1/24/60)</f>
        <v>0.54513888888888873</v>
      </c>
      <c r="B125" s="2">
        <f t="shared" si="105"/>
        <v>0.54861111111111094</v>
      </c>
      <c r="H125">
        <v>2</v>
      </c>
      <c r="I125">
        <v>3</v>
      </c>
      <c r="J125">
        <v>12</v>
      </c>
      <c r="K125">
        <v>8</v>
      </c>
      <c r="L125">
        <v>1</v>
      </c>
      <c r="N125">
        <v>26</v>
      </c>
      <c r="P125">
        <v>32.5</v>
      </c>
      <c r="Q125">
        <v>28</v>
      </c>
      <c r="R125">
        <v>33</v>
      </c>
      <c r="S125">
        <v>224</v>
      </c>
      <c r="T125">
        <v>264</v>
      </c>
    </row>
    <row r="126" spans="1:20" x14ac:dyDescent="0.3">
      <c r="A126" s="2">
        <f t="shared" ref="A126:B126" si="106">A125+5*(1/24/60)</f>
        <v>0.54861111111111094</v>
      </c>
      <c r="B126" s="2">
        <f t="shared" si="106"/>
        <v>0.55208333333333315</v>
      </c>
      <c r="C126">
        <v>1</v>
      </c>
      <c r="D126">
        <v>4</v>
      </c>
      <c r="E126">
        <v>11</v>
      </c>
      <c r="F126">
        <v>6</v>
      </c>
      <c r="G126">
        <v>2</v>
      </c>
      <c r="M126">
        <v>24</v>
      </c>
      <c r="O126">
        <v>30</v>
      </c>
      <c r="Q126">
        <v>30</v>
      </c>
      <c r="R126">
        <v>30</v>
      </c>
      <c r="S126">
        <v>240</v>
      </c>
      <c r="T126">
        <v>240</v>
      </c>
    </row>
    <row r="127" spans="1:20" x14ac:dyDescent="0.3">
      <c r="A127" s="2">
        <f t="shared" ref="A127:B127" si="107">A126+5*(1/24/60)</f>
        <v>0.55208333333333315</v>
      </c>
      <c r="B127" s="2">
        <f t="shared" si="107"/>
        <v>0.55555555555555536</v>
      </c>
      <c r="H127">
        <v>1</v>
      </c>
      <c r="I127">
        <v>1</v>
      </c>
      <c r="J127">
        <v>11</v>
      </c>
      <c r="K127">
        <v>5</v>
      </c>
      <c r="L127">
        <v>3</v>
      </c>
      <c r="N127">
        <v>21</v>
      </c>
      <c r="P127">
        <v>26.25</v>
      </c>
      <c r="Q127">
        <v>31</v>
      </c>
      <c r="R127">
        <v>27</v>
      </c>
      <c r="S127">
        <v>248</v>
      </c>
      <c r="T127">
        <v>216</v>
      </c>
    </row>
    <row r="128" spans="1:20" x14ac:dyDescent="0.3">
      <c r="A128" s="2">
        <f t="shared" ref="A128:B128" si="108">A127+5*(1/24/60)</f>
        <v>0.55555555555555536</v>
      </c>
      <c r="B128" s="2">
        <f t="shared" si="108"/>
        <v>0.55902777777777757</v>
      </c>
      <c r="C128">
        <v>1</v>
      </c>
      <c r="D128">
        <v>2</v>
      </c>
      <c r="E128">
        <v>9</v>
      </c>
      <c r="F128">
        <v>11</v>
      </c>
      <c r="G128">
        <v>2</v>
      </c>
      <c r="M128">
        <v>25</v>
      </c>
      <c r="O128">
        <v>31.25</v>
      </c>
      <c r="Q128">
        <v>31</v>
      </c>
      <c r="R128">
        <v>33</v>
      </c>
      <c r="S128">
        <v>248</v>
      </c>
      <c r="T128">
        <v>264</v>
      </c>
    </row>
    <row r="129" spans="1:20" x14ac:dyDescent="0.3">
      <c r="A129" s="2">
        <f t="shared" ref="A129:B129" si="109">A128+5*(1/24/60)</f>
        <v>0.55902777777777757</v>
      </c>
      <c r="B129" s="2">
        <f t="shared" si="109"/>
        <v>0.56249999999999978</v>
      </c>
      <c r="H129">
        <v>2</v>
      </c>
      <c r="I129">
        <v>3</v>
      </c>
      <c r="J129">
        <v>16</v>
      </c>
      <c r="K129">
        <v>7</v>
      </c>
      <c r="L129">
        <v>2</v>
      </c>
      <c r="N129">
        <v>30</v>
      </c>
      <c r="P129">
        <v>37.5</v>
      </c>
      <c r="Q129">
        <v>28</v>
      </c>
      <c r="R129">
        <v>38</v>
      </c>
      <c r="S129">
        <v>224</v>
      </c>
      <c r="T129">
        <v>304</v>
      </c>
    </row>
    <row r="130" spans="1:20" x14ac:dyDescent="0.3">
      <c r="A130" s="2">
        <f t="shared" ref="A130:B130" si="110">A129+5*(1/24/60)</f>
        <v>0.56249999999999978</v>
      </c>
      <c r="B130" s="2">
        <f t="shared" si="110"/>
        <v>0.56597222222222199</v>
      </c>
      <c r="C130">
        <v>2</v>
      </c>
      <c r="D130">
        <v>0</v>
      </c>
      <c r="E130">
        <v>10</v>
      </c>
      <c r="F130">
        <v>7</v>
      </c>
      <c r="G130">
        <v>0</v>
      </c>
      <c r="M130">
        <v>19</v>
      </c>
      <c r="O130">
        <v>23.75</v>
      </c>
      <c r="Q130">
        <v>24</v>
      </c>
      <c r="R130">
        <v>38</v>
      </c>
      <c r="S130">
        <v>192</v>
      </c>
      <c r="T130">
        <v>304</v>
      </c>
    </row>
    <row r="131" spans="1:20" x14ac:dyDescent="0.3">
      <c r="A131" s="2">
        <f t="shared" ref="A131:B131" si="111">A130+5*(1/24/60)</f>
        <v>0.56597222222222199</v>
      </c>
      <c r="B131" s="2">
        <f t="shared" si="111"/>
        <v>0.5694444444444442</v>
      </c>
      <c r="H131">
        <v>0</v>
      </c>
      <c r="I131">
        <v>1</v>
      </c>
      <c r="J131">
        <v>18</v>
      </c>
      <c r="K131">
        <v>7</v>
      </c>
      <c r="L131">
        <v>3</v>
      </c>
      <c r="N131">
        <v>29</v>
      </c>
      <c r="P131">
        <v>36.25</v>
      </c>
      <c r="Q131">
        <v>31</v>
      </c>
      <c r="R131">
        <v>37</v>
      </c>
      <c r="S131">
        <v>248</v>
      </c>
      <c r="T131">
        <v>296</v>
      </c>
    </row>
    <row r="132" spans="1:20" x14ac:dyDescent="0.3">
      <c r="A132" s="2">
        <f t="shared" ref="A132:B132" si="112">A131+5*(1/24/60)</f>
        <v>0.5694444444444442</v>
      </c>
      <c r="B132" s="2">
        <f t="shared" si="112"/>
        <v>0.57291666666666641</v>
      </c>
      <c r="C132">
        <v>0</v>
      </c>
      <c r="D132">
        <v>3</v>
      </c>
      <c r="E132">
        <v>10</v>
      </c>
      <c r="F132">
        <v>13</v>
      </c>
      <c r="G132">
        <v>4</v>
      </c>
      <c r="M132">
        <v>30</v>
      </c>
      <c r="O132">
        <v>37.5</v>
      </c>
      <c r="Q132">
        <v>38</v>
      </c>
      <c r="R132">
        <v>41</v>
      </c>
      <c r="S132">
        <v>304</v>
      </c>
      <c r="T132">
        <v>328</v>
      </c>
    </row>
    <row r="133" spans="1:20" x14ac:dyDescent="0.3">
      <c r="A133" s="2">
        <f t="shared" ref="A133:B133" si="113">A132+5*(1/24/60)</f>
        <v>0.57291666666666641</v>
      </c>
      <c r="B133" s="2">
        <f t="shared" si="113"/>
        <v>0.57638888888888862</v>
      </c>
      <c r="H133">
        <v>2</v>
      </c>
      <c r="I133">
        <v>5</v>
      </c>
      <c r="J133">
        <v>17</v>
      </c>
      <c r="K133">
        <v>7</v>
      </c>
      <c r="L133">
        <v>4</v>
      </c>
      <c r="N133">
        <v>35</v>
      </c>
      <c r="P133">
        <v>43.75</v>
      </c>
      <c r="Q133">
        <v>37</v>
      </c>
      <c r="R133">
        <v>44</v>
      </c>
      <c r="S133">
        <v>296</v>
      </c>
      <c r="T133">
        <v>352</v>
      </c>
    </row>
    <row r="134" spans="1:20" x14ac:dyDescent="0.3">
      <c r="A134" s="2">
        <f t="shared" ref="A134:B134" si="114">A133+5*(1/24/60)</f>
        <v>0.57638888888888862</v>
      </c>
      <c r="B134" s="2">
        <f t="shared" si="114"/>
        <v>0.57986111111111083</v>
      </c>
      <c r="C134">
        <v>2</v>
      </c>
      <c r="D134">
        <v>2</v>
      </c>
      <c r="E134">
        <v>17</v>
      </c>
      <c r="F134">
        <v>4</v>
      </c>
      <c r="G134">
        <v>4</v>
      </c>
      <c r="M134">
        <v>29</v>
      </c>
      <c r="O134">
        <v>36.25</v>
      </c>
      <c r="Q134">
        <v>36</v>
      </c>
      <c r="R134">
        <v>37</v>
      </c>
      <c r="S134">
        <v>288</v>
      </c>
      <c r="T134">
        <v>296</v>
      </c>
    </row>
    <row r="135" spans="1:20" x14ac:dyDescent="0.3">
      <c r="A135" s="2">
        <f t="shared" ref="A135:B135" si="115">A134+5*(1/24/60)</f>
        <v>0.57986111111111083</v>
      </c>
      <c r="B135" s="2">
        <f t="shared" si="115"/>
        <v>0.58333333333333304</v>
      </c>
      <c r="H135">
        <v>2</v>
      </c>
      <c r="I135">
        <v>4</v>
      </c>
      <c r="J135">
        <v>7</v>
      </c>
      <c r="K135">
        <v>9</v>
      </c>
      <c r="L135">
        <v>2</v>
      </c>
      <c r="N135">
        <v>24</v>
      </c>
      <c r="P135">
        <v>30</v>
      </c>
      <c r="Q135">
        <v>39</v>
      </c>
      <c r="R135">
        <v>30</v>
      </c>
      <c r="S135">
        <v>312</v>
      </c>
      <c r="T135">
        <v>240</v>
      </c>
    </row>
    <row r="136" spans="1:20" x14ac:dyDescent="0.3">
      <c r="A136" s="2">
        <f t="shared" ref="A136:B136" si="116">A135+5*(1/24/60)</f>
        <v>0.58333333333333304</v>
      </c>
      <c r="B136" s="2">
        <f t="shared" si="116"/>
        <v>0.58680555555555525</v>
      </c>
      <c r="C136">
        <v>2</v>
      </c>
      <c r="D136">
        <v>1</v>
      </c>
      <c r="E136">
        <v>17</v>
      </c>
      <c r="F136">
        <v>12</v>
      </c>
      <c r="G136">
        <v>1</v>
      </c>
      <c r="M136">
        <v>33</v>
      </c>
      <c r="O136">
        <v>41.25</v>
      </c>
      <c r="Q136">
        <v>41</v>
      </c>
      <c r="R136">
        <v>33</v>
      </c>
      <c r="S136">
        <v>328</v>
      </c>
      <c r="T136">
        <v>264</v>
      </c>
    </row>
    <row r="137" spans="1:20" x14ac:dyDescent="0.3">
      <c r="A137" s="2">
        <f t="shared" ref="A137:B137" si="117">A136+5*(1/24/60)</f>
        <v>0.58680555555555525</v>
      </c>
      <c r="B137" s="2">
        <f t="shared" si="117"/>
        <v>0.59027777777777746</v>
      </c>
      <c r="H137">
        <v>1</v>
      </c>
      <c r="I137">
        <v>0</v>
      </c>
      <c r="J137">
        <v>18</v>
      </c>
      <c r="K137">
        <v>5</v>
      </c>
      <c r="L137">
        <v>4</v>
      </c>
      <c r="N137">
        <v>28</v>
      </c>
      <c r="P137">
        <v>35</v>
      </c>
      <c r="Q137">
        <v>35</v>
      </c>
      <c r="R137">
        <v>35</v>
      </c>
      <c r="S137">
        <v>280</v>
      </c>
      <c r="T137">
        <v>280</v>
      </c>
    </row>
    <row r="138" spans="1:20" x14ac:dyDescent="0.3">
      <c r="A138" s="2">
        <f t="shared" ref="A138:B138" si="118">A137+5*(1/24/60)</f>
        <v>0.59027777777777746</v>
      </c>
      <c r="B138" s="2">
        <f t="shared" si="118"/>
        <v>0.59374999999999967</v>
      </c>
      <c r="C138">
        <v>0</v>
      </c>
      <c r="D138">
        <v>4</v>
      </c>
      <c r="E138">
        <v>8</v>
      </c>
      <c r="F138">
        <v>8</v>
      </c>
      <c r="G138">
        <v>3</v>
      </c>
      <c r="M138">
        <v>23</v>
      </c>
      <c r="O138">
        <v>28.75</v>
      </c>
      <c r="Q138">
        <v>29</v>
      </c>
      <c r="R138">
        <v>30</v>
      </c>
      <c r="S138">
        <v>232</v>
      </c>
      <c r="T138">
        <v>240</v>
      </c>
    </row>
    <row r="139" spans="1:20" x14ac:dyDescent="0.3">
      <c r="A139" s="2">
        <f t="shared" ref="A139:B139" si="119">A138+5*(1/24/60)</f>
        <v>0.59374999999999967</v>
      </c>
      <c r="B139" s="2">
        <f t="shared" si="119"/>
        <v>0.59722222222222188</v>
      </c>
      <c r="H139">
        <v>1</v>
      </c>
      <c r="I139">
        <v>1</v>
      </c>
      <c r="J139">
        <v>13</v>
      </c>
      <c r="K139">
        <v>4</v>
      </c>
      <c r="L139">
        <v>1</v>
      </c>
      <c r="N139">
        <v>20</v>
      </c>
      <c r="P139">
        <v>25</v>
      </c>
      <c r="Q139">
        <v>28</v>
      </c>
      <c r="R139">
        <v>25</v>
      </c>
      <c r="S139">
        <v>224</v>
      </c>
      <c r="T139">
        <v>200</v>
      </c>
    </row>
    <row r="140" spans="1:20" x14ac:dyDescent="0.3">
      <c r="A140" s="2">
        <f t="shared" ref="A140:B140" si="120">A139+5*(1/24/60)</f>
        <v>0.59722222222222188</v>
      </c>
      <c r="B140" s="2">
        <f t="shared" si="120"/>
        <v>0.60069444444444409</v>
      </c>
      <c r="C140">
        <v>0</v>
      </c>
      <c r="D140">
        <v>3</v>
      </c>
      <c r="E140">
        <v>7</v>
      </c>
      <c r="F140">
        <v>7</v>
      </c>
      <c r="G140">
        <v>4</v>
      </c>
      <c r="M140">
        <v>21</v>
      </c>
      <c r="O140">
        <v>26.25</v>
      </c>
      <c r="Q140">
        <v>26</v>
      </c>
      <c r="R140">
        <v>34</v>
      </c>
      <c r="S140">
        <v>208</v>
      </c>
      <c r="T140">
        <v>272</v>
      </c>
    </row>
    <row r="141" spans="1:20" x14ac:dyDescent="0.3">
      <c r="A141" s="2">
        <f t="shared" ref="A141:B141" si="121">A140+5*(1/24/60)</f>
        <v>0.60069444444444409</v>
      </c>
      <c r="B141" s="2">
        <f t="shared" si="121"/>
        <v>0.6041666666666663</v>
      </c>
      <c r="H141">
        <v>2</v>
      </c>
      <c r="I141">
        <v>5</v>
      </c>
      <c r="J141">
        <v>12</v>
      </c>
      <c r="K141">
        <v>12</v>
      </c>
      <c r="L141">
        <v>3</v>
      </c>
      <c r="N141">
        <v>34</v>
      </c>
      <c r="P141">
        <v>42.5</v>
      </c>
      <c r="Q141">
        <v>33</v>
      </c>
      <c r="R141">
        <v>43</v>
      </c>
      <c r="S141">
        <v>264</v>
      </c>
      <c r="T141">
        <v>344</v>
      </c>
    </row>
    <row r="142" spans="1:20" x14ac:dyDescent="0.3">
      <c r="A142" s="2">
        <f t="shared" ref="A142:B142" si="122">A141+5*(1/24/60)</f>
        <v>0.6041666666666663</v>
      </c>
      <c r="B142" s="2">
        <f t="shared" si="122"/>
        <v>0.60763888888888851</v>
      </c>
      <c r="C142">
        <v>2</v>
      </c>
      <c r="D142">
        <v>3</v>
      </c>
      <c r="E142">
        <v>17</v>
      </c>
      <c r="F142">
        <v>7</v>
      </c>
      <c r="G142">
        <v>2</v>
      </c>
      <c r="M142">
        <v>31</v>
      </c>
      <c r="O142">
        <v>38.75</v>
      </c>
      <c r="Q142">
        <v>39</v>
      </c>
      <c r="R142">
        <v>42</v>
      </c>
      <c r="S142">
        <v>312</v>
      </c>
      <c r="T142">
        <v>336</v>
      </c>
    </row>
    <row r="143" spans="1:20" x14ac:dyDescent="0.3">
      <c r="A143" s="2">
        <f t="shared" ref="A143:B143" si="123">A142+5*(1/24/60)</f>
        <v>0.60763888888888851</v>
      </c>
      <c r="B143" s="2">
        <f t="shared" si="123"/>
        <v>0.61111111111111072</v>
      </c>
      <c r="H143">
        <v>0</v>
      </c>
      <c r="I143">
        <v>4</v>
      </c>
      <c r="J143">
        <v>19</v>
      </c>
      <c r="K143">
        <v>8</v>
      </c>
      <c r="L143">
        <v>1</v>
      </c>
      <c r="N143">
        <v>32</v>
      </c>
      <c r="P143">
        <v>40</v>
      </c>
      <c r="Q143">
        <v>45</v>
      </c>
      <c r="R143">
        <v>40</v>
      </c>
      <c r="S143">
        <v>360</v>
      </c>
      <c r="T143">
        <v>320</v>
      </c>
    </row>
    <row r="144" spans="1:20" x14ac:dyDescent="0.3">
      <c r="A144" s="2">
        <f t="shared" ref="A144:B144" si="124">A143+5*(1/24/60)</f>
        <v>0.61111111111111072</v>
      </c>
      <c r="B144" s="2">
        <f t="shared" si="124"/>
        <v>0.61458333333333293</v>
      </c>
      <c r="C144">
        <v>2</v>
      </c>
      <c r="D144">
        <v>2</v>
      </c>
      <c r="E144">
        <v>18</v>
      </c>
      <c r="F144">
        <v>14</v>
      </c>
      <c r="G144">
        <v>4</v>
      </c>
      <c r="M144">
        <v>40</v>
      </c>
      <c r="O144">
        <v>50</v>
      </c>
      <c r="Q144">
        <v>50</v>
      </c>
      <c r="R144">
        <v>39</v>
      </c>
      <c r="S144">
        <v>400</v>
      </c>
      <c r="T144">
        <v>312</v>
      </c>
    </row>
    <row r="145" spans="1:20" x14ac:dyDescent="0.3">
      <c r="A145" s="2">
        <f t="shared" ref="A145:B145" si="125">A144+5*(1/24/60)</f>
        <v>0.61458333333333293</v>
      </c>
      <c r="B145" s="2">
        <f t="shared" si="125"/>
        <v>0.61805555555555514</v>
      </c>
      <c r="H145">
        <v>1</v>
      </c>
      <c r="I145">
        <v>1</v>
      </c>
      <c r="J145">
        <v>18</v>
      </c>
      <c r="K145">
        <v>9</v>
      </c>
      <c r="L145">
        <v>1</v>
      </c>
      <c r="N145">
        <v>30</v>
      </c>
      <c r="P145">
        <v>37.5</v>
      </c>
      <c r="Q145">
        <v>48</v>
      </c>
      <c r="R145">
        <v>38</v>
      </c>
      <c r="S145">
        <v>384</v>
      </c>
      <c r="T145">
        <v>304</v>
      </c>
    </row>
    <row r="146" spans="1:20" x14ac:dyDescent="0.3">
      <c r="A146" s="2">
        <f t="shared" ref="A146:B146" si="126">A145+5*(1/24/60)</f>
        <v>0.61805555555555514</v>
      </c>
      <c r="B146" s="2">
        <f t="shared" si="126"/>
        <v>0.62152777777777735</v>
      </c>
      <c r="C146">
        <v>2</v>
      </c>
      <c r="D146">
        <v>3</v>
      </c>
      <c r="E146">
        <v>21</v>
      </c>
      <c r="F146">
        <v>7</v>
      </c>
      <c r="G146">
        <v>3</v>
      </c>
      <c r="M146">
        <v>36</v>
      </c>
      <c r="O146">
        <v>45</v>
      </c>
      <c r="Q146">
        <v>45</v>
      </c>
      <c r="R146">
        <v>36</v>
      </c>
      <c r="S146">
        <v>360</v>
      </c>
      <c r="T146">
        <v>288</v>
      </c>
    </row>
    <row r="147" spans="1:20" x14ac:dyDescent="0.3">
      <c r="A147" s="2">
        <f t="shared" ref="A147:B147" si="127">A146+5*(1/24/60)</f>
        <v>0.62152777777777735</v>
      </c>
      <c r="B147" s="2">
        <f t="shared" si="127"/>
        <v>0.62499999999999956</v>
      </c>
      <c r="H147">
        <v>2</v>
      </c>
      <c r="I147">
        <v>5</v>
      </c>
      <c r="J147">
        <v>7</v>
      </c>
      <c r="K147">
        <v>9</v>
      </c>
      <c r="L147">
        <v>4</v>
      </c>
      <c r="N147">
        <v>27</v>
      </c>
      <c r="P147">
        <v>33.75</v>
      </c>
      <c r="Q147">
        <v>42</v>
      </c>
      <c r="R147">
        <v>34</v>
      </c>
      <c r="S147">
        <v>336</v>
      </c>
      <c r="T147">
        <v>272</v>
      </c>
    </row>
    <row r="148" spans="1:20" x14ac:dyDescent="0.3">
      <c r="A148" s="2">
        <f t="shared" ref="A148:B148" si="128">A147+5*(1/24/60)</f>
        <v>0.62499999999999956</v>
      </c>
      <c r="B148" s="2">
        <f t="shared" si="128"/>
        <v>0.62847222222222177</v>
      </c>
      <c r="C148">
        <v>1</v>
      </c>
      <c r="D148">
        <v>1</v>
      </c>
      <c r="E148">
        <v>12</v>
      </c>
      <c r="F148">
        <v>12</v>
      </c>
      <c r="G148">
        <v>4</v>
      </c>
      <c r="M148">
        <v>30</v>
      </c>
      <c r="O148">
        <v>37.5</v>
      </c>
      <c r="Q148">
        <v>38</v>
      </c>
      <c r="R148">
        <v>41</v>
      </c>
      <c r="S148">
        <v>304</v>
      </c>
      <c r="T148">
        <v>328</v>
      </c>
    </row>
    <row r="149" spans="1:20" x14ac:dyDescent="0.3">
      <c r="A149" s="2">
        <f t="shared" ref="A149:B149" si="129">A148+5*(1/24/60)</f>
        <v>0.62847222222222177</v>
      </c>
      <c r="B149" s="2">
        <f t="shared" si="129"/>
        <v>0.63194444444444398</v>
      </c>
      <c r="H149">
        <v>2</v>
      </c>
      <c r="I149">
        <v>0</v>
      </c>
      <c r="J149">
        <v>19</v>
      </c>
      <c r="K149">
        <v>12</v>
      </c>
      <c r="L149">
        <v>4</v>
      </c>
      <c r="N149">
        <v>37</v>
      </c>
      <c r="P149">
        <v>46.25</v>
      </c>
      <c r="Q149">
        <v>42</v>
      </c>
      <c r="R149">
        <v>47</v>
      </c>
      <c r="S149">
        <v>336</v>
      </c>
      <c r="T149">
        <v>376</v>
      </c>
    </row>
    <row r="150" spans="1:20" x14ac:dyDescent="0.3">
      <c r="A150" s="2">
        <f t="shared" ref="A150:B150" si="130">A149+5*(1/24/60)</f>
        <v>0.63194444444444398</v>
      </c>
      <c r="B150" s="2">
        <f t="shared" si="130"/>
        <v>0.63541666666666619</v>
      </c>
      <c r="C150">
        <v>1</v>
      </c>
      <c r="D150">
        <v>3</v>
      </c>
      <c r="E150">
        <v>17</v>
      </c>
      <c r="F150">
        <v>13</v>
      </c>
      <c r="G150">
        <v>2</v>
      </c>
      <c r="M150">
        <v>36</v>
      </c>
      <c r="O150">
        <v>45</v>
      </c>
      <c r="Q150">
        <v>45</v>
      </c>
      <c r="R150">
        <v>39</v>
      </c>
      <c r="S150">
        <v>360</v>
      </c>
      <c r="T150">
        <v>312</v>
      </c>
    </row>
    <row r="151" spans="1:20" x14ac:dyDescent="0.3">
      <c r="A151" s="2">
        <f t="shared" ref="A151:B151" si="131">A150+5*(1/24/60)</f>
        <v>0.63541666666666619</v>
      </c>
      <c r="B151" s="2">
        <f t="shared" si="131"/>
        <v>0.6388888888888884</v>
      </c>
      <c r="H151">
        <v>0</v>
      </c>
      <c r="I151">
        <v>2</v>
      </c>
      <c r="J151">
        <v>15</v>
      </c>
      <c r="K151">
        <v>6</v>
      </c>
      <c r="L151">
        <v>1</v>
      </c>
      <c r="N151">
        <v>24</v>
      </c>
      <c r="P151">
        <v>30</v>
      </c>
      <c r="Q151">
        <v>40</v>
      </c>
      <c r="R151">
        <v>30</v>
      </c>
      <c r="S151">
        <v>320</v>
      </c>
      <c r="T151">
        <v>240</v>
      </c>
    </row>
    <row r="152" spans="1:20" x14ac:dyDescent="0.3">
      <c r="A152" s="2">
        <f t="shared" ref="A152:B152" si="132">A151+5*(1/24/60)</f>
        <v>0.6388888888888884</v>
      </c>
      <c r="B152" s="2">
        <f t="shared" si="132"/>
        <v>0.64236111111111061</v>
      </c>
      <c r="C152">
        <v>2</v>
      </c>
      <c r="D152">
        <v>4</v>
      </c>
      <c r="E152">
        <v>15</v>
      </c>
      <c r="F152">
        <v>4</v>
      </c>
      <c r="G152">
        <v>2</v>
      </c>
      <c r="M152">
        <v>27</v>
      </c>
      <c r="O152">
        <v>33.75</v>
      </c>
      <c r="Q152">
        <v>34</v>
      </c>
      <c r="R152">
        <v>32</v>
      </c>
      <c r="S152">
        <v>272</v>
      </c>
      <c r="T152">
        <v>256</v>
      </c>
    </row>
    <row r="153" spans="1:20" x14ac:dyDescent="0.3">
      <c r="A153" s="2">
        <f t="shared" ref="A153:B153" si="133">A152+5*(1/24/60)</f>
        <v>0.64236111111111061</v>
      </c>
      <c r="B153" s="2">
        <f t="shared" si="133"/>
        <v>0.64583333333333282</v>
      </c>
      <c r="H153">
        <v>1</v>
      </c>
      <c r="I153">
        <v>3</v>
      </c>
      <c r="J153">
        <v>16</v>
      </c>
      <c r="K153">
        <v>4</v>
      </c>
      <c r="L153">
        <v>2</v>
      </c>
      <c r="N153">
        <v>26</v>
      </c>
      <c r="P153">
        <v>32.5</v>
      </c>
      <c r="Q153">
        <v>32</v>
      </c>
      <c r="R153">
        <v>33</v>
      </c>
      <c r="S153">
        <v>256</v>
      </c>
      <c r="T153">
        <v>264</v>
      </c>
    </row>
    <row r="154" spans="1:20" x14ac:dyDescent="0.3">
      <c r="A154" s="2">
        <f t="shared" ref="A154:B154" si="134">A153+5*(1/24/60)</f>
        <v>0.64583333333333282</v>
      </c>
      <c r="B154" s="2">
        <f t="shared" si="134"/>
        <v>0.64930555555555503</v>
      </c>
      <c r="C154">
        <v>1</v>
      </c>
      <c r="D154">
        <v>3</v>
      </c>
      <c r="E154">
        <v>9</v>
      </c>
      <c r="F154">
        <v>6</v>
      </c>
      <c r="G154">
        <v>4</v>
      </c>
      <c r="M154">
        <v>23</v>
      </c>
      <c r="O154">
        <v>28.75</v>
      </c>
      <c r="Q154">
        <v>29</v>
      </c>
      <c r="R154">
        <v>36</v>
      </c>
      <c r="S154">
        <v>232</v>
      </c>
      <c r="T154">
        <v>288</v>
      </c>
    </row>
    <row r="155" spans="1:20" x14ac:dyDescent="0.3">
      <c r="A155" s="2">
        <f t="shared" ref="A155:B155" si="135">A154+5*(1/24/60)</f>
        <v>0.64930555555555503</v>
      </c>
      <c r="B155" s="2">
        <f t="shared" si="135"/>
        <v>0.65277777777777724</v>
      </c>
      <c r="H155">
        <v>1</v>
      </c>
      <c r="I155">
        <v>2</v>
      </c>
      <c r="J155">
        <v>18</v>
      </c>
      <c r="K155">
        <v>5</v>
      </c>
      <c r="L155">
        <v>4</v>
      </c>
      <c r="N155">
        <v>30</v>
      </c>
      <c r="P155">
        <v>37.5</v>
      </c>
      <c r="Q155">
        <v>33</v>
      </c>
      <c r="R155">
        <v>38</v>
      </c>
      <c r="S155">
        <v>264</v>
      </c>
      <c r="T155">
        <v>304</v>
      </c>
    </row>
    <row r="156" spans="1:20" x14ac:dyDescent="0.3">
      <c r="A156" s="2">
        <f t="shared" ref="A156:B156" si="136">A155+5*(1/24/60)</f>
        <v>0.65277777777777724</v>
      </c>
      <c r="B156" s="2">
        <f t="shared" si="136"/>
        <v>0.65624999999999944</v>
      </c>
      <c r="C156">
        <v>2</v>
      </c>
      <c r="D156">
        <v>3</v>
      </c>
      <c r="E156">
        <v>8</v>
      </c>
      <c r="F156">
        <v>13</v>
      </c>
      <c r="G156">
        <v>3</v>
      </c>
      <c r="M156">
        <v>29</v>
      </c>
      <c r="O156">
        <v>36.25</v>
      </c>
      <c r="Q156">
        <v>36</v>
      </c>
      <c r="R156">
        <v>31</v>
      </c>
      <c r="S156">
        <v>288</v>
      </c>
      <c r="T156">
        <v>248</v>
      </c>
    </row>
    <row r="157" spans="1:20" x14ac:dyDescent="0.3">
      <c r="A157" s="2">
        <f t="shared" ref="A157:B157" si="137">A156+5*(1/24/60)</f>
        <v>0.65624999999999944</v>
      </c>
      <c r="B157" s="2">
        <f t="shared" si="137"/>
        <v>0.65972222222222165</v>
      </c>
      <c r="H157">
        <v>0</v>
      </c>
      <c r="I157">
        <v>4</v>
      </c>
      <c r="J157">
        <v>8</v>
      </c>
      <c r="K157">
        <v>6</v>
      </c>
      <c r="L157">
        <v>1</v>
      </c>
      <c r="N157">
        <v>19</v>
      </c>
      <c r="P157">
        <v>23.75</v>
      </c>
      <c r="Q157">
        <v>36</v>
      </c>
      <c r="R157">
        <v>24</v>
      </c>
      <c r="S157">
        <v>288</v>
      </c>
      <c r="T157">
        <v>192</v>
      </c>
    </row>
    <row r="158" spans="1:20" x14ac:dyDescent="0.3">
      <c r="A158" s="2">
        <f t="shared" ref="A158:B158" si="138">A157+5*(1/24/60)</f>
        <v>0.65972222222222165</v>
      </c>
      <c r="B158" s="2">
        <f t="shared" si="138"/>
        <v>0.66319444444444386</v>
      </c>
      <c r="C158">
        <v>2</v>
      </c>
      <c r="D158">
        <v>3</v>
      </c>
      <c r="E158">
        <v>13</v>
      </c>
      <c r="F158">
        <v>9</v>
      </c>
      <c r="G158">
        <v>1</v>
      </c>
      <c r="M158">
        <v>28</v>
      </c>
      <c r="O158">
        <v>35</v>
      </c>
      <c r="Q158">
        <v>35</v>
      </c>
      <c r="R158">
        <v>26</v>
      </c>
      <c r="S158">
        <v>280</v>
      </c>
      <c r="T158">
        <v>208</v>
      </c>
    </row>
    <row r="159" spans="1:20" x14ac:dyDescent="0.3">
      <c r="A159" s="2">
        <f t="shared" ref="A159:B159" si="139">A158+5*(1/24/60)</f>
        <v>0.66319444444444386</v>
      </c>
      <c r="B159" s="2">
        <f t="shared" si="139"/>
        <v>0.66666666666666607</v>
      </c>
      <c r="H159">
        <v>2</v>
      </c>
      <c r="I159">
        <v>4</v>
      </c>
      <c r="J159">
        <v>7</v>
      </c>
      <c r="K159">
        <v>7</v>
      </c>
      <c r="L159">
        <v>2</v>
      </c>
      <c r="N159">
        <v>22</v>
      </c>
      <c r="P159">
        <v>27.5</v>
      </c>
      <c r="Q159">
        <v>35</v>
      </c>
      <c r="R159">
        <v>28</v>
      </c>
      <c r="S159">
        <v>280</v>
      </c>
      <c r="T159">
        <v>224</v>
      </c>
    </row>
    <row r="160" spans="1:20" x14ac:dyDescent="0.3">
      <c r="A160" s="2">
        <f t="shared" ref="A160:B160" si="140">A159+5*(1/24/60)</f>
        <v>0.66666666666666607</v>
      </c>
      <c r="B160" s="2">
        <f t="shared" si="140"/>
        <v>0.67013888888888828</v>
      </c>
      <c r="C160">
        <v>0</v>
      </c>
      <c r="D160">
        <v>4</v>
      </c>
      <c r="E160">
        <v>8</v>
      </c>
      <c r="F160">
        <v>14</v>
      </c>
      <c r="G160">
        <v>2</v>
      </c>
      <c r="M160">
        <v>28</v>
      </c>
      <c r="O160">
        <v>35</v>
      </c>
      <c r="Q160">
        <v>35</v>
      </c>
      <c r="R160">
        <v>37</v>
      </c>
      <c r="S160">
        <v>280</v>
      </c>
      <c r="T160">
        <v>296</v>
      </c>
    </row>
    <row r="161" spans="1:20" x14ac:dyDescent="0.3">
      <c r="A161" s="2">
        <f t="shared" ref="A161:B161" si="141">A160+5*(1/24/60)</f>
        <v>0.67013888888888828</v>
      </c>
      <c r="B161" s="2">
        <f t="shared" si="141"/>
        <v>0.67361111111111049</v>
      </c>
      <c r="H161">
        <v>0</v>
      </c>
      <c r="I161">
        <v>2</v>
      </c>
      <c r="J161">
        <v>22</v>
      </c>
      <c r="K161">
        <v>8</v>
      </c>
      <c r="L161">
        <v>4</v>
      </c>
      <c r="N161">
        <v>36</v>
      </c>
      <c r="P161">
        <v>45</v>
      </c>
      <c r="Q161">
        <v>43</v>
      </c>
      <c r="R161">
        <v>45</v>
      </c>
      <c r="S161">
        <v>344</v>
      </c>
      <c r="T161">
        <v>360</v>
      </c>
    </row>
    <row r="162" spans="1:20" x14ac:dyDescent="0.3">
      <c r="A162" s="2">
        <f t="shared" ref="A162:B162" si="142">A161+5*(1/24/60)</f>
        <v>0.67361111111111049</v>
      </c>
      <c r="B162" s="2">
        <f t="shared" si="142"/>
        <v>0.6770833333333327</v>
      </c>
      <c r="C162">
        <v>1</v>
      </c>
      <c r="D162">
        <v>2</v>
      </c>
      <c r="E162">
        <v>20</v>
      </c>
      <c r="F162">
        <v>14</v>
      </c>
      <c r="G162">
        <v>3</v>
      </c>
      <c r="M162">
        <v>40</v>
      </c>
      <c r="O162">
        <v>50</v>
      </c>
      <c r="Q162">
        <v>50</v>
      </c>
      <c r="R162">
        <v>39</v>
      </c>
      <c r="S162">
        <v>400</v>
      </c>
      <c r="T162">
        <v>312</v>
      </c>
    </row>
    <row r="163" spans="1:20" x14ac:dyDescent="0.3">
      <c r="A163" s="2">
        <f t="shared" ref="A163:B163" si="143">A162+5*(1/24/60)</f>
        <v>0.6770833333333327</v>
      </c>
      <c r="B163" s="2">
        <f t="shared" si="143"/>
        <v>0.68055555555555491</v>
      </c>
      <c r="H163">
        <v>1</v>
      </c>
      <c r="I163">
        <v>2</v>
      </c>
      <c r="J163">
        <v>10</v>
      </c>
      <c r="K163">
        <v>9</v>
      </c>
      <c r="L163">
        <v>3</v>
      </c>
      <c r="N163">
        <v>25</v>
      </c>
      <c r="P163">
        <v>31.25</v>
      </c>
      <c r="Q163">
        <v>50</v>
      </c>
      <c r="R163">
        <v>32</v>
      </c>
      <c r="S163">
        <v>400</v>
      </c>
      <c r="T163">
        <v>256</v>
      </c>
    </row>
    <row r="164" spans="1:20" x14ac:dyDescent="0.3">
      <c r="A164" s="2">
        <f t="shared" ref="A164:B164" si="144">A163+5*(1/24/60)</f>
        <v>0.68055555555555491</v>
      </c>
      <c r="B164" s="2">
        <f t="shared" si="144"/>
        <v>0.68402777777777712</v>
      </c>
      <c r="C164">
        <v>2</v>
      </c>
      <c r="D164">
        <v>3</v>
      </c>
      <c r="E164">
        <v>22</v>
      </c>
      <c r="F164">
        <v>13</v>
      </c>
      <c r="G164">
        <v>0</v>
      </c>
      <c r="L164">
        <v>3</v>
      </c>
      <c r="M164">
        <v>40</v>
      </c>
      <c r="O164">
        <v>50</v>
      </c>
      <c r="Q164">
        <v>50</v>
      </c>
      <c r="R164">
        <v>29</v>
      </c>
      <c r="S164">
        <v>400</v>
      </c>
      <c r="T164">
        <v>232</v>
      </c>
    </row>
    <row r="165" spans="1:20" x14ac:dyDescent="0.3">
      <c r="A165" s="2">
        <f t="shared" ref="A165:B165" si="145">A164+5*(1/24/60)</f>
        <v>0.68402777777777712</v>
      </c>
      <c r="B165" s="2">
        <f t="shared" si="145"/>
        <v>0.68749999999999933</v>
      </c>
      <c r="H165">
        <v>2</v>
      </c>
      <c r="I165">
        <v>1</v>
      </c>
      <c r="J165">
        <v>5</v>
      </c>
      <c r="K165">
        <v>11</v>
      </c>
      <c r="L165">
        <v>1</v>
      </c>
      <c r="N165">
        <v>20</v>
      </c>
      <c r="P165">
        <v>25</v>
      </c>
      <c r="Q165">
        <v>46</v>
      </c>
      <c r="R165">
        <v>25</v>
      </c>
      <c r="S165">
        <v>368</v>
      </c>
      <c r="T165">
        <v>200</v>
      </c>
    </row>
    <row r="166" spans="1:20" x14ac:dyDescent="0.3">
      <c r="A166" s="2">
        <f t="shared" ref="A166:B166" si="146">A165+5*(1/24/60)</f>
        <v>0.68749999999999933</v>
      </c>
      <c r="B166" s="2">
        <f t="shared" si="146"/>
        <v>0.69097222222222154</v>
      </c>
      <c r="C166">
        <v>1</v>
      </c>
      <c r="D166">
        <v>4</v>
      </c>
      <c r="E166">
        <v>14</v>
      </c>
      <c r="F166">
        <v>12</v>
      </c>
      <c r="G166">
        <v>2</v>
      </c>
      <c r="M166">
        <v>33</v>
      </c>
      <c r="O166">
        <v>41.25</v>
      </c>
      <c r="Q166">
        <v>41</v>
      </c>
      <c r="R166">
        <v>25</v>
      </c>
      <c r="S166">
        <v>328</v>
      </c>
      <c r="T166">
        <v>200</v>
      </c>
    </row>
    <row r="167" spans="1:20" x14ac:dyDescent="0.3">
      <c r="A167" s="2">
        <f t="shared" ref="A167:B167" si="147">A166+5*(1/24/60)</f>
        <v>0.69097222222222154</v>
      </c>
      <c r="B167" s="2">
        <f t="shared" si="147"/>
        <v>0.69444444444444375</v>
      </c>
      <c r="H167">
        <v>0</v>
      </c>
      <c r="I167">
        <v>0</v>
      </c>
      <c r="J167">
        <v>5</v>
      </c>
      <c r="K167">
        <v>10</v>
      </c>
      <c r="L167">
        <v>4</v>
      </c>
      <c r="N167">
        <v>19</v>
      </c>
      <c r="P167">
        <v>23.75</v>
      </c>
      <c r="Q167">
        <v>46</v>
      </c>
      <c r="R167">
        <v>24</v>
      </c>
      <c r="S167">
        <v>368</v>
      </c>
      <c r="T167">
        <v>192</v>
      </c>
    </row>
    <row r="168" spans="1:20" x14ac:dyDescent="0.3">
      <c r="A168" s="2">
        <f t="shared" ref="A168:B168" si="148">A167+5*(1/24/60)</f>
        <v>0.69444444444444375</v>
      </c>
      <c r="B168" s="2">
        <f t="shared" si="148"/>
        <v>0.69791666666666596</v>
      </c>
      <c r="C168">
        <v>0</v>
      </c>
      <c r="D168">
        <v>3</v>
      </c>
      <c r="E168">
        <v>21</v>
      </c>
      <c r="F168">
        <v>14</v>
      </c>
      <c r="G168">
        <v>3</v>
      </c>
      <c r="M168">
        <v>41</v>
      </c>
      <c r="O168">
        <v>51.25</v>
      </c>
      <c r="Q168">
        <v>51</v>
      </c>
      <c r="R168">
        <v>35</v>
      </c>
      <c r="S168">
        <v>408</v>
      </c>
      <c r="T168">
        <v>280</v>
      </c>
    </row>
    <row r="169" spans="1:20" x14ac:dyDescent="0.3">
      <c r="A169" s="2">
        <f t="shared" ref="A169:B169" si="149">A168+5*(1/24/60)</f>
        <v>0.69791666666666596</v>
      </c>
      <c r="B169" s="2">
        <f t="shared" si="149"/>
        <v>0.70138888888888817</v>
      </c>
      <c r="H169">
        <v>2</v>
      </c>
      <c r="I169">
        <v>5</v>
      </c>
      <c r="J169">
        <v>21</v>
      </c>
      <c r="K169">
        <v>5</v>
      </c>
      <c r="L169">
        <v>3</v>
      </c>
      <c r="N169">
        <v>36</v>
      </c>
      <c r="P169">
        <v>45</v>
      </c>
      <c r="Q169">
        <v>47</v>
      </c>
      <c r="R169">
        <v>45</v>
      </c>
      <c r="S169">
        <v>376</v>
      </c>
      <c r="T169">
        <v>360</v>
      </c>
    </row>
    <row r="170" spans="1:20" x14ac:dyDescent="0.3">
      <c r="A170" s="2">
        <f t="shared" ref="A170:B170" si="150">A169+5*(1/24/60)</f>
        <v>0.70138888888888817</v>
      </c>
      <c r="B170" s="2">
        <f t="shared" si="150"/>
        <v>0.70486111111111038</v>
      </c>
      <c r="C170">
        <v>2</v>
      </c>
      <c r="D170">
        <v>0</v>
      </c>
      <c r="E170">
        <v>16</v>
      </c>
      <c r="F170">
        <v>13</v>
      </c>
      <c r="G170">
        <v>3</v>
      </c>
      <c r="M170">
        <v>34</v>
      </c>
      <c r="O170">
        <v>42.5</v>
      </c>
      <c r="Q170">
        <v>43</v>
      </c>
      <c r="R170">
        <v>42</v>
      </c>
      <c r="S170">
        <v>344</v>
      </c>
      <c r="T170">
        <v>336</v>
      </c>
    </row>
    <row r="171" spans="1:20" x14ac:dyDescent="0.3">
      <c r="A171" s="2">
        <f t="shared" ref="A171:B171" si="151">A170+5*(1/24/60)</f>
        <v>0.70486111111111038</v>
      </c>
      <c r="B171" s="2">
        <f t="shared" si="151"/>
        <v>0.70833333333333259</v>
      </c>
      <c r="H171">
        <v>2</v>
      </c>
      <c r="I171">
        <v>5</v>
      </c>
      <c r="J171">
        <v>15</v>
      </c>
      <c r="K171">
        <v>5</v>
      </c>
      <c r="L171">
        <v>4</v>
      </c>
      <c r="N171">
        <v>31</v>
      </c>
      <c r="P171">
        <v>38.75</v>
      </c>
      <c r="Q171">
        <v>34</v>
      </c>
      <c r="R171">
        <v>39</v>
      </c>
      <c r="S171">
        <v>272</v>
      </c>
      <c r="T171">
        <v>312</v>
      </c>
    </row>
    <row r="172" spans="1:20" x14ac:dyDescent="0.3">
      <c r="A172" s="2">
        <f t="shared" ref="A172:B172" si="152">A171+5*(1/24/60)</f>
        <v>0.70833333333333259</v>
      </c>
      <c r="B172" s="2">
        <f t="shared" si="152"/>
        <v>0.7118055555555548</v>
      </c>
      <c r="C172">
        <v>0</v>
      </c>
      <c r="D172">
        <v>1</v>
      </c>
      <c r="E172">
        <v>11</v>
      </c>
      <c r="F172">
        <v>8</v>
      </c>
      <c r="G172">
        <v>0</v>
      </c>
      <c r="M172">
        <v>20</v>
      </c>
      <c r="O172">
        <v>25</v>
      </c>
      <c r="Q172">
        <v>25</v>
      </c>
      <c r="R172">
        <v>37</v>
      </c>
      <c r="S172">
        <v>200</v>
      </c>
      <c r="T172">
        <v>296</v>
      </c>
    </row>
    <row r="173" spans="1:20" x14ac:dyDescent="0.3">
      <c r="A173" s="2">
        <f t="shared" ref="A173:B173" si="153">A172+5*(1/24/60)</f>
        <v>0.7118055555555548</v>
      </c>
      <c r="B173" s="2">
        <f t="shared" si="153"/>
        <v>0.71527777777777701</v>
      </c>
      <c r="H173">
        <v>0</v>
      </c>
      <c r="I173">
        <v>1</v>
      </c>
      <c r="J173">
        <v>20</v>
      </c>
      <c r="K173">
        <v>4</v>
      </c>
      <c r="L173">
        <v>3</v>
      </c>
      <c r="N173">
        <v>28</v>
      </c>
      <c r="P173">
        <v>35</v>
      </c>
      <c r="Q173">
        <v>30</v>
      </c>
      <c r="R173">
        <v>35</v>
      </c>
      <c r="S173">
        <v>240</v>
      </c>
      <c r="T173">
        <v>280</v>
      </c>
    </row>
    <row r="174" spans="1:20" x14ac:dyDescent="0.3">
      <c r="A174" s="2">
        <f t="shared" ref="A174:B174" si="154">A173+5*(1/24/60)</f>
        <v>0.71527777777777701</v>
      </c>
      <c r="B174" s="2">
        <f t="shared" si="154"/>
        <v>0.71874999999999922</v>
      </c>
      <c r="C174">
        <v>0</v>
      </c>
      <c r="D174">
        <v>1</v>
      </c>
      <c r="E174">
        <v>13</v>
      </c>
      <c r="F174">
        <v>13</v>
      </c>
      <c r="G174">
        <v>0</v>
      </c>
      <c r="M174">
        <v>27</v>
      </c>
      <c r="O174">
        <v>33.75</v>
      </c>
      <c r="Q174">
        <v>34</v>
      </c>
      <c r="R174">
        <v>31</v>
      </c>
      <c r="S174">
        <v>272</v>
      </c>
      <c r="T174">
        <v>248</v>
      </c>
    </row>
    <row r="175" spans="1:20" x14ac:dyDescent="0.3">
      <c r="A175" s="2">
        <f t="shared" ref="A175:B175" si="155">A174+5*(1/24/60)</f>
        <v>0.71874999999999922</v>
      </c>
      <c r="B175" s="2">
        <f t="shared" si="155"/>
        <v>0.72222222222222143</v>
      </c>
      <c r="H175">
        <v>0</v>
      </c>
      <c r="I175">
        <v>1</v>
      </c>
      <c r="J175">
        <v>15</v>
      </c>
      <c r="K175">
        <v>4</v>
      </c>
      <c r="L175">
        <v>1</v>
      </c>
      <c r="N175">
        <v>21</v>
      </c>
      <c r="P175">
        <v>26.25</v>
      </c>
      <c r="Q175">
        <v>34</v>
      </c>
      <c r="R175">
        <v>27</v>
      </c>
      <c r="S175">
        <v>272</v>
      </c>
      <c r="T175">
        <v>216</v>
      </c>
    </row>
    <row r="176" spans="1:20" x14ac:dyDescent="0.3">
      <c r="A176" s="2">
        <f t="shared" ref="A176:B176" si="156">A175+5*(1/24/60)</f>
        <v>0.72222222222222143</v>
      </c>
      <c r="B176" s="2">
        <f t="shared" si="156"/>
        <v>0.72569444444444364</v>
      </c>
      <c r="C176">
        <v>1</v>
      </c>
      <c r="D176">
        <v>2</v>
      </c>
      <c r="E176">
        <v>11</v>
      </c>
      <c r="F176">
        <v>12</v>
      </c>
      <c r="G176">
        <v>0</v>
      </c>
      <c r="M176">
        <v>26</v>
      </c>
      <c r="O176">
        <v>32.5</v>
      </c>
      <c r="Q176">
        <v>33</v>
      </c>
      <c r="R176">
        <v>26</v>
      </c>
      <c r="S176">
        <v>264</v>
      </c>
      <c r="T176">
        <v>208</v>
      </c>
    </row>
    <row r="177" spans="1:20" x14ac:dyDescent="0.3">
      <c r="A177" s="2">
        <f t="shared" ref="A177:B177" si="157">A176+5*(1/24/60)</f>
        <v>0.72569444444444364</v>
      </c>
      <c r="B177" s="2">
        <f t="shared" si="157"/>
        <v>0.72916666666666585</v>
      </c>
      <c r="H177">
        <v>0</v>
      </c>
      <c r="I177">
        <v>0</v>
      </c>
      <c r="J177">
        <v>5</v>
      </c>
      <c r="K177">
        <v>12</v>
      </c>
      <c r="L177">
        <v>3</v>
      </c>
      <c r="N177">
        <v>20</v>
      </c>
      <c r="P177">
        <v>25</v>
      </c>
      <c r="Q177">
        <v>36</v>
      </c>
      <c r="R177">
        <v>25</v>
      </c>
      <c r="S177">
        <v>288</v>
      </c>
      <c r="T177">
        <v>200</v>
      </c>
    </row>
    <row r="178" spans="1:20" x14ac:dyDescent="0.3">
      <c r="A178" s="2">
        <f t="shared" ref="A178:B178" si="158">A177+5*(1/24/60)</f>
        <v>0.72916666666666585</v>
      </c>
      <c r="B178" s="2">
        <f t="shared" si="158"/>
        <v>0.73263888888888806</v>
      </c>
      <c r="C178">
        <v>1</v>
      </c>
      <c r="D178">
        <v>0</v>
      </c>
      <c r="E178">
        <v>22</v>
      </c>
      <c r="F178">
        <v>6</v>
      </c>
      <c r="G178">
        <v>1</v>
      </c>
      <c r="M178">
        <v>30</v>
      </c>
      <c r="O178">
        <v>37.5</v>
      </c>
      <c r="Q178">
        <v>38</v>
      </c>
      <c r="R178">
        <v>24</v>
      </c>
      <c r="S178">
        <v>304</v>
      </c>
      <c r="T178">
        <v>192</v>
      </c>
    </row>
    <row r="179" spans="1:20" x14ac:dyDescent="0.3">
      <c r="A179" s="2">
        <f t="shared" ref="A179:B179" si="159">A178+5*(1/24/60)</f>
        <v>0.73263888888888806</v>
      </c>
      <c r="B179" s="2">
        <f t="shared" si="159"/>
        <v>0.73611111111111027</v>
      </c>
      <c r="H179">
        <v>1</v>
      </c>
      <c r="I179">
        <v>0</v>
      </c>
      <c r="J179">
        <v>9</v>
      </c>
      <c r="K179">
        <v>6</v>
      </c>
      <c r="L179">
        <v>1</v>
      </c>
      <c r="N179">
        <v>17</v>
      </c>
      <c r="P179">
        <v>21.25</v>
      </c>
      <c r="Q179">
        <v>32</v>
      </c>
      <c r="R179">
        <v>22</v>
      </c>
      <c r="S179">
        <v>256</v>
      </c>
      <c r="T179">
        <v>176</v>
      </c>
    </row>
    <row r="180" spans="1:20" x14ac:dyDescent="0.3">
      <c r="A180" s="2">
        <f t="shared" ref="A180:B180" si="160">A179+5*(1/24/60)</f>
        <v>0.73611111111111027</v>
      </c>
      <c r="B180" s="2">
        <f t="shared" si="160"/>
        <v>0.73958333333333248</v>
      </c>
      <c r="C180">
        <v>0</v>
      </c>
      <c r="D180">
        <v>2</v>
      </c>
      <c r="E180">
        <v>10</v>
      </c>
      <c r="F180">
        <v>6</v>
      </c>
      <c r="G180">
        <v>2</v>
      </c>
      <c r="M180">
        <v>20</v>
      </c>
      <c r="O180">
        <v>25</v>
      </c>
      <c r="Q180">
        <v>25</v>
      </c>
      <c r="R180">
        <v>28</v>
      </c>
      <c r="S180">
        <v>200</v>
      </c>
      <c r="T180">
        <v>224</v>
      </c>
    </row>
    <row r="181" spans="1:20" x14ac:dyDescent="0.3">
      <c r="A181" s="2">
        <f t="shared" ref="A181:B181" si="161">A180+5*(1/24/60)</f>
        <v>0.73958333333333248</v>
      </c>
      <c r="B181" s="2">
        <f t="shared" si="161"/>
        <v>0.74305555555555469</v>
      </c>
      <c r="H181">
        <v>1</v>
      </c>
      <c r="I181">
        <v>1</v>
      </c>
      <c r="J181">
        <v>18</v>
      </c>
      <c r="K181">
        <v>5</v>
      </c>
      <c r="L181">
        <v>1</v>
      </c>
      <c r="N181">
        <v>26</v>
      </c>
      <c r="P181">
        <v>32.5</v>
      </c>
      <c r="Q181">
        <v>33</v>
      </c>
      <c r="R181">
        <v>33</v>
      </c>
      <c r="S181">
        <v>264</v>
      </c>
      <c r="T181">
        <v>264</v>
      </c>
    </row>
    <row r="182" spans="1:20" x14ac:dyDescent="0.3">
      <c r="A182" s="2">
        <f t="shared" ref="A182:B182" si="162">A181+5*(1/24/60)</f>
        <v>0.74305555555555469</v>
      </c>
      <c r="B182" s="2">
        <f t="shared" si="162"/>
        <v>0.7465277777777769</v>
      </c>
      <c r="C182">
        <v>0</v>
      </c>
      <c r="D182">
        <v>4</v>
      </c>
      <c r="E182">
        <v>20</v>
      </c>
      <c r="F182">
        <v>8</v>
      </c>
      <c r="G182">
        <v>1</v>
      </c>
      <c r="M182">
        <v>33</v>
      </c>
      <c r="O182">
        <v>41.25</v>
      </c>
      <c r="Q182">
        <v>41</v>
      </c>
      <c r="R182">
        <v>32</v>
      </c>
      <c r="S182">
        <v>328</v>
      </c>
      <c r="T182">
        <v>256</v>
      </c>
    </row>
    <row r="183" spans="1:20" x14ac:dyDescent="0.3">
      <c r="A183" s="2">
        <f t="shared" ref="A183:B183" si="163">A182+5*(1/24/60)</f>
        <v>0.7465277777777769</v>
      </c>
      <c r="B183" s="2">
        <f t="shared" si="163"/>
        <v>0.74999999999999911</v>
      </c>
      <c r="H183">
        <v>2</v>
      </c>
      <c r="I183">
        <v>0</v>
      </c>
      <c r="J183">
        <v>7</v>
      </c>
      <c r="K183">
        <v>11</v>
      </c>
      <c r="L183">
        <v>4</v>
      </c>
      <c r="N183">
        <v>24</v>
      </c>
      <c r="P183">
        <v>30</v>
      </c>
      <c r="Q183">
        <v>40</v>
      </c>
      <c r="R183">
        <v>30</v>
      </c>
      <c r="S183">
        <v>320</v>
      </c>
      <c r="T183">
        <v>240</v>
      </c>
    </row>
    <row r="184" spans="1:20" x14ac:dyDescent="0.3">
      <c r="A184" s="2">
        <f t="shared" ref="A184:B184" si="164">A183+5*(1/24/60)</f>
        <v>0.74999999999999911</v>
      </c>
      <c r="B184" s="2">
        <f t="shared" si="164"/>
        <v>0.75347222222222132</v>
      </c>
      <c r="C184">
        <v>1</v>
      </c>
      <c r="D184">
        <v>3</v>
      </c>
      <c r="E184">
        <v>19</v>
      </c>
      <c r="F184">
        <v>4</v>
      </c>
      <c r="G184">
        <v>3</v>
      </c>
      <c r="M184">
        <v>30</v>
      </c>
      <c r="O184">
        <v>37.5</v>
      </c>
      <c r="Q184">
        <v>38</v>
      </c>
      <c r="R184">
        <v>29</v>
      </c>
      <c r="S184">
        <v>304</v>
      </c>
      <c r="T184">
        <v>232</v>
      </c>
    </row>
    <row r="185" spans="1:20" x14ac:dyDescent="0.3">
      <c r="A185" s="2">
        <f t="shared" ref="A185:B185" si="165">A184+5*(1/24/60)</f>
        <v>0.75347222222222132</v>
      </c>
      <c r="B185" s="2">
        <f t="shared" si="165"/>
        <v>0.75694444444444353</v>
      </c>
      <c r="H185">
        <v>2</v>
      </c>
      <c r="I185">
        <v>1</v>
      </c>
      <c r="J185">
        <v>7</v>
      </c>
      <c r="K185">
        <v>10</v>
      </c>
      <c r="L185">
        <v>1</v>
      </c>
      <c r="N185">
        <v>21</v>
      </c>
      <c r="P185">
        <v>26.25</v>
      </c>
      <c r="Q185">
        <v>38</v>
      </c>
      <c r="R185">
        <v>27</v>
      </c>
      <c r="S185">
        <v>304</v>
      </c>
      <c r="T185">
        <v>216</v>
      </c>
    </row>
    <row r="186" spans="1:20" x14ac:dyDescent="0.3">
      <c r="A186" s="2">
        <f t="shared" ref="A186:B186" si="166">A185+5*(1/24/60)</f>
        <v>0.75694444444444353</v>
      </c>
      <c r="B186" s="2">
        <f t="shared" si="166"/>
        <v>0.76041666666666574</v>
      </c>
      <c r="C186">
        <v>1</v>
      </c>
      <c r="D186">
        <v>4</v>
      </c>
      <c r="E186">
        <v>13</v>
      </c>
      <c r="F186">
        <v>12</v>
      </c>
      <c r="G186">
        <v>0</v>
      </c>
      <c r="M186">
        <v>30</v>
      </c>
      <c r="O186">
        <v>37.5</v>
      </c>
      <c r="Q186">
        <v>38</v>
      </c>
      <c r="R186">
        <v>36</v>
      </c>
      <c r="S186">
        <v>304</v>
      </c>
      <c r="T186">
        <v>288</v>
      </c>
    </row>
    <row r="187" spans="1:20" x14ac:dyDescent="0.3">
      <c r="A187" s="2">
        <f t="shared" ref="A187:B187" si="167">A186+5*(1/24/60)</f>
        <v>0.76041666666666574</v>
      </c>
      <c r="B187" s="2">
        <f t="shared" si="167"/>
        <v>0.76388888888888795</v>
      </c>
      <c r="H187">
        <v>2</v>
      </c>
      <c r="I187">
        <v>2</v>
      </c>
      <c r="J187">
        <v>21</v>
      </c>
      <c r="K187">
        <v>9</v>
      </c>
      <c r="L187">
        <v>2</v>
      </c>
      <c r="N187">
        <v>36</v>
      </c>
      <c r="P187">
        <v>45</v>
      </c>
      <c r="Q187">
        <v>35</v>
      </c>
      <c r="R187">
        <v>45</v>
      </c>
      <c r="S187">
        <v>280</v>
      </c>
      <c r="T187">
        <v>360</v>
      </c>
    </row>
    <row r="188" spans="1:20" x14ac:dyDescent="0.3">
      <c r="A188" s="2">
        <f t="shared" ref="A188:B188" si="168">A187+5*(1/24/60)</f>
        <v>0.76388888888888795</v>
      </c>
      <c r="B188" s="2">
        <f t="shared" si="168"/>
        <v>0.76736111111111016</v>
      </c>
      <c r="C188">
        <v>1</v>
      </c>
      <c r="D188">
        <v>0</v>
      </c>
      <c r="E188">
        <v>15</v>
      </c>
      <c r="F188">
        <v>9</v>
      </c>
      <c r="G188">
        <v>0</v>
      </c>
      <c r="M188">
        <v>25</v>
      </c>
      <c r="O188">
        <v>31.25</v>
      </c>
      <c r="Q188">
        <v>31</v>
      </c>
      <c r="R188">
        <v>39</v>
      </c>
      <c r="S188">
        <v>248</v>
      </c>
      <c r="T188">
        <v>312</v>
      </c>
    </row>
    <row r="189" spans="1:20" x14ac:dyDescent="0.3">
      <c r="A189" s="2">
        <f t="shared" ref="A189:B189" si="169">A188+5*(1/24/60)</f>
        <v>0.76736111111111016</v>
      </c>
      <c r="B189" s="2">
        <f t="shared" si="169"/>
        <v>0.77083333333333237</v>
      </c>
      <c r="H189">
        <v>0</v>
      </c>
      <c r="I189">
        <v>2</v>
      </c>
      <c r="J189">
        <v>12</v>
      </c>
      <c r="K189">
        <v>11</v>
      </c>
      <c r="L189">
        <v>1</v>
      </c>
      <c r="N189">
        <v>26</v>
      </c>
      <c r="P189">
        <v>32.5</v>
      </c>
      <c r="Q189">
        <v>36</v>
      </c>
      <c r="R189">
        <v>33</v>
      </c>
      <c r="S189">
        <v>288</v>
      </c>
      <c r="T189">
        <v>264</v>
      </c>
    </row>
    <row r="190" spans="1:20" x14ac:dyDescent="0.3">
      <c r="A190" s="2">
        <f t="shared" ref="A190:B190" si="170">A189+5*(1/24/60)</f>
        <v>0.77083333333333237</v>
      </c>
      <c r="B190" s="2">
        <f t="shared" si="170"/>
        <v>0.77430555555555458</v>
      </c>
      <c r="C190">
        <v>2</v>
      </c>
      <c r="D190">
        <v>1</v>
      </c>
      <c r="E190">
        <v>16</v>
      </c>
      <c r="F190">
        <v>10</v>
      </c>
      <c r="G190">
        <v>3</v>
      </c>
      <c r="M190">
        <v>32</v>
      </c>
      <c r="O190">
        <v>40</v>
      </c>
      <c r="Q190">
        <v>40</v>
      </c>
      <c r="R190">
        <v>37</v>
      </c>
      <c r="S190">
        <v>320</v>
      </c>
      <c r="T190">
        <v>296</v>
      </c>
    </row>
    <row r="191" spans="1:20" x14ac:dyDescent="0.3">
      <c r="A191" s="2">
        <f t="shared" ref="A191:B191" si="171">A190+5*(1/24/60)</f>
        <v>0.77430555555555458</v>
      </c>
      <c r="B191" s="2">
        <f t="shared" si="171"/>
        <v>0.77777777777777679</v>
      </c>
      <c r="H191">
        <v>2</v>
      </c>
      <c r="I191">
        <v>5</v>
      </c>
      <c r="J191">
        <v>20</v>
      </c>
      <c r="K191">
        <v>4</v>
      </c>
      <c r="L191">
        <v>1</v>
      </c>
      <c r="N191">
        <v>32</v>
      </c>
      <c r="P191">
        <v>40</v>
      </c>
      <c r="Q191">
        <v>36</v>
      </c>
      <c r="R191">
        <v>40</v>
      </c>
      <c r="S191">
        <v>288</v>
      </c>
      <c r="T191">
        <v>320</v>
      </c>
    </row>
    <row r="192" spans="1:20" x14ac:dyDescent="0.3">
      <c r="A192" s="2">
        <f t="shared" ref="A192:B192" si="172">A191+5*(1/24/60)</f>
        <v>0.77777777777777679</v>
      </c>
      <c r="B192" s="2">
        <f t="shared" si="172"/>
        <v>0.781249999999999</v>
      </c>
      <c r="C192">
        <v>0</v>
      </c>
      <c r="D192">
        <v>0</v>
      </c>
      <c r="E192">
        <v>19</v>
      </c>
      <c r="F192">
        <v>6</v>
      </c>
      <c r="G192">
        <v>0</v>
      </c>
      <c r="M192">
        <v>25</v>
      </c>
      <c r="O192">
        <v>31.25</v>
      </c>
      <c r="Q192">
        <v>31</v>
      </c>
      <c r="R192">
        <v>38</v>
      </c>
      <c r="S192">
        <v>248</v>
      </c>
      <c r="T192">
        <v>304</v>
      </c>
    </row>
    <row r="193" spans="1:20" x14ac:dyDescent="0.3">
      <c r="A193" s="2">
        <f t="shared" ref="A193:B193" si="173">A192+5*(1/24/60)</f>
        <v>0.781249999999999</v>
      </c>
      <c r="B193" s="2">
        <f t="shared" si="173"/>
        <v>0.78472222222222121</v>
      </c>
      <c r="H193">
        <v>0</v>
      </c>
      <c r="I193">
        <v>1</v>
      </c>
      <c r="J193">
        <v>21</v>
      </c>
      <c r="K193">
        <v>4</v>
      </c>
      <c r="L193">
        <v>2</v>
      </c>
      <c r="N193">
        <v>28</v>
      </c>
      <c r="P193">
        <v>35</v>
      </c>
      <c r="Q193">
        <v>28</v>
      </c>
      <c r="R193">
        <v>35</v>
      </c>
      <c r="S193">
        <v>224</v>
      </c>
      <c r="T193">
        <v>280</v>
      </c>
    </row>
    <row r="194" spans="1:20" x14ac:dyDescent="0.3">
      <c r="A194" s="2">
        <f t="shared" ref="A194:B194" si="174">A193+5*(1/24/60)</f>
        <v>0.78472222222222121</v>
      </c>
      <c r="B194" s="2">
        <f t="shared" si="174"/>
        <v>0.78819444444444342</v>
      </c>
      <c r="C194">
        <v>1</v>
      </c>
      <c r="D194">
        <v>2</v>
      </c>
      <c r="E194">
        <v>8</v>
      </c>
      <c r="F194">
        <v>7</v>
      </c>
      <c r="G194">
        <v>1</v>
      </c>
      <c r="M194">
        <v>19</v>
      </c>
      <c r="O194">
        <v>23.75</v>
      </c>
      <c r="Q194">
        <v>24</v>
      </c>
      <c r="R194">
        <v>40</v>
      </c>
      <c r="S194">
        <v>192</v>
      </c>
      <c r="T194">
        <v>320</v>
      </c>
    </row>
    <row r="195" spans="1:20" x14ac:dyDescent="0.3">
      <c r="A195" s="2">
        <f t="shared" ref="A195:B195" si="175">A194+5*(1/24/60)</f>
        <v>0.78819444444444342</v>
      </c>
      <c r="B195" s="2">
        <f t="shared" si="175"/>
        <v>0.79166666666666563</v>
      </c>
      <c r="H195">
        <v>1</v>
      </c>
      <c r="I195">
        <v>3</v>
      </c>
      <c r="J195">
        <v>17</v>
      </c>
      <c r="K195">
        <v>11</v>
      </c>
      <c r="L195">
        <v>3</v>
      </c>
      <c r="N195">
        <v>35</v>
      </c>
      <c r="P195">
        <v>43.75</v>
      </c>
      <c r="Q195">
        <v>32</v>
      </c>
      <c r="R195">
        <v>44</v>
      </c>
      <c r="S195">
        <v>256</v>
      </c>
      <c r="T195">
        <v>352</v>
      </c>
    </row>
    <row r="196" spans="1:20" x14ac:dyDescent="0.3">
      <c r="A196" s="2">
        <f t="shared" ref="A196:B196" si="176">A195+5*(1/24/60)</f>
        <v>0.79166666666666563</v>
      </c>
      <c r="B196" s="2">
        <f t="shared" si="176"/>
        <v>0.79513888888888784</v>
      </c>
      <c r="C196">
        <v>2</v>
      </c>
      <c r="D196">
        <v>2</v>
      </c>
      <c r="E196">
        <v>15</v>
      </c>
      <c r="F196">
        <v>8</v>
      </c>
      <c r="G196">
        <v>4</v>
      </c>
      <c r="M196">
        <v>31</v>
      </c>
      <c r="O196">
        <v>38.75</v>
      </c>
      <c r="Q196">
        <v>39</v>
      </c>
      <c r="R196">
        <v>35</v>
      </c>
      <c r="S196">
        <v>312</v>
      </c>
      <c r="T196">
        <v>280</v>
      </c>
    </row>
    <row r="197" spans="1:20" x14ac:dyDescent="0.3">
      <c r="A197" s="2">
        <f t="shared" ref="A197:B197" si="177">A196+5*(1/24/60)</f>
        <v>0.79513888888888784</v>
      </c>
      <c r="B197" s="2">
        <f t="shared" si="177"/>
        <v>0.79861111111111005</v>
      </c>
      <c r="H197">
        <v>0</v>
      </c>
      <c r="I197">
        <v>1</v>
      </c>
      <c r="J197">
        <v>10</v>
      </c>
      <c r="K197">
        <v>5</v>
      </c>
      <c r="L197">
        <v>4</v>
      </c>
      <c r="N197">
        <v>20</v>
      </c>
      <c r="P197">
        <v>25</v>
      </c>
      <c r="Q197">
        <v>35</v>
      </c>
      <c r="R197">
        <v>25</v>
      </c>
      <c r="S197">
        <v>280</v>
      </c>
      <c r="T197">
        <v>200</v>
      </c>
    </row>
    <row r="198" spans="1:20" x14ac:dyDescent="0.3">
      <c r="A198" s="2">
        <f t="shared" ref="A198:B198" si="178">A197+5*(1/24/60)</f>
        <v>0.79861111111111005</v>
      </c>
      <c r="B198" s="2">
        <f t="shared" si="178"/>
        <v>0.80208333333333226</v>
      </c>
      <c r="C198">
        <v>1</v>
      </c>
      <c r="D198">
        <v>0</v>
      </c>
      <c r="E198">
        <v>12</v>
      </c>
      <c r="F198">
        <v>11</v>
      </c>
      <c r="G198">
        <v>0</v>
      </c>
      <c r="M198">
        <v>24</v>
      </c>
      <c r="O198">
        <v>30</v>
      </c>
      <c r="Q198">
        <v>30</v>
      </c>
      <c r="R198">
        <v>34</v>
      </c>
      <c r="S198">
        <v>240</v>
      </c>
      <c r="T198">
        <v>272</v>
      </c>
    </row>
    <row r="199" spans="1:20" x14ac:dyDescent="0.3">
      <c r="A199" s="2">
        <f t="shared" ref="A199:B199" si="179">A198+5*(1/24/60)</f>
        <v>0.80208333333333226</v>
      </c>
      <c r="B199" s="2">
        <f t="shared" si="179"/>
        <v>0.80555555555555447</v>
      </c>
      <c r="H199">
        <v>2</v>
      </c>
      <c r="I199">
        <v>3</v>
      </c>
      <c r="J199">
        <v>14</v>
      </c>
      <c r="K199">
        <v>10</v>
      </c>
      <c r="L199">
        <v>4</v>
      </c>
      <c r="N199">
        <v>33</v>
      </c>
      <c r="P199">
        <v>41.25</v>
      </c>
      <c r="Q199">
        <v>28</v>
      </c>
      <c r="R199">
        <v>42</v>
      </c>
      <c r="S199">
        <v>224</v>
      </c>
      <c r="T199">
        <v>336</v>
      </c>
    </row>
    <row r="200" spans="1:20" x14ac:dyDescent="0.3">
      <c r="A200" s="2">
        <f t="shared" ref="A200:B200" si="180">A199+5*(1/24/60)</f>
        <v>0.80555555555555447</v>
      </c>
      <c r="B200" s="2">
        <f t="shared" si="180"/>
        <v>0.80902777777777668</v>
      </c>
      <c r="C200">
        <v>0</v>
      </c>
      <c r="D200">
        <v>0</v>
      </c>
      <c r="E200">
        <v>6</v>
      </c>
      <c r="F200">
        <v>15</v>
      </c>
      <c r="G200">
        <v>0</v>
      </c>
      <c r="M200">
        <v>21</v>
      </c>
      <c r="O200">
        <v>26.25</v>
      </c>
      <c r="Q200">
        <v>26</v>
      </c>
      <c r="R200">
        <v>41</v>
      </c>
      <c r="S200">
        <v>208</v>
      </c>
      <c r="T200">
        <v>328</v>
      </c>
    </row>
    <row r="201" spans="1:20" x14ac:dyDescent="0.3">
      <c r="A201" s="2">
        <f t="shared" ref="A201:B201" si="181">A200+5*(1/24/60)</f>
        <v>0.80902777777777668</v>
      </c>
      <c r="B201" s="2">
        <f t="shared" si="181"/>
        <v>0.81249999999999889</v>
      </c>
      <c r="H201">
        <v>0</v>
      </c>
      <c r="I201">
        <v>2</v>
      </c>
      <c r="J201">
        <v>21</v>
      </c>
      <c r="K201">
        <v>6</v>
      </c>
      <c r="L201">
        <v>2</v>
      </c>
      <c r="N201">
        <v>31</v>
      </c>
      <c r="P201">
        <v>38.75</v>
      </c>
      <c r="Q201">
        <v>33</v>
      </c>
      <c r="R201">
        <v>39</v>
      </c>
      <c r="S201">
        <v>264</v>
      </c>
      <c r="T201">
        <v>312</v>
      </c>
    </row>
    <row r="202" spans="1:20" x14ac:dyDescent="0.3">
      <c r="A202" s="2">
        <f t="shared" ref="A202:B202" si="182">A201+5*(1/24/60)</f>
        <v>0.81249999999999889</v>
      </c>
      <c r="B202" s="2">
        <f t="shared" si="182"/>
        <v>0.8159722222222211</v>
      </c>
      <c r="C202">
        <v>1</v>
      </c>
      <c r="D202">
        <v>3</v>
      </c>
      <c r="E202">
        <v>14</v>
      </c>
      <c r="F202">
        <v>10</v>
      </c>
      <c r="G202">
        <v>4</v>
      </c>
      <c r="M202">
        <v>32</v>
      </c>
      <c r="O202">
        <v>40</v>
      </c>
      <c r="Q202">
        <v>40</v>
      </c>
      <c r="R202">
        <v>36</v>
      </c>
      <c r="S202">
        <v>320</v>
      </c>
      <c r="T202">
        <v>288</v>
      </c>
    </row>
    <row r="203" spans="1:20" x14ac:dyDescent="0.3">
      <c r="A203" s="2">
        <f t="shared" ref="A203:B203" si="183">A202+5*(1/24/60)</f>
        <v>0.8159722222222211</v>
      </c>
      <c r="B203" s="2">
        <f t="shared" si="183"/>
        <v>0.81944444444444331</v>
      </c>
      <c r="H203">
        <v>0</v>
      </c>
      <c r="I203">
        <v>5</v>
      </c>
      <c r="J203">
        <v>14</v>
      </c>
      <c r="K203">
        <v>6</v>
      </c>
      <c r="L203">
        <v>1</v>
      </c>
      <c r="N203">
        <v>26</v>
      </c>
      <c r="P203">
        <v>32.5</v>
      </c>
      <c r="Q203">
        <v>39</v>
      </c>
      <c r="R203">
        <v>33</v>
      </c>
      <c r="S203">
        <v>312</v>
      </c>
      <c r="T203">
        <v>264</v>
      </c>
    </row>
    <row r="204" spans="1:20" x14ac:dyDescent="0.3">
      <c r="A204" s="2">
        <f t="shared" ref="A204:B204" si="184">A203+5*(1/24/60)</f>
        <v>0.81944444444444331</v>
      </c>
      <c r="B204" s="2">
        <f t="shared" si="184"/>
        <v>0.82291666666666552</v>
      </c>
      <c r="C204">
        <v>2</v>
      </c>
      <c r="D204">
        <v>1</v>
      </c>
      <c r="E204">
        <v>11</v>
      </c>
      <c r="F204">
        <v>14</v>
      </c>
      <c r="G204">
        <v>2</v>
      </c>
      <c r="M204">
        <v>30</v>
      </c>
      <c r="O204">
        <v>37.5</v>
      </c>
      <c r="Q204">
        <v>38</v>
      </c>
      <c r="R204">
        <v>30</v>
      </c>
      <c r="S204">
        <v>304</v>
      </c>
      <c r="T204">
        <v>240</v>
      </c>
    </row>
    <row r="205" spans="1:20" x14ac:dyDescent="0.3">
      <c r="A205" s="2">
        <f t="shared" ref="A205:B205" si="185">A204+5*(1/24/60)</f>
        <v>0.82291666666666552</v>
      </c>
      <c r="B205" s="2">
        <f t="shared" si="185"/>
        <v>0.82638888888888773</v>
      </c>
      <c r="H205">
        <v>0</v>
      </c>
      <c r="I205">
        <v>3</v>
      </c>
      <c r="J205">
        <v>6</v>
      </c>
      <c r="K205">
        <v>9</v>
      </c>
      <c r="L205">
        <v>3</v>
      </c>
      <c r="N205">
        <v>21</v>
      </c>
      <c r="P205">
        <v>26.25</v>
      </c>
      <c r="Q205">
        <v>38</v>
      </c>
      <c r="R205">
        <v>27</v>
      </c>
      <c r="S205">
        <v>304</v>
      </c>
      <c r="T205">
        <v>216</v>
      </c>
    </row>
    <row r="206" spans="1:20" x14ac:dyDescent="0.3">
      <c r="A206" s="2">
        <f t="shared" ref="A206:B206" si="186">A205+5*(1/24/60)</f>
        <v>0.82638888888888773</v>
      </c>
      <c r="B206" s="2">
        <f t="shared" si="186"/>
        <v>0.82986111111110994</v>
      </c>
      <c r="C206">
        <v>1</v>
      </c>
      <c r="D206">
        <v>1</v>
      </c>
      <c r="E206">
        <v>19</v>
      </c>
      <c r="F206">
        <v>8</v>
      </c>
      <c r="G206">
        <v>1</v>
      </c>
      <c r="M206">
        <v>30</v>
      </c>
      <c r="O206">
        <v>37.5</v>
      </c>
      <c r="Q206">
        <v>38</v>
      </c>
      <c r="R206">
        <v>36</v>
      </c>
      <c r="S206">
        <v>304</v>
      </c>
      <c r="T206">
        <v>288</v>
      </c>
    </row>
    <row r="207" spans="1:20" x14ac:dyDescent="0.3">
      <c r="A207" s="2">
        <f t="shared" ref="A207:B207" si="187">A206+5*(1/24/60)</f>
        <v>0.82986111111110994</v>
      </c>
      <c r="B207" s="2">
        <f t="shared" si="187"/>
        <v>0.83333333333333215</v>
      </c>
      <c r="H207">
        <v>0</v>
      </c>
      <c r="I207">
        <v>0</v>
      </c>
      <c r="J207">
        <v>20</v>
      </c>
      <c r="K207">
        <v>12</v>
      </c>
      <c r="L207">
        <v>3</v>
      </c>
      <c r="N207">
        <v>35</v>
      </c>
      <c r="P207">
        <v>43.75</v>
      </c>
      <c r="Q207">
        <v>40</v>
      </c>
      <c r="R207">
        <v>44</v>
      </c>
      <c r="S207">
        <v>320</v>
      </c>
      <c r="T207">
        <v>352</v>
      </c>
    </row>
    <row r="210" spans="1:20" x14ac:dyDescent="0.3">
      <c r="A210" s="49" t="s">
        <v>27</v>
      </c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</row>
    <row r="211" spans="1:20" x14ac:dyDescent="0.3">
      <c r="A211" s="49" t="s">
        <v>28</v>
      </c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</row>
    <row r="212" spans="1:20" x14ac:dyDescent="0.3">
      <c r="A212" s="49" t="s">
        <v>14</v>
      </c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</row>
    <row r="213" spans="1:20" x14ac:dyDescent="0.3">
      <c r="A213" s="49" t="s">
        <v>0</v>
      </c>
      <c r="B213" s="49"/>
      <c r="C213" s="49" t="s">
        <v>5</v>
      </c>
      <c r="D213" s="49"/>
      <c r="E213" s="49"/>
      <c r="F213" s="49"/>
      <c r="G213" s="49"/>
      <c r="H213" s="49" t="s">
        <v>6</v>
      </c>
      <c r="I213" s="49"/>
      <c r="J213" s="49"/>
      <c r="K213" s="49"/>
      <c r="L213" s="49"/>
      <c r="M213" s="48" t="s">
        <v>10</v>
      </c>
      <c r="N213" s="48"/>
      <c r="O213" s="48" t="s">
        <v>15</v>
      </c>
      <c r="P213" s="48"/>
      <c r="Q213" s="48" t="s">
        <v>11</v>
      </c>
      <c r="R213" s="48"/>
      <c r="S213" s="48" t="s">
        <v>12</v>
      </c>
      <c r="T213" s="48"/>
    </row>
    <row r="214" spans="1:20" x14ac:dyDescent="0.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8"/>
      <c r="N214" s="48"/>
      <c r="O214" s="48"/>
      <c r="P214" s="48"/>
      <c r="Q214" s="48"/>
      <c r="R214" s="48"/>
      <c r="S214" s="48"/>
      <c r="T214" s="48"/>
    </row>
    <row r="215" spans="1:20" ht="28.8" x14ac:dyDescent="0.3">
      <c r="A215" s="49"/>
      <c r="B215" s="49"/>
      <c r="C215" s="8" t="s">
        <v>1</v>
      </c>
      <c r="D215" s="8" t="s">
        <v>2</v>
      </c>
      <c r="E215" s="8" t="s">
        <v>4</v>
      </c>
      <c r="F215" s="8" t="s">
        <v>3</v>
      </c>
      <c r="G215" s="8" t="s">
        <v>16</v>
      </c>
      <c r="H215" s="8" t="s">
        <v>1</v>
      </c>
      <c r="I215" s="8" t="s">
        <v>2</v>
      </c>
      <c r="J215" s="8" t="s">
        <v>4</v>
      </c>
      <c r="K215" s="8" t="s">
        <v>3</v>
      </c>
      <c r="L215" s="8" t="s">
        <v>16</v>
      </c>
      <c r="M215" s="7" t="s">
        <v>9</v>
      </c>
      <c r="N215" s="7" t="s">
        <v>6</v>
      </c>
      <c r="O215" s="7" t="s">
        <v>9</v>
      </c>
      <c r="P215" s="7" t="s">
        <v>6</v>
      </c>
      <c r="Q215" s="7" t="s">
        <v>9</v>
      </c>
      <c r="R215" s="7" t="s">
        <v>6</v>
      </c>
      <c r="S215" s="7" t="s">
        <v>9</v>
      </c>
      <c r="T215" s="7" t="s">
        <v>6</v>
      </c>
    </row>
    <row r="216" spans="1:20" x14ac:dyDescent="0.3">
      <c r="A216" s="2">
        <v>0.5</v>
      </c>
      <c r="B216" s="2">
        <v>0.50347222222222221</v>
      </c>
      <c r="C216">
        <v>0</v>
      </c>
      <c r="D216">
        <v>3</v>
      </c>
      <c r="E216">
        <v>20</v>
      </c>
      <c r="F216">
        <v>5</v>
      </c>
      <c r="G216">
        <v>3</v>
      </c>
      <c r="M216">
        <v>31</v>
      </c>
      <c r="O216">
        <v>38.75</v>
      </c>
      <c r="Q216">
        <v>39</v>
      </c>
      <c r="R216">
        <v>42</v>
      </c>
      <c r="S216">
        <v>312</v>
      </c>
      <c r="T216">
        <v>336</v>
      </c>
    </row>
    <row r="217" spans="1:20" x14ac:dyDescent="0.3">
      <c r="A217" s="2">
        <f>A216+5*(1/24/60)</f>
        <v>0.50347222222222221</v>
      </c>
      <c r="B217" s="2">
        <f>B216+5*(1/24/60)</f>
        <v>0.50694444444444442</v>
      </c>
      <c r="H217">
        <v>0</v>
      </c>
      <c r="I217">
        <v>2</v>
      </c>
      <c r="J217">
        <v>12</v>
      </c>
      <c r="K217">
        <v>8</v>
      </c>
      <c r="L217">
        <v>2</v>
      </c>
      <c r="N217">
        <v>24</v>
      </c>
      <c r="P217">
        <v>30</v>
      </c>
      <c r="Q217">
        <v>42</v>
      </c>
      <c r="R217">
        <v>30</v>
      </c>
      <c r="S217">
        <v>336</v>
      </c>
      <c r="T217">
        <v>240</v>
      </c>
    </row>
    <row r="218" spans="1:20" x14ac:dyDescent="0.3">
      <c r="A218" s="2">
        <f t="shared" ref="A218:B218" si="188">A217+5*(1/24/60)</f>
        <v>0.50694444444444442</v>
      </c>
      <c r="B218" s="2">
        <f t="shared" si="188"/>
        <v>0.51041666666666663</v>
      </c>
      <c r="C218">
        <v>0</v>
      </c>
      <c r="D218">
        <v>4</v>
      </c>
      <c r="E218">
        <v>13</v>
      </c>
      <c r="F218">
        <v>15</v>
      </c>
      <c r="G218">
        <v>3</v>
      </c>
      <c r="M218">
        <v>35</v>
      </c>
      <c r="O218">
        <v>43.75</v>
      </c>
      <c r="Q218">
        <v>44</v>
      </c>
      <c r="R218">
        <v>30</v>
      </c>
      <c r="S218">
        <v>352</v>
      </c>
      <c r="T218">
        <v>240</v>
      </c>
    </row>
    <row r="219" spans="1:20" x14ac:dyDescent="0.3">
      <c r="A219" s="2">
        <f t="shared" ref="A219:B219" si="189">A218+5*(1/24/60)</f>
        <v>0.51041666666666663</v>
      </c>
      <c r="B219" s="2">
        <f t="shared" si="189"/>
        <v>0.51388888888888884</v>
      </c>
      <c r="H219">
        <v>0</v>
      </c>
      <c r="I219">
        <v>0</v>
      </c>
      <c r="J219">
        <v>12</v>
      </c>
      <c r="K219">
        <v>10</v>
      </c>
      <c r="L219">
        <v>1</v>
      </c>
      <c r="N219">
        <v>23</v>
      </c>
      <c r="P219">
        <v>28.75</v>
      </c>
      <c r="Q219">
        <v>40</v>
      </c>
      <c r="R219">
        <v>29</v>
      </c>
      <c r="S219">
        <v>320</v>
      </c>
      <c r="T219">
        <v>232</v>
      </c>
    </row>
    <row r="220" spans="1:20" x14ac:dyDescent="0.3">
      <c r="A220" s="2">
        <f t="shared" ref="A220:B220" si="190">A219+5*(1/24/60)</f>
        <v>0.51388888888888884</v>
      </c>
      <c r="B220" s="2">
        <f t="shared" si="190"/>
        <v>0.51736111111111105</v>
      </c>
      <c r="C220">
        <v>2</v>
      </c>
      <c r="D220">
        <v>0</v>
      </c>
      <c r="E220">
        <v>16</v>
      </c>
      <c r="F220">
        <v>10</v>
      </c>
      <c r="G220">
        <v>1</v>
      </c>
      <c r="M220">
        <v>29</v>
      </c>
      <c r="O220">
        <v>36.25</v>
      </c>
      <c r="Q220">
        <v>36</v>
      </c>
      <c r="R220">
        <v>29</v>
      </c>
      <c r="S220">
        <v>288</v>
      </c>
      <c r="T220">
        <v>232</v>
      </c>
    </row>
    <row r="221" spans="1:20" x14ac:dyDescent="0.3">
      <c r="A221" s="2">
        <f t="shared" ref="A221:B221" si="191">A220+5*(1/24/60)</f>
        <v>0.51736111111111105</v>
      </c>
      <c r="B221" s="2">
        <f t="shared" si="191"/>
        <v>0.52083333333333326</v>
      </c>
      <c r="H221">
        <v>0</v>
      </c>
      <c r="I221">
        <v>3</v>
      </c>
      <c r="J221">
        <v>9</v>
      </c>
      <c r="K221">
        <v>9</v>
      </c>
      <c r="L221">
        <v>1</v>
      </c>
      <c r="N221">
        <v>22</v>
      </c>
      <c r="P221">
        <v>27.5</v>
      </c>
      <c r="Q221">
        <v>38</v>
      </c>
      <c r="R221">
        <v>28</v>
      </c>
      <c r="S221">
        <v>304</v>
      </c>
      <c r="T221">
        <v>224</v>
      </c>
    </row>
    <row r="222" spans="1:20" x14ac:dyDescent="0.3">
      <c r="A222" s="2">
        <f t="shared" ref="A222:B222" si="192">A221+5*(1/24/60)</f>
        <v>0.52083333333333326</v>
      </c>
      <c r="B222" s="2">
        <f t="shared" si="192"/>
        <v>0.52430555555555547</v>
      </c>
      <c r="C222">
        <v>0</v>
      </c>
      <c r="D222">
        <v>2</v>
      </c>
      <c r="E222">
        <v>15</v>
      </c>
      <c r="F222">
        <v>14</v>
      </c>
      <c r="G222">
        <v>1</v>
      </c>
      <c r="M222">
        <v>32</v>
      </c>
      <c r="O222">
        <v>40</v>
      </c>
      <c r="Q222">
        <v>40</v>
      </c>
      <c r="R222">
        <v>31</v>
      </c>
      <c r="S222">
        <v>320</v>
      </c>
      <c r="T222">
        <v>248</v>
      </c>
    </row>
    <row r="223" spans="1:20" x14ac:dyDescent="0.3">
      <c r="A223" s="2">
        <f t="shared" ref="A223:B223" si="193">A222+5*(1/24/60)</f>
        <v>0.52430555555555547</v>
      </c>
      <c r="B223" s="2">
        <f t="shared" si="193"/>
        <v>0.52777777777777768</v>
      </c>
      <c r="H223">
        <v>1</v>
      </c>
      <c r="I223">
        <v>5</v>
      </c>
      <c r="J223">
        <v>14</v>
      </c>
      <c r="K223">
        <v>6</v>
      </c>
      <c r="L223">
        <v>1</v>
      </c>
      <c r="N223">
        <v>27</v>
      </c>
      <c r="P223">
        <v>33.75</v>
      </c>
      <c r="Q223">
        <v>31</v>
      </c>
      <c r="R223">
        <v>34</v>
      </c>
      <c r="S223">
        <v>248</v>
      </c>
      <c r="T223">
        <v>272</v>
      </c>
    </row>
    <row r="224" spans="1:20" x14ac:dyDescent="0.3">
      <c r="A224" s="2">
        <f t="shared" ref="A224:B224" si="194">A223+5*(1/24/60)</f>
        <v>0.52777777777777768</v>
      </c>
      <c r="B224" s="2">
        <f t="shared" si="194"/>
        <v>0.53124999999999989</v>
      </c>
      <c r="C224">
        <v>2</v>
      </c>
      <c r="D224">
        <v>1</v>
      </c>
      <c r="E224">
        <v>9</v>
      </c>
      <c r="F224">
        <v>5</v>
      </c>
      <c r="G224">
        <v>0</v>
      </c>
      <c r="M224">
        <v>17</v>
      </c>
      <c r="O224">
        <v>21.25</v>
      </c>
      <c r="Q224">
        <v>21</v>
      </c>
      <c r="R224">
        <v>37</v>
      </c>
      <c r="S224">
        <v>168</v>
      </c>
      <c r="T224">
        <v>296</v>
      </c>
    </row>
    <row r="225" spans="1:20" x14ac:dyDescent="0.3">
      <c r="A225" s="2">
        <f t="shared" ref="A225:B225" si="195">A224+5*(1/24/60)</f>
        <v>0.53124999999999989</v>
      </c>
      <c r="B225" s="2">
        <f t="shared" si="195"/>
        <v>0.5347222222222221</v>
      </c>
      <c r="H225">
        <v>0</v>
      </c>
      <c r="I225">
        <v>0</v>
      </c>
      <c r="J225">
        <v>18</v>
      </c>
      <c r="K225">
        <v>11</v>
      </c>
      <c r="L225">
        <v>2</v>
      </c>
      <c r="N225">
        <v>31</v>
      </c>
      <c r="P225">
        <v>38.75</v>
      </c>
      <c r="Q225">
        <v>30</v>
      </c>
      <c r="R225">
        <v>39</v>
      </c>
      <c r="S225">
        <v>240</v>
      </c>
      <c r="T225">
        <v>312</v>
      </c>
    </row>
    <row r="226" spans="1:20" x14ac:dyDescent="0.3">
      <c r="A226" s="2">
        <f t="shared" ref="A226:B226" si="196">A225+5*(1/24/60)</f>
        <v>0.5347222222222221</v>
      </c>
      <c r="B226" s="2">
        <f t="shared" si="196"/>
        <v>0.53819444444444431</v>
      </c>
      <c r="C226">
        <v>2</v>
      </c>
      <c r="D226">
        <v>1</v>
      </c>
      <c r="E226">
        <v>18</v>
      </c>
      <c r="F226">
        <v>7</v>
      </c>
      <c r="G226">
        <v>3</v>
      </c>
      <c r="M226">
        <v>31</v>
      </c>
      <c r="O226">
        <v>38.75</v>
      </c>
      <c r="Q226">
        <v>39</v>
      </c>
      <c r="R226">
        <v>40</v>
      </c>
      <c r="S226">
        <v>312</v>
      </c>
      <c r="T226">
        <v>320</v>
      </c>
    </row>
    <row r="227" spans="1:20" x14ac:dyDescent="0.3">
      <c r="A227" s="2">
        <f t="shared" ref="A227:B227" si="197">A226+5*(1/24/60)</f>
        <v>0.53819444444444431</v>
      </c>
      <c r="B227" s="2">
        <f t="shared" si="197"/>
        <v>0.54166666666666652</v>
      </c>
      <c r="H227">
        <v>0</v>
      </c>
      <c r="I227">
        <v>5</v>
      </c>
      <c r="J227">
        <v>13</v>
      </c>
      <c r="K227">
        <v>11</v>
      </c>
      <c r="L227">
        <v>3</v>
      </c>
      <c r="N227">
        <v>32</v>
      </c>
      <c r="P227">
        <v>40</v>
      </c>
      <c r="Q227">
        <v>44</v>
      </c>
      <c r="R227">
        <v>40</v>
      </c>
      <c r="S227">
        <v>352</v>
      </c>
      <c r="T227">
        <v>320</v>
      </c>
    </row>
    <row r="228" spans="1:20" x14ac:dyDescent="0.3">
      <c r="A228" s="2">
        <f t="shared" ref="A228:B228" si="198">A227+5*(1/24/60)</f>
        <v>0.54166666666666652</v>
      </c>
      <c r="B228" s="2">
        <f t="shared" si="198"/>
        <v>0.54513888888888873</v>
      </c>
      <c r="C228">
        <v>0</v>
      </c>
      <c r="D228">
        <v>1</v>
      </c>
      <c r="E228">
        <v>20</v>
      </c>
      <c r="F228">
        <v>14</v>
      </c>
      <c r="G228">
        <v>3</v>
      </c>
      <c r="M228">
        <v>38</v>
      </c>
      <c r="O228">
        <v>47.5</v>
      </c>
      <c r="Q228">
        <v>48</v>
      </c>
      <c r="R228">
        <v>42</v>
      </c>
      <c r="S228">
        <v>384</v>
      </c>
      <c r="T228">
        <v>336</v>
      </c>
    </row>
    <row r="229" spans="1:20" x14ac:dyDescent="0.3">
      <c r="A229" s="2">
        <f t="shared" ref="A229:B229" si="199">A228+5*(1/24/60)</f>
        <v>0.54513888888888873</v>
      </c>
      <c r="B229" s="2">
        <f t="shared" si="199"/>
        <v>0.54861111111111094</v>
      </c>
      <c r="H229">
        <v>2</v>
      </c>
      <c r="I229">
        <v>5</v>
      </c>
      <c r="J229">
        <v>19</v>
      </c>
      <c r="K229">
        <v>6</v>
      </c>
      <c r="L229">
        <v>3</v>
      </c>
      <c r="N229">
        <v>35</v>
      </c>
      <c r="P229">
        <v>43.75</v>
      </c>
      <c r="Q229">
        <v>41</v>
      </c>
      <c r="R229">
        <v>44</v>
      </c>
      <c r="S229">
        <v>328</v>
      </c>
      <c r="T229">
        <v>352</v>
      </c>
    </row>
    <row r="230" spans="1:20" x14ac:dyDescent="0.3">
      <c r="A230" s="2">
        <f t="shared" ref="A230:B230" si="200">A229+5*(1/24/60)</f>
        <v>0.54861111111111094</v>
      </c>
      <c r="B230" s="2">
        <f t="shared" si="200"/>
        <v>0.55208333333333315</v>
      </c>
      <c r="C230">
        <v>1</v>
      </c>
      <c r="D230">
        <v>1</v>
      </c>
      <c r="E230">
        <v>10</v>
      </c>
      <c r="F230">
        <v>10</v>
      </c>
      <c r="G230">
        <v>4</v>
      </c>
      <c r="M230">
        <v>26</v>
      </c>
      <c r="O230">
        <v>32.5</v>
      </c>
      <c r="Q230">
        <v>33</v>
      </c>
      <c r="R230">
        <v>43</v>
      </c>
      <c r="S230">
        <v>264</v>
      </c>
      <c r="T230">
        <v>344</v>
      </c>
    </row>
    <row r="231" spans="1:20" x14ac:dyDescent="0.3">
      <c r="A231" s="2">
        <f t="shared" ref="A231:B231" si="201">A230+5*(1/24/60)</f>
        <v>0.55208333333333315</v>
      </c>
      <c r="B231" s="2">
        <f t="shared" si="201"/>
        <v>0.55555555555555536</v>
      </c>
      <c r="H231">
        <v>2</v>
      </c>
      <c r="I231">
        <v>3</v>
      </c>
      <c r="J231">
        <v>12</v>
      </c>
      <c r="K231">
        <v>12</v>
      </c>
      <c r="L231">
        <v>4</v>
      </c>
      <c r="N231">
        <v>33</v>
      </c>
      <c r="P231">
        <v>41.25</v>
      </c>
      <c r="Q231">
        <v>27</v>
      </c>
      <c r="R231">
        <v>42</v>
      </c>
      <c r="S231">
        <v>216</v>
      </c>
      <c r="T231">
        <v>336</v>
      </c>
    </row>
    <row r="232" spans="1:20" x14ac:dyDescent="0.3">
      <c r="A232" s="2">
        <f t="shared" ref="A232:B232" si="202">A231+5*(1/24/60)</f>
        <v>0.55555555555555536</v>
      </c>
      <c r="B232" s="2">
        <f t="shared" si="202"/>
        <v>0.55902777777777757</v>
      </c>
      <c r="C232">
        <v>0</v>
      </c>
      <c r="D232">
        <v>2</v>
      </c>
      <c r="E232">
        <v>11</v>
      </c>
      <c r="F232">
        <v>4</v>
      </c>
      <c r="G232">
        <v>0</v>
      </c>
      <c r="M232">
        <v>17</v>
      </c>
      <c r="O232">
        <v>21.25</v>
      </c>
      <c r="Q232">
        <v>21</v>
      </c>
      <c r="R232">
        <v>33</v>
      </c>
      <c r="S232">
        <v>168</v>
      </c>
      <c r="T232">
        <v>264</v>
      </c>
    </row>
    <row r="233" spans="1:20" x14ac:dyDescent="0.3">
      <c r="A233" s="2">
        <f t="shared" ref="A233:B233" si="203">A232+5*(1/24/60)</f>
        <v>0.55902777777777757</v>
      </c>
      <c r="B233" s="2">
        <f t="shared" si="203"/>
        <v>0.56249999999999978</v>
      </c>
      <c r="H233">
        <v>1</v>
      </c>
      <c r="I233">
        <v>1</v>
      </c>
      <c r="J233">
        <v>10</v>
      </c>
      <c r="K233">
        <v>3</v>
      </c>
      <c r="L233">
        <v>4</v>
      </c>
      <c r="N233">
        <v>19</v>
      </c>
      <c r="P233">
        <v>23.75</v>
      </c>
      <c r="Q233">
        <v>27</v>
      </c>
      <c r="R233">
        <v>24</v>
      </c>
      <c r="S233">
        <v>216</v>
      </c>
      <c r="T233">
        <v>192</v>
      </c>
    </row>
    <row r="234" spans="1:20" x14ac:dyDescent="0.3">
      <c r="A234" s="2">
        <f t="shared" ref="A234:B234" si="204">A233+5*(1/24/60)</f>
        <v>0.56249999999999978</v>
      </c>
      <c r="B234" s="2">
        <f t="shared" si="204"/>
        <v>0.56597222222222199</v>
      </c>
      <c r="C234">
        <v>1</v>
      </c>
      <c r="D234">
        <v>1</v>
      </c>
      <c r="E234">
        <v>14</v>
      </c>
      <c r="F234">
        <v>7</v>
      </c>
      <c r="G234">
        <v>3</v>
      </c>
      <c r="M234">
        <v>26</v>
      </c>
      <c r="O234">
        <v>32.5</v>
      </c>
      <c r="Q234">
        <v>33</v>
      </c>
      <c r="R234">
        <v>29</v>
      </c>
      <c r="S234">
        <v>264</v>
      </c>
      <c r="T234">
        <v>232</v>
      </c>
    </row>
    <row r="235" spans="1:20" x14ac:dyDescent="0.3">
      <c r="A235" s="2">
        <f t="shared" ref="A235:B235" si="205">A234+5*(1/24/60)</f>
        <v>0.56597222222222199</v>
      </c>
      <c r="B235" s="2">
        <f t="shared" si="205"/>
        <v>0.5694444444444442</v>
      </c>
      <c r="H235">
        <v>1</v>
      </c>
      <c r="I235">
        <v>4</v>
      </c>
      <c r="J235">
        <v>13</v>
      </c>
      <c r="K235">
        <v>8</v>
      </c>
      <c r="L235">
        <v>1</v>
      </c>
      <c r="N235">
        <v>27</v>
      </c>
      <c r="P235">
        <v>33.75</v>
      </c>
      <c r="Q235">
        <v>32</v>
      </c>
      <c r="R235">
        <v>34</v>
      </c>
      <c r="S235">
        <v>256</v>
      </c>
      <c r="T235">
        <v>272</v>
      </c>
    </row>
    <row r="236" spans="1:20" x14ac:dyDescent="0.3">
      <c r="A236" s="2">
        <f t="shared" ref="A236:B236" si="206">A235+5*(1/24/60)</f>
        <v>0.5694444444444442</v>
      </c>
      <c r="B236" s="2">
        <f t="shared" si="206"/>
        <v>0.57291666666666641</v>
      </c>
      <c r="C236">
        <v>1</v>
      </c>
      <c r="D236">
        <v>2</v>
      </c>
      <c r="E236">
        <v>7</v>
      </c>
      <c r="F236">
        <v>14</v>
      </c>
      <c r="G236">
        <v>0</v>
      </c>
      <c r="M236">
        <v>24</v>
      </c>
      <c r="O236">
        <v>30</v>
      </c>
      <c r="Q236">
        <v>30</v>
      </c>
      <c r="R236">
        <v>34</v>
      </c>
      <c r="S236">
        <v>240</v>
      </c>
      <c r="T236">
        <v>272</v>
      </c>
    </row>
    <row r="237" spans="1:20" x14ac:dyDescent="0.3">
      <c r="A237" s="2">
        <f t="shared" ref="A237:B237" si="207">A236+5*(1/24/60)</f>
        <v>0.57291666666666641</v>
      </c>
      <c r="B237" s="2">
        <f t="shared" si="207"/>
        <v>0.57638888888888862</v>
      </c>
      <c r="H237">
        <v>0</v>
      </c>
      <c r="I237">
        <v>5</v>
      </c>
      <c r="J237">
        <v>9</v>
      </c>
      <c r="K237">
        <v>9</v>
      </c>
      <c r="L237">
        <v>3</v>
      </c>
      <c r="N237">
        <v>26</v>
      </c>
      <c r="P237">
        <v>32.5</v>
      </c>
      <c r="Q237">
        <v>35</v>
      </c>
      <c r="R237">
        <v>33</v>
      </c>
      <c r="S237">
        <v>280</v>
      </c>
      <c r="T237">
        <v>264</v>
      </c>
    </row>
    <row r="238" spans="1:20" x14ac:dyDescent="0.3">
      <c r="A238" s="2">
        <f t="shared" ref="A238:B238" si="208">A237+5*(1/24/60)</f>
        <v>0.57638888888888862</v>
      </c>
      <c r="B238" s="2">
        <f t="shared" si="208"/>
        <v>0.57986111111111083</v>
      </c>
      <c r="C238">
        <v>1</v>
      </c>
      <c r="D238">
        <v>4</v>
      </c>
      <c r="E238">
        <v>10</v>
      </c>
      <c r="F238">
        <v>13</v>
      </c>
      <c r="G238">
        <v>3</v>
      </c>
      <c r="M238">
        <v>31</v>
      </c>
      <c r="O238">
        <v>38.75</v>
      </c>
      <c r="Q238">
        <v>39</v>
      </c>
      <c r="R238">
        <v>28</v>
      </c>
      <c r="S238">
        <v>312</v>
      </c>
      <c r="T238">
        <v>224</v>
      </c>
    </row>
    <row r="239" spans="1:20" x14ac:dyDescent="0.3">
      <c r="A239" s="2">
        <f t="shared" ref="A239:B239" si="209">A238+5*(1/24/60)</f>
        <v>0.57986111111111083</v>
      </c>
      <c r="B239" s="2">
        <f t="shared" si="209"/>
        <v>0.58333333333333304</v>
      </c>
      <c r="H239">
        <v>2</v>
      </c>
      <c r="I239">
        <v>4</v>
      </c>
      <c r="J239">
        <v>6</v>
      </c>
      <c r="K239">
        <v>5</v>
      </c>
      <c r="L239">
        <v>1</v>
      </c>
      <c r="N239">
        <v>18</v>
      </c>
      <c r="P239">
        <v>22.5</v>
      </c>
      <c r="Q239">
        <v>35</v>
      </c>
      <c r="R239">
        <v>23</v>
      </c>
      <c r="S239">
        <v>280</v>
      </c>
      <c r="T239">
        <v>184</v>
      </c>
    </row>
    <row r="240" spans="1:20" x14ac:dyDescent="0.3">
      <c r="A240" s="2">
        <f t="shared" ref="A240:B240" si="210">A239+5*(1/24/60)</f>
        <v>0.58333333333333304</v>
      </c>
      <c r="B240" s="2">
        <f t="shared" si="210"/>
        <v>0.58680555555555525</v>
      </c>
      <c r="C240">
        <v>2</v>
      </c>
      <c r="D240">
        <v>3</v>
      </c>
      <c r="E240">
        <v>16</v>
      </c>
      <c r="F240">
        <v>4</v>
      </c>
      <c r="G240">
        <v>0</v>
      </c>
      <c r="M240">
        <v>25</v>
      </c>
      <c r="O240">
        <v>31.25</v>
      </c>
      <c r="Q240">
        <v>31</v>
      </c>
      <c r="R240">
        <v>25</v>
      </c>
      <c r="S240">
        <v>248</v>
      </c>
      <c r="T240">
        <v>200</v>
      </c>
    </row>
    <row r="241" spans="1:20" x14ac:dyDescent="0.3">
      <c r="A241" s="2">
        <f t="shared" ref="A241:B241" si="211">A240+5*(1/24/60)</f>
        <v>0.58680555555555525</v>
      </c>
      <c r="B241" s="2">
        <f t="shared" si="211"/>
        <v>0.59027777777777746</v>
      </c>
      <c r="H241">
        <v>0</v>
      </c>
      <c r="I241">
        <v>3</v>
      </c>
      <c r="J241">
        <v>11</v>
      </c>
      <c r="K241">
        <v>6</v>
      </c>
      <c r="L241">
        <v>1</v>
      </c>
      <c r="N241">
        <v>21</v>
      </c>
      <c r="P241">
        <v>26.25</v>
      </c>
      <c r="Q241">
        <v>34</v>
      </c>
      <c r="R241">
        <v>27</v>
      </c>
      <c r="S241">
        <v>272</v>
      </c>
      <c r="T241">
        <v>216</v>
      </c>
    </row>
    <row r="242" spans="1:20" x14ac:dyDescent="0.3">
      <c r="A242" s="2">
        <f t="shared" ref="A242:B242" si="212">A241+5*(1/24/60)</f>
        <v>0.59027777777777746</v>
      </c>
      <c r="B242" s="2">
        <f t="shared" si="212"/>
        <v>0.59374999999999967</v>
      </c>
      <c r="C242">
        <v>0</v>
      </c>
      <c r="D242">
        <v>2</v>
      </c>
      <c r="E242">
        <v>18</v>
      </c>
      <c r="F242">
        <v>5</v>
      </c>
      <c r="G242">
        <v>4</v>
      </c>
      <c r="M242">
        <v>29</v>
      </c>
      <c r="O242">
        <v>36.25</v>
      </c>
      <c r="Q242">
        <v>36</v>
      </c>
      <c r="R242">
        <v>27</v>
      </c>
      <c r="S242">
        <v>288</v>
      </c>
      <c r="T242">
        <v>216</v>
      </c>
    </row>
    <row r="243" spans="1:20" x14ac:dyDescent="0.3">
      <c r="A243" s="2">
        <f t="shared" ref="A243:B243" si="213">A242+5*(1/24/60)</f>
        <v>0.59374999999999967</v>
      </c>
      <c r="B243" s="2">
        <f t="shared" si="213"/>
        <v>0.59722222222222188</v>
      </c>
      <c r="H243">
        <v>2</v>
      </c>
      <c r="I243">
        <v>0</v>
      </c>
      <c r="J243">
        <v>5</v>
      </c>
      <c r="K243">
        <v>11</v>
      </c>
      <c r="L243">
        <v>3</v>
      </c>
      <c r="N243">
        <v>21</v>
      </c>
      <c r="P243">
        <v>26.25</v>
      </c>
      <c r="Q243">
        <v>35</v>
      </c>
      <c r="R243">
        <v>27</v>
      </c>
      <c r="S243">
        <v>280</v>
      </c>
      <c r="T243">
        <v>216</v>
      </c>
    </row>
    <row r="244" spans="1:20" x14ac:dyDescent="0.3">
      <c r="A244" s="2">
        <f t="shared" ref="A244:B244" si="214">A243+5*(1/24/60)</f>
        <v>0.59722222222222188</v>
      </c>
      <c r="B244" s="2">
        <f t="shared" si="214"/>
        <v>0.60069444444444409</v>
      </c>
      <c r="C244">
        <v>2</v>
      </c>
      <c r="D244">
        <v>2</v>
      </c>
      <c r="E244">
        <v>6</v>
      </c>
      <c r="F244">
        <v>13</v>
      </c>
      <c r="G244">
        <v>4</v>
      </c>
      <c r="M244">
        <v>27</v>
      </c>
      <c r="O244">
        <v>33.75</v>
      </c>
      <c r="Q244">
        <v>34</v>
      </c>
      <c r="R244">
        <v>31</v>
      </c>
      <c r="S244">
        <v>272</v>
      </c>
      <c r="T244">
        <v>248</v>
      </c>
    </row>
    <row r="245" spans="1:20" x14ac:dyDescent="0.3">
      <c r="A245" s="2">
        <f t="shared" ref="A245:B245" si="215">A244+5*(1/24/60)</f>
        <v>0.60069444444444409</v>
      </c>
      <c r="B245" s="2">
        <f t="shared" si="215"/>
        <v>0.6041666666666663</v>
      </c>
      <c r="H245">
        <v>2</v>
      </c>
      <c r="I245">
        <v>2</v>
      </c>
      <c r="J245">
        <v>11</v>
      </c>
      <c r="K245">
        <v>10</v>
      </c>
      <c r="L245">
        <v>2</v>
      </c>
      <c r="N245">
        <v>27</v>
      </c>
      <c r="P245">
        <v>33.75</v>
      </c>
      <c r="Q245">
        <v>34</v>
      </c>
      <c r="R245">
        <v>34</v>
      </c>
      <c r="S245">
        <v>272</v>
      </c>
      <c r="T245">
        <v>272</v>
      </c>
    </row>
    <row r="246" spans="1:20" x14ac:dyDescent="0.3">
      <c r="A246" s="2">
        <f t="shared" ref="A246:B246" si="216">A245+5*(1/24/60)</f>
        <v>0.6041666666666663</v>
      </c>
      <c r="B246" s="2">
        <f t="shared" si="216"/>
        <v>0.60763888888888851</v>
      </c>
      <c r="C246">
        <v>0</v>
      </c>
      <c r="D246">
        <v>4</v>
      </c>
      <c r="E246">
        <v>10</v>
      </c>
      <c r="F246">
        <v>8</v>
      </c>
      <c r="G246">
        <v>4</v>
      </c>
      <c r="M246">
        <v>26</v>
      </c>
      <c r="O246">
        <v>32.5</v>
      </c>
      <c r="Q246">
        <v>33</v>
      </c>
      <c r="R246">
        <v>44</v>
      </c>
      <c r="S246">
        <v>264</v>
      </c>
      <c r="T246">
        <v>352</v>
      </c>
    </row>
    <row r="247" spans="1:20" x14ac:dyDescent="0.3">
      <c r="A247" s="2">
        <f t="shared" ref="A247:B247" si="217">A246+5*(1/24/60)</f>
        <v>0.60763888888888851</v>
      </c>
      <c r="B247" s="2">
        <f t="shared" si="217"/>
        <v>0.61111111111111072</v>
      </c>
      <c r="H247">
        <v>1</v>
      </c>
      <c r="I247">
        <v>4</v>
      </c>
      <c r="J247">
        <v>22</v>
      </c>
      <c r="K247">
        <v>12</v>
      </c>
      <c r="L247">
        <v>3</v>
      </c>
      <c r="N247">
        <v>42</v>
      </c>
      <c r="P247">
        <v>52.5</v>
      </c>
      <c r="Q247">
        <v>30</v>
      </c>
      <c r="R247">
        <v>53</v>
      </c>
      <c r="S247">
        <v>240</v>
      </c>
      <c r="T247">
        <v>424</v>
      </c>
    </row>
    <row r="248" spans="1:20" x14ac:dyDescent="0.3">
      <c r="A248" s="2">
        <f t="shared" ref="A248:B248" si="218">A247+5*(1/24/60)</f>
        <v>0.61111111111111072</v>
      </c>
      <c r="B248" s="2">
        <f t="shared" si="218"/>
        <v>0.61458333333333293</v>
      </c>
      <c r="C248">
        <v>0</v>
      </c>
      <c r="D248">
        <v>0</v>
      </c>
      <c r="E248">
        <v>10</v>
      </c>
      <c r="F248">
        <v>11</v>
      </c>
      <c r="G248">
        <v>0</v>
      </c>
      <c r="M248">
        <v>21</v>
      </c>
      <c r="O248">
        <v>26.25</v>
      </c>
      <c r="Q248">
        <v>26</v>
      </c>
      <c r="R248">
        <v>53</v>
      </c>
      <c r="S248">
        <v>208</v>
      </c>
      <c r="T248">
        <v>424</v>
      </c>
    </row>
    <row r="249" spans="1:20" x14ac:dyDescent="0.3">
      <c r="A249" s="2">
        <f t="shared" ref="A249:B249" si="219">A248+5*(1/24/60)</f>
        <v>0.61458333333333293</v>
      </c>
      <c r="B249" s="2">
        <f t="shared" si="219"/>
        <v>0.61805555555555514</v>
      </c>
      <c r="H249">
        <v>1</v>
      </c>
      <c r="I249">
        <v>5</v>
      </c>
      <c r="J249">
        <v>19</v>
      </c>
      <c r="K249">
        <v>12</v>
      </c>
      <c r="L249">
        <v>4</v>
      </c>
      <c r="N249">
        <v>41</v>
      </c>
      <c r="P249">
        <v>51.25</v>
      </c>
      <c r="Q249">
        <v>25</v>
      </c>
      <c r="R249">
        <v>52</v>
      </c>
      <c r="S249">
        <v>200</v>
      </c>
      <c r="T249">
        <v>416</v>
      </c>
    </row>
    <row r="250" spans="1:20" x14ac:dyDescent="0.3">
      <c r="A250" s="2">
        <f t="shared" ref="A250:B250" si="220">A249+5*(1/24/60)</f>
        <v>0.61805555555555514</v>
      </c>
      <c r="B250" s="2">
        <f t="shared" si="220"/>
        <v>0.62152777777777735</v>
      </c>
      <c r="C250">
        <v>1</v>
      </c>
      <c r="D250">
        <v>1</v>
      </c>
      <c r="E250">
        <v>10</v>
      </c>
      <c r="F250">
        <v>6</v>
      </c>
      <c r="G250">
        <v>1</v>
      </c>
      <c r="M250">
        <v>19</v>
      </c>
      <c r="O250">
        <v>23.75</v>
      </c>
      <c r="Q250">
        <v>24</v>
      </c>
      <c r="R250">
        <v>40</v>
      </c>
      <c r="S250">
        <v>192</v>
      </c>
      <c r="T250">
        <v>320</v>
      </c>
    </row>
    <row r="251" spans="1:20" x14ac:dyDescent="0.3">
      <c r="A251" s="2">
        <f t="shared" ref="A251:B251" si="221">A250+5*(1/24/60)</f>
        <v>0.62152777777777735</v>
      </c>
      <c r="B251" s="2">
        <f t="shared" si="221"/>
        <v>0.62499999999999956</v>
      </c>
      <c r="H251">
        <v>0</v>
      </c>
      <c r="I251">
        <v>2</v>
      </c>
      <c r="J251">
        <v>13</v>
      </c>
      <c r="K251">
        <v>3</v>
      </c>
      <c r="L251">
        <v>4</v>
      </c>
      <c r="N251">
        <v>22</v>
      </c>
      <c r="P251">
        <v>27.5</v>
      </c>
      <c r="Q251">
        <v>29</v>
      </c>
      <c r="R251">
        <v>28</v>
      </c>
      <c r="S251">
        <v>232</v>
      </c>
      <c r="T251">
        <v>224</v>
      </c>
    </row>
    <row r="252" spans="1:20" x14ac:dyDescent="0.3">
      <c r="A252" s="2">
        <f t="shared" ref="A252:B252" si="222">A251+5*(1/24/60)</f>
        <v>0.62499999999999956</v>
      </c>
      <c r="B252" s="2">
        <f t="shared" si="222"/>
        <v>0.62847222222222177</v>
      </c>
      <c r="C252">
        <v>2</v>
      </c>
      <c r="D252">
        <v>1</v>
      </c>
      <c r="E252">
        <v>10</v>
      </c>
      <c r="F252">
        <v>13</v>
      </c>
      <c r="G252">
        <v>0</v>
      </c>
      <c r="M252">
        <v>26</v>
      </c>
      <c r="O252">
        <v>32.5</v>
      </c>
      <c r="Q252">
        <v>33</v>
      </c>
      <c r="R252">
        <v>24</v>
      </c>
      <c r="S252">
        <v>264</v>
      </c>
      <c r="T252">
        <v>192</v>
      </c>
    </row>
    <row r="253" spans="1:20" x14ac:dyDescent="0.3">
      <c r="A253" s="2">
        <f t="shared" ref="A253:B253" si="223">A252+5*(1/24/60)</f>
        <v>0.62847222222222177</v>
      </c>
      <c r="B253" s="2">
        <f t="shared" si="223"/>
        <v>0.63194444444444398</v>
      </c>
      <c r="H253">
        <v>0</v>
      </c>
      <c r="I253">
        <v>1</v>
      </c>
      <c r="J253">
        <v>6</v>
      </c>
      <c r="K253">
        <v>7</v>
      </c>
      <c r="L253">
        <v>1</v>
      </c>
      <c r="N253">
        <v>15</v>
      </c>
      <c r="P253">
        <v>18.75</v>
      </c>
      <c r="Q253">
        <v>37</v>
      </c>
      <c r="R253">
        <v>19</v>
      </c>
      <c r="S253">
        <v>296</v>
      </c>
      <c r="T253">
        <v>152</v>
      </c>
    </row>
    <row r="254" spans="1:20" x14ac:dyDescent="0.3">
      <c r="A254" s="2">
        <f t="shared" ref="A254:B254" si="224">A253+5*(1/24/60)</f>
        <v>0.63194444444444398</v>
      </c>
      <c r="B254" s="2">
        <f t="shared" si="224"/>
        <v>0.63541666666666619</v>
      </c>
      <c r="C254">
        <v>0</v>
      </c>
      <c r="D254">
        <v>0</v>
      </c>
      <c r="E254">
        <v>22</v>
      </c>
      <c r="F254">
        <v>9</v>
      </c>
      <c r="G254">
        <v>1</v>
      </c>
      <c r="M254">
        <v>32</v>
      </c>
      <c r="O254">
        <v>40</v>
      </c>
      <c r="Q254">
        <v>40</v>
      </c>
      <c r="R254">
        <v>24</v>
      </c>
      <c r="S254">
        <v>320</v>
      </c>
      <c r="T254">
        <v>192</v>
      </c>
    </row>
    <row r="255" spans="1:20" x14ac:dyDescent="0.3">
      <c r="A255" s="2">
        <f t="shared" ref="A255:B255" si="225">A254+5*(1/24/60)</f>
        <v>0.63541666666666619</v>
      </c>
      <c r="B255" s="2">
        <f t="shared" si="225"/>
        <v>0.6388888888888884</v>
      </c>
      <c r="H255">
        <v>0</v>
      </c>
      <c r="I255">
        <v>4</v>
      </c>
      <c r="J255">
        <v>7</v>
      </c>
      <c r="K255">
        <v>11</v>
      </c>
      <c r="L255">
        <v>1</v>
      </c>
      <c r="N255">
        <v>23</v>
      </c>
      <c r="P255">
        <v>28.75</v>
      </c>
      <c r="Q255">
        <v>39</v>
      </c>
      <c r="R255">
        <v>29</v>
      </c>
      <c r="S255">
        <v>312</v>
      </c>
      <c r="T255">
        <v>232</v>
      </c>
    </row>
    <row r="256" spans="1:20" x14ac:dyDescent="0.3">
      <c r="A256" s="2">
        <f t="shared" ref="A256:B256" si="226">A255+5*(1/24/60)</f>
        <v>0.6388888888888884</v>
      </c>
      <c r="B256" s="2">
        <f t="shared" si="226"/>
        <v>0.64236111111111061</v>
      </c>
      <c r="C256">
        <v>1</v>
      </c>
      <c r="D256">
        <v>0</v>
      </c>
      <c r="E256">
        <v>22</v>
      </c>
      <c r="F256">
        <v>4</v>
      </c>
      <c r="G256">
        <v>3</v>
      </c>
      <c r="M256">
        <v>30</v>
      </c>
      <c r="O256">
        <v>37.5</v>
      </c>
      <c r="Q256">
        <v>38</v>
      </c>
      <c r="R256">
        <v>30</v>
      </c>
      <c r="S256">
        <v>304</v>
      </c>
      <c r="T256">
        <v>240</v>
      </c>
    </row>
    <row r="257" spans="1:20" x14ac:dyDescent="0.3">
      <c r="A257" s="2">
        <f t="shared" ref="A257:B257" si="227">A256+5*(1/24/60)</f>
        <v>0.64236111111111061</v>
      </c>
      <c r="B257" s="2">
        <f t="shared" si="227"/>
        <v>0.64583333333333282</v>
      </c>
      <c r="H257">
        <v>0</v>
      </c>
      <c r="I257">
        <v>3</v>
      </c>
      <c r="J257">
        <v>11</v>
      </c>
      <c r="K257">
        <v>8</v>
      </c>
      <c r="L257">
        <v>2</v>
      </c>
      <c r="N257">
        <v>24</v>
      </c>
      <c r="P257">
        <v>30</v>
      </c>
      <c r="Q257">
        <v>34</v>
      </c>
      <c r="R257">
        <v>30</v>
      </c>
      <c r="S257">
        <v>272</v>
      </c>
      <c r="T257">
        <v>240</v>
      </c>
    </row>
    <row r="258" spans="1:20" x14ac:dyDescent="0.3">
      <c r="A258" s="2">
        <f t="shared" ref="A258:B258" si="228">A257+5*(1/24/60)</f>
        <v>0.64583333333333282</v>
      </c>
      <c r="B258" s="2">
        <f t="shared" si="228"/>
        <v>0.64930555555555503</v>
      </c>
      <c r="C258">
        <v>0</v>
      </c>
      <c r="D258">
        <v>4</v>
      </c>
      <c r="E258">
        <v>7</v>
      </c>
      <c r="F258">
        <v>12</v>
      </c>
      <c r="G258">
        <v>0</v>
      </c>
      <c r="M258">
        <v>23</v>
      </c>
      <c r="O258">
        <v>28.75</v>
      </c>
      <c r="Q258">
        <v>29</v>
      </c>
      <c r="R258">
        <v>30</v>
      </c>
      <c r="S258">
        <v>232</v>
      </c>
      <c r="T258">
        <v>240</v>
      </c>
    </row>
    <row r="259" spans="1:20" x14ac:dyDescent="0.3">
      <c r="A259" s="2">
        <f t="shared" ref="A259:B259" si="229">A258+5*(1/24/60)</f>
        <v>0.64930555555555503</v>
      </c>
      <c r="B259" s="2">
        <f t="shared" si="229"/>
        <v>0.65277777777777724</v>
      </c>
      <c r="H259">
        <v>2</v>
      </c>
      <c r="I259">
        <v>5</v>
      </c>
      <c r="J259">
        <v>9</v>
      </c>
      <c r="K259">
        <v>6</v>
      </c>
      <c r="L259">
        <v>1</v>
      </c>
      <c r="N259">
        <v>23</v>
      </c>
      <c r="P259">
        <v>28.75</v>
      </c>
      <c r="Q259">
        <v>27</v>
      </c>
      <c r="R259">
        <v>29</v>
      </c>
      <c r="S259">
        <v>216</v>
      </c>
      <c r="T259">
        <v>232</v>
      </c>
    </row>
    <row r="260" spans="1:20" x14ac:dyDescent="0.3">
      <c r="A260" s="2">
        <f t="shared" ref="A260:B260" si="230">A259+5*(1/24/60)</f>
        <v>0.65277777777777724</v>
      </c>
      <c r="B260" s="2">
        <f t="shared" si="230"/>
        <v>0.65624999999999944</v>
      </c>
      <c r="C260">
        <v>0</v>
      </c>
      <c r="D260">
        <v>0</v>
      </c>
      <c r="E260">
        <v>7</v>
      </c>
      <c r="F260">
        <v>9</v>
      </c>
      <c r="G260">
        <v>3</v>
      </c>
      <c r="M260">
        <v>19</v>
      </c>
      <c r="O260">
        <v>23.75</v>
      </c>
      <c r="Q260">
        <v>24</v>
      </c>
      <c r="R260">
        <v>38</v>
      </c>
      <c r="S260">
        <v>192</v>
      </c>
      <c r="T260">
        <v>304</v>
      </c>
    </row>
    <row r="261" spans="1:20" x14ac:dyDescent="0.3">
      <c r="A261" s="2">
        <f t="shared" ref="A261:B261" si="231">A260+5*(1/24/60)</f>
        <v>0.65624999999999944</v>
      </c>
      <c r="B261" s="2">
        <f t="shared" si="231"/>
        <v>0.65972222222222165</v>
      </c>
      <c r="H261">
        <v>0</v>
      </c>
      <c r="I261">
        <v>3</v>
      </c>
      <c r="J261">
        <v>20</v>
      </c>
      <c r="K261">
        <v>12</v>
      </c>
      <c r="L261">
        <v>2</v>
      </c>
      <c r="N261">
        <v>37</v>
      </c>
      <c r="P261">
        <v>46.25</v>
      </c>
      <c r="Q261">
        <v>33</v>
      </c>
      <c r="R261">
        <v>47</v>
      </c>
      <c r="S261">
        <v>264</v>
      </c>
      <c r="T261">
        <v>376</v>
      </c>
    </row>
    <row r="262" spans="1:20" x14ac:dyDescent="0.3">
      <c r="A262" s="2">
        <f t="shared" ref="A262:B262" si="232">A261+5*(1/24/60)</f>
        <v>0.65972222222222165</v>
      </c>
      <c r="B262" s="2">
        <f t="shared" si="232"/>
        <v>0.66319444444444386</v>
      </c>
      <c r="C262">
        <v>2</v>
      </c>
      <c r="D262">
        <v>2</v>
      </c>
      <c r="E262">
        <v>12</v>
      </c>
      <c r="F262">
        <v>13</v>
      </c>
      <c r="G262">
        <v>4</v>
      </c>
      <c r="M262">
        <v>33</v>
      </c>
      <c r="O262">
        <v>41.25</v>
      </c>
      <c r="Q262">
        <v>41</v>
      </c>
      <c r="R262">
        <v>42</v>
      </c>
      <c r="S262">
        <v>328</v>
      </c>
      <c r="T262">
        <v>336</v>
      </c>
    </row>
    <row r="263" spans="1:20" x14ac:dyDescent="0.3">
      <c r="A263" s="2">
        <f t="shared" ref="A263:B263" si="233">A262+5*(1/24/60)</f>
        <v>0.66319444444444386</v>
      </c>
      <c r="B263" s="2">
        <f t="shared" si="233"/>
        <v>0.66666666666666607</v>
      </c>
      <c r="H263">
        <v>0</v>
      </c>
      <c r="I263">
        <v>5</v>
      </c>
      <c r="J263">
        <v>18</v>
      </c>
      <c r="K263">
        <v>5</v>
      </c>
      <c r="L263">
        <v>1</v>
      </c>
      <c r="N263">
        <v>29</v>
      </c>
      <c r="P263">
        <v>36.25</v>
      </c>
      <c r="Q263">
        <v>38</v>
      </c>
      <c r="R263">
        <v>37</v>
      </c>
      <c r="S263">
        <v>304</v>
      </c>
      <c r="T263">
        <v>296</v>
      </c>
    </row>
    <row r="264" spans="1:20" x14ac:dyDescent="0.3">
      <c r="A264" s="2">
        <f t="shared" ref="A264:B264" si="234">A263+5*(1/24/60)</f>
        <v>0.66666666666666607</v>
      </c>
      <c r="B264" s="2">
        <f t="shared" si="234"/>
        <v>0.67013888888888828</v>
      </c>
      <c r="C264">
        <v>2</v>
      </c>
      <c r="D264">
        <v>1</v>
      </c>
      <c r="E264">
        <v>14</v>
      </c>
      <c r="F264">
        <v>9</v>
      </c>
      <c r="G264">
        <v>2</v>
      </c>
      <c r="M264">
        <v>28</v>
      </c>
      <c r="O264">
        <v>35</v>
      </c>
      <c r="Q264">
        <v>35</v>
      </c>
      <c r="R264">
        <v>30</v>
      </c>
      <c r="S264">
        <v>280</v>
      </c>
      <c r="T264">
        <v>240</v>
      </c>
    </row>
    <row r="265" spans="1:20" x14ac:dyDescent="0.3">
      <c r="A265" s="2">
        <f t="shared" ref="A265:B265" si="235">A264+5*(1/24/60)</f>
        <v>0.67013888888888828</v>
      </c>
      <c r="B265" s="2">
        <f t="shared" si="235"/>
        <v>0.67361111111111049</v>
      </c>
      <c r="H265">
        <v>2</v>
      </c>
      <c r="I265">
        <v>1</v>
      </c>
      <c r="J265">
        <v>7</v>
      </c>
      <c r="K265">
        <v>6</v>
      </c>
      <c r="L265">
        <v>2</v>
      </c>
      <c r="N265">
        <v>18</v>
      </c>
      <c r="P265">
        <v>22.5</v>
      </c>
      <c r="Q265">
        <v>42</v>
      </c>
      <c r="R265">
        <v>23</v>
      </c>
      <c r="S265">
        <v>336</v>
      </c>
      <c r="T265">
        <v>184</v>
      </c>
    </row>
    <row r="266" spans="1:20" x14ac:dyDescent="0.3">
      <c r="A266" s="2">
        <f t="shared" ref="A266:B266" si="236">A265+5*(1/24/60)</f>
        <v>0.67361111111111049</v>
      </c>
      <c r="B266" s="2">
        <f t="shared" si="236"/>
        <v>0.6770833333333327</v>
      </c>
      <c r="C266">
        <v>2</v>
      </c>
      <c r="D266">
        <v>4</v>
      </c>
      <c r="E266">
        <v>18</v>
      </c>
      <c r="F266">
        <v>11</v>
      </c>
      <c r="G266">
        <v>3</v>
      </c>
      <c r="M266">
        <v>38</v>
      </c>
      <c r="O266">
        <v>47.5</v>
      </c>
      <c r="Q266">
        <v>48</v>
      </c>
      <c r="R266">
        <v>34</v>
      </c>
      <c r="S266">
        <v>384</v>
      </c>
      <c r="T266">
        <v>272</v>
      </c>
    </row>
    <row r="267" spans="1:20" x14ac:dyDescent="0.3">
      <c r="A267" s="2">
        <f t="shared" ref="A267:B267" si="237">A266+5*(1/24/60)</f>
        <v>0.6770833333333327</v>
      </c>
      <c r="B267" s="2">
        <f t="shared" si="237"/>
        <v>0.68055555555555491</v>
      </c>
      <c r="H267">
        <v>2</v>
      </c>
      <c r="I267">
        <v>3</v>
      </c>
      <c r="J267">
        <v>22</v>
      </c>
      <c r="K267">
        <v>6</v>
      </c>
      <c r="L267">
        <v>3</v>
      </c>
      <c r="N267">
        <v>36</v>
      </c>
      <c r="P267">
        <v>45</v>
      </c>
      <c r="Q267">
        <v>43</v>
      </c>
      <c r="R267">
        <v>45</v>
      </c>
      <c r="S267">
        <v>344</v>
      </c>
      <c r="T267">
        <v>360</v>
      </c>
    </row>
    <row r="268" spans="1:20" x14ac:dyDescent="0.3">
      <c r="A268" s="2">
        <f t="shared" ref="A268:B268" si="238">A267+5*(1/24/60)</f>
        <v>0.68055555555555491</v>
      </c>
      <c r="B268" s="2">
        <f t="shared" si="238"/>
        <v>0.68402777777777712</v>
      </c>
      <c r="C268">
        <v>1</v>
      </c>
      <c r="D268">
        <v>2</v>
      </c>
      <c r="E268">
        <v>15</v>
      </c>
      <c r="F268">
        <v>8</v>
      </c>
      <c r="G268">
        <v>4</v>
      </c>
      <c r="L268">
        <v>4</v>
      </c>
      <c r="M268">
        <v>30</v>
      </c>
      <c r="O268">
        <v>37.5</v>
      </c>
      <c r="Q268">
        <v>38</v>
      </c>
      <c r="R268">
        <v>40</v>
      </c>
      <c r="S268">
        <v>304</v>
      </c>
      <c r="T268">
        <v>320</v>
      </c>
    </row>
    <row r="269" spans="1:20" x14ac:dyDescent="0.3">
      <c r="A269" s="2">
        <f t="shared" ref="A269:B269" si="239">A268+5*(1/24/60)</f>
        <v>0.68402777777777712</v>
      </c>
      <c r="B269" s="2">
        <f t="shared" si="239"/>
        <v>0.68749999999999933</v>
      </c>
      <c r="H269">
        <v>0</v>
      </c>
      <c r="I269">
        <v>2</v>
      </c>
      <c r="J269">
        <v>12</v>
      </c>
      <c r="K269">
        <v>12</v>
      </c>
      <c r="L269">
        <v>1</v>
      </c>
      <c r="N269">
        <v>27</v>
      </c>
      <c r="P269">
        <v>33.75</v>
      </c>
      <c r="Q269">
        <v>36</v>
      </c>
      <c r="R269">
        <v>34</v>
      </c>
      <c r="S269">
        <v>288</v>
      </c>
      <c r="T269">
        <v>272</v>
      </c>
    </row>
    <row r="270" spans="1:20" x14ac:dyDescent="0.3">
      <c r="A270" s="2">
        <f t="shared" ref="A270:B270" si="240">A269+5*(1/24/60)</f>
        <v>0.68749999999999933</v>
      </c>
      <c r="B270" s="2">
        <f t="shared" si="240"/>
        <v>0.69097222222222154</v>
      </c>
      <c r="C270">
        <v>1</v>
      </c>
      <c r="D270">
        <v>1</v>
      </c>
      <c r="E270">
        <v>9</v>
      </c>
      <c r="F270">
        <v>12</v>
      </c>
      <c r="G270">
        <v>3</v>
      </c>
      <c r="M270">
        <v>26</v>
      </c>
      <c r="O270">
        <v>32.5</v>
      </c>
      <c r="Q270">
        <v>33</v>
      </c>
      <c r="R270">
        <v>36</v>
      </c>
      <c r="S270">
        <v>264</v>
      </c>
      <c r="T270">
        <v>288</v>
      </c>
    </row>
    <row r="271" spans="1:20" x14ac:dyDescent="0.3">
      <c r="A271" s="2">
        <f t="shared" ref="A271:B271" si="241">A270+5*(1/24/60)</f>
        <v>0.69097222222222154</v>
      </c>
      <c r="B271" s="2">
        <f t="shared" si="241"/>
        <v>0.69444444444444375</v>
      </c>
      <c r="H271">
        <v>0</v>
      </c>
      <c r="I271">
        <v>4</v>
      </c>
      <c r="J271">
        <v>17</v>
      </c>
      <c r="K271">
        <v>8</v>
      </c>
      <c r="L271">
        <v>1</v>
      </c>
      <c r="N271">
        <v>30</v>
      </c>
      <c r="P271">
        <v>37.5</v>
      </c>
      <c r="Q271">
        <v>29</v>
      </c>
      <c r="R271">
        <v>38</v>
      </c>
      <c r="S271">
        <v>232</v>
      </c>
      <c r="T271">
        <v>304</v>
      </c>
    </row>
    <row r="272" spans="1:20" x14ac:dyDescent="0.3">
      <c r="A272" s="2">
        <f t="shared" ref="A272:B272" si="242">A271+5*(1/24/60)</f>
        <v>0.69444444444444375</v>
      </c>
      <c r="B272" s="2">
        <f t="shared" si="242"/>
        <v>0.69791666666666596</v>
      </c>
      <c r="C272">
        <v>2</v>
      </c>
      <c r="D272">
        <v>0</v>
      </c>
      <c r="E272">
        <v>6</v>
      </c>
      <c r="F272">
        <v>10</v>
      </c>
      <c r="G272">
        <v>1</v>
      </c>
      <c r="M272">
        <v>19</v>
      </c>
      <c r="O272">
        <v>23.75</v>
      </c>
      <c r="Q272">
        <v>24</v>
      </c>
      <c r="R272">
        <v>30</v>
      </c>
      <c r="S272">
        <v>192</v>
      </c>
      <c r="T272">
        <v>240</v>
      </c>
    </row>
    <row r="273" spans="1:20" x14ac:dyDescent="0.3">
      <c r="A273" s="2">
        <f t="shared" ref="A273:B273" si="243">A272+5*(1/24/60)</f>
        <v>0.69791666666666596</v>
      </c>
      <c r="B273" s="2">
        <f t="shared" si="243"/>
        <v>0.70138888888888817</v>
      </c>
      <c r="H273">
        <v>0</v>
      </c>
      <c r="I273">
        <v>4</v>
      </c>
      <c r="J273">
        <v>7</v>
      </c>
      <c r="K273">
        <v>3</v>
      </c>
      <c r="L273">
        <v>3</v>
      </c>
      <c r="N273">
        <v>17</v>
      </c>
      <c r="P273">
        <v>21.25</v>
      </c>
      <c r="Q273">
        <v>25</v>
      </c>
      <c r="R273">
        <v>22</v>
      </c>
      <c r="S273">
        <v>200</v>
      </c>
      <c r="T273">
        <v>176</v>
      </c>
    </row>
    <row r="274" spans="1:20" x14ac:dyDescent="0.3">
      <c r="A274" s="2">
        <f t="shared" ref="A274:B274" si="244">A273+5*(1/24/60)</f>
        <v>0.70138888888888817</v>
      </c>
      <c r="B274" s="2">
        <f t="shared" si="244"/>
        <v>0.70486111111111038</v>
      </c>
      <c r="C274">
        <v>1</v>
      </c>
      <c r="D274">
        <v>4</v>
      </c>
      <c r="E274">
        <v>6</v>
      </c>
      <c r="F274">
        <v>5</v>
      </c>
      <c r="G274">
        <v>4</v>
      </c>
      <c r="M274">
        <v>20</v>
      </c>
      <c r="O274">
        <v>25</v>
      </c>
      <c r="Q274">
        <v>25</v>
      </c>
      <c r="R274">
        <v>20</v>
      </c>
      <c r="S274">
        <v>200</v>
      </c>
      <c r="T274">
        <v>160</v>
      </c>
    </row>
    <row r="275" spans="1:20" x14ac:dyDescent="0.3">
      <c r="A275" s="2">
        <f t="shared" ref="A275:B275" si="245">A274+5*(1/24/60)</f>
        <v>0.70486111111111038</v>
      </c>
      <c r="B275" s="2">
        <f t="shared" si="245"/>
        <v>0.70833333333333259</v>
      </c>
      <c r="H275">
        <v>2</v>
      </c>
      <c r="I275">
        <v>0</v>
      </c>
      <c r="J275">
        <v>5</v>
      </c>
      <c r="K275">
        <v>3</v>
      </c>
      <c r="L275">
        <v>4</v>
      </c>
      <c r="N275">
        <v>14</v>
      </c>
      <c r="P275">
        <v>17.5</v>
      </c>
      <c r="Q275">
        <v>34</v>
      </c>
      <c r="R275">
        <v>18</v>
      </c>
      <c r="S275">
        <v>272</v>
      </c>
      <c r="T275">
        <v>144</v>
      </c>
    </row>
    <row r="276" spans="1:20" x14ac:dyDescent="0.3">
      <c r="A276" s="2">
        <f t="shared" ref="A276:B276" si="246">A275+5*(1/24/60)</f>
        <v>0.70833333333333259</v>
      </c>
      <c r="B276" s="2">
        <f t="shared" si="246"/>
        <v>0.7118055555555548</v>
      </c>
      <c r="C276">
        <v>0</v>
      </c>
      <c r="D276">
        <v>3</v>
      </c>
      <c r="E276">
        <v>13</v>
      </c>
      <c r="F276">
        <v>14</v>
      </c>
      <c r="G276">
        <v>4</v>
      </c>
      <c r="M276">
        <v>34</v>
      </c>
      <c r="O276">
        <v>42.5</v>
      </c>
      <c r="Q276">
        <v>43</v>
      </c>
      <c r="R276">
        <v>22</v>
      </c>
      <c r="S276">
        <v>344</v>
      </c>
      <c r="T276">
        <v>176</v>
      </c>
    </row>
    <row r="277" spans="1:20" x14ac:dyDescent="0.3">
      <c r="A277" s="2">
        <f t="shared" ref="A277:B277" si="247">A276+5*(1/24/60)</f>
        <v>0.7118055555555548</v>
      </c>
      <c r="B277" s="2">
        <f t="shared" si="247"/>
        <v>0.71527777777777701</v>
      </c>
      <c r="H277">
        <v>1</v>
      </c>
      <c r="I277">
        <v>5</v>
      </c>
      <c r="J277">
        <v>5</v>
      </c>
      <c r="K277">
        <v>5</v>
      </c>
      <c r="L277">
        <v>4</v>
      </c>
      <c r="N277">
        <v>20</v>
      </c>
      <c r="P277">
        <v>25</v>
      </c>
      <c r="Q277">
        <v>37</v>
      </c>
      <c r="R277">
        <v>25</v>
      </c>
      <c r="S277">
        <v>296</v>
      </c>
      <c r="T277">
        <v>200</v>
      </c>
    </row>
    <row r="278" spans="1:20" x14ac:dyDescent="0.3">
      <c r="A278" s="2">
        <f t="shared" ref="A278:B278" si="248">A277+5*(1/24/60)</f>
        <v>0.71527777777777701</v>
      </c>
      <c r="B278" s="2">
        <f t="shared" si="248"/>
        <v>0.71874999999999922</v>
      </c>
      <c r="C278">
        <v>1</v>
      </c>
      <c r="D278">
        <v>3</v>
      </c>
      <c r="E278">
        <v>9</v>
      </c>
      <c r="F278">
        <v>9</v>
      </c>
      <c r="G278">
        <v>2</v>
      </c>
      <c r="M278">
        <v>24</v>
      </c>
      <c r="O278">
        <v>30</v>
      </c>
      <c r="Q278">
        <v>30</v>
      </c>
      <c r="R278">
        <v>34</v>
      </c>
      <c r="S278">
        <v>240</v>
      </c>
      <c r="T278">
        <v>272</v>
      </c>
    </row>
    <row r="279" spans="1:20" x14ac:dyDescent="0.3">
      <c r="A279" s="2">
        <f t="shared" ref="A279:B279" si="249">A278+5*(1/24/60)</f>
        <v>0.71874999999999922</v>
      </c>
      <c r="B279" s="2">
        <f t="shared" si="249"/>
        <v>0.72222222222222143</v>
      </c>
      <c r="H279">
        <v>2</v>
      </c>
      <c r="I279">
        <v>5</v>
      </c>
      <c r="J279">
        <v>22</v>
      </c>
      <c r="K279">
        <v>4</v>
      </c>
      <c r="L279">
        <v>1</v>
      </c>
      <c r="N279">
        <v>34</v>
      </c>
      <c r="P279">
        <v>42.5</v>
      </c>
      <c r="Q279">
        <v>29</v>
      </c>
      <c r="R279">
        <v>43</v>
      </c>
      <c r="S279">
        <v>232</v>
      </c>
      <c r="T279">
        <v>344</v>
      </c>
    </row>
    <row r="280" spans="1:20" x14ac:dyDescent="0.3">
      <c r="A280" s="2">
        <f t="shared" ref="A280:B280" si="250">A279+5*(1/24/60)</f>
        <v>0.72222222222222143</v>
      </c>
      <c r="B280" s="2">
        <f t="shared" si="250"/>
        <v>0.72569444444444364</v>
      </c>
      <c r="C280">
        <v>2</v>
      </c>
      <c r="D280">
        <v>2</v>
      </c>
      <c r="E280">
        <v>11</v>
      </c>
      <c r="F280">
        <v>7</v>
      </c>
      <c r="G280">
        <v>0</v>
      </c>
      <c r="M280">
        <v>22</v>
      </c>
      <c r="O280">
        <v>27.5</v>
      </c>
      <c r="Q280">
        <v>28</v>
      </c>
      <c r="R280">
        <v>41</v>
      </c>
      <c r="S280">
        <v>224</v>
      </c>
      <c r="T280">
        <v>328</v>
      </c>
    </row>
    <row r="281" spans="1:20" x14ac:dyDescent="0.3">
      <c r="A281" s="2">
        <f t="shared" ref="A281:B281" si="251">A280+5*(1/24/60)</f>
        <v>0.72569444444444364</v>
      </c>
      <c r="B281" s="2">
        <f t="shared" si="251"/>
        <v>0.72916666666666585</v>
      </c>
      <c r="H281">
        <v>1</v>
      </c>
      <c r="I281">
        <v>0</v>
      </c>
      <c r="J281">
        <v>18</v>
      </c>
      <c r="K281">
        <v>10</v>
      </c>
      <c r="L281">
        <v>2</v>
      </c>
      <c r="N281">
        <v>31</v>
      </c>
      <c r="P281">
        <v>38.75</v>
      </c>
      <c r="Q281">
        <v>36</v>
      </c>
      <c r="R281">
        <v>39</v>
      </c>
      <c r="S281">
        <v>288</v>
      </c>
      <c r="T281">
        <v>312</v>
      </c>
    </row>
    <row r="282" spans="1:20" x14ac:dyDescent="0.3">
      <c r="A282" s="2">
        <f t="shared" ref="A282:B282" si="252">A281+5*(1/24/60)</f>
        <v>0.72916666666666585</v>
      </c>
      <c r="B282" s="2">
        <f t="shared" si="252"/>
        <v>0.73263888888888806</v>
      </c>
      <c r="C282">
        <v>1</v>
      </c>
      <c r="D282">
        <v>3</v>
      </c>
      <c r="E282">
        <v>22</v>
      </c>
      <c r="F282">
        <v>6</v>
      </c>
      <c r="G282">
        <v>2</v>
      </c>
      <c r="M282">
        <v>34</v>
      </c>
      <c r="O282">
        <v>42.5</v>
      </c>
      <c r="Q282">
        <v>43</v>
      </c>
      <c r="R282">
        <v>31</v>
      </c>
      <c r="S282">
        <v>344</v>
      </c>
      <c r="T282">
        <v>248</v>
      </c>
    </row>
    <row r="283" spans="1:20" x14ac:dyDescent="0.3">
      <c r="A283" s="2">
        <f t="shared" ref="A283:B283" si="253">A282+5*(1/24/60)</f>
        <v>0.73263888888888806</v>
      </c>
      <c r="B283" s="2">
        <f t="shared" si="253"/>
        <v>0.73611111111111027</v>
      </c>
      <c r="H283">
        <v>1</v>
      </c>
      <c r="I283">
        <v>1</v>
      </c>
      <c r="J283">
        <v>8</v>
      </c>
      <c r="K283">
        <v>4</v>
      </c>
      <c r="L283">
        <v>4</v>
      </c>
      <c r="N283">
        <v>18</v>
      </c>
      <c r="P283">
        <v>22.5</v>
      </c>
      <c r="Q283">
        <v>47</v>
      </c>
      <c r="R283">
        <v>23</v>
      </c>
      <c r="S283">
        <v>376</v>
      </c>
      <c r="T283">
        <v>184</v>
      </c>
    </row>
    <row r="284" spans="1:20" x14ac:dyDescent="0.3">
      <c r="A284" s="2">
        <f t="shared" ref="A284:B284" si="254">A283+5*(1/24/60)</f>
        <v>0.73611111111111027</v>
      </c>
      <c r="B284" s="2">
        <f t="shared" si="254"/>
        <v>0.73958333333333248</v>
      </c>
      <c r="C284">
        <v>0</v>
      </c>
      <c r="D284">
        <v>2</v>
      </c>
      <c r="E284">
        <v>21</v>
      </c>
      <c r="F284">
        <v>15</v>
      </c>
      <c r="G284">
        <v>2</v>
      </c>
      <c r="M284">
        <v>40</v>
      </c>
      <c r="O284">
        <v>50</v>
      </c>
      <c r="Q284">
        <v>50</v>
      </c>
      <c r="R284">
        <v>37</v>
      </c>
      <c r="S284">
        <v>400</v>
      </c>
      <c r="T284">
        <v>296</v>
      </c>
    </row>
    <row r="285" spans="1:20" x14ac:dyDescent="0.3">
      <c r="A285" s="2">
        <f t="shared" ref="A285:B285" si="255">A284+5*(1/24/60)</f>
        <v>0.73958333333333248</v>
      </c>
      <c r="B285" s="2">
        <f t="shared" si="255"/>
        <v>0.74305555555555469</v>
      </c>
      <c r="H285">
        <v>1</v>
      </c>
      <c r="I285">
        <v>4</v>
      </c>
      <c r="J285">
        <v>21</v>
      </c>
      <c r="K285">
        <v>12</v>
      </c>
      <c r="L285">
        <v>2</v>
      </c>
      <c r="N285">
        <v>40</v>
      </c>
      <c r="P285">
        <v>50</v>
      </c>
      <c r="Q285">
        <v>47</v>
      </c>
      <c r="R285">
        <v>50</v>
      </c>
      <c r="S285">
        <v>376</v>
      </c>
      <c r="T285">
        <v>400</v>
      </c>
    </row>
    <row r="286" spans="1:20" x14ac:dyDescent="0.3">
      <c r="A286" s="2">
        <f t="shared" ref="A286:B286" si="256">A285+5*(1/24/60)</f>
        <v>0.74305555555555469</v>
      </c>
      <c r="B286" s="2">
        <f t="shared" si="256"/>
        <v>0.7465277777777769</v>
      </c>
      <c r="C286">
        <v>0</v>
      </c>
      <c r="D286">
        <v>0</v>
      </c>
      <c r="E286">
        <v>19</v>
      </c>
      <c r="F286">
        <v>15</v>
      </c>
      <c r="G286">
        <v>1</v>
      </c>
      <c r="M286">
        <v>35</v>
      </c>
      <c r="O286">
        <v>43.75</v>
      </c>
      <c r="Q286">
        <v>44</v>
      </c>
      <c r="R286">
        <v>38</v>
      </c>
      <c r="S286">
        <v>352</v>
      </c>
      <c r="T286">
        <v>304</v>
      </c>
    </row>
    <row r="287" spans="1:20" x14ac:dyDescent="0.3">
      <c r="A287" s="2">
        <f t="shared" ref="A287:B287" si="257">A286+5*(1/24/60)</f>
        <v>0.7465277777777769</v>
      </c>
      <c r="B287" s="2">
        <f t="shared" si="257"/>
        <v>0.74999999999999911</v>
      </c>
      <c r="H287">
        <v>1</v>
      </c>
      <c r="I287">
        <v>2</v>
      </c>
      <c r="J287">
        <v>10</v>
      </c>
      <c r="K287">
        <v>6</v>
      </c>
      <c r="L287">
        <v>1</v>
      </c>
      <c r="N287">
        <v>20</v>
      </c>
      <c r="P287">
        <v>25</v>
      </c>
      <c r="Q287">
        <v>40</v>
      </c>
      <c r="R287">
        <v>25</v>
      </c>
      <c r="S287">
        <v>320</v>
      </c>
      <c r="T287">
        <v>200</v>
      </c>
    </row>
    <row r="288" spans="1:20" x14ac:dyDescent="0.3">
      <c r="A288" s="2">
        <f t="shared" ref="A288:B288" si="258">A287+5*(1/24/60)</f>
        <v>0.74999999999999911</v>
      </c>
      <c r="B288" s="2">
        <f t="shared" si="258"/>
        <v>0.75347222222222132</v>
      </c>
      <c r="C288">
        <v>0</v>
      </c>
      <c r="D288">
        <v>3</v>
      </c>
      <c r="E288">
        <v>15</v>
      </c>
      <c r="F288">
        <v>10</v>
      </c>
      <c r="G288">
        <v>1</v>
      </c>
      <c r="M288">
        <v>29</v>
      </c>
      <c r="O288">
        <v>36.25</v>
      </c>
      <c r="Q288">
        <v>36</v>
      </c>
      <c r="R288">
        <v>23</v>
      </c>
      <c r="S288">
        <v>288</v>
      </c>
      <c r="T288">
        <v>184</v>
      </c>
    </row>
    <row r="289" spans="1:20" x14ac:dyDescent="0.3">
      <c r="A289" s="2">
        <f t="shared" ref="A289:B289" si="259">A288+5*(1/24/60)</f>
        <v>0.75347222222222132</v>
      </c>
      <c r="B289" s="2">
        <f t="shared" si="259"/>
        <v>0.75694444444444353</v>
      </c>
      <c r="H289">
        <v>1</v>
      </c>
      <c r="I289">
        <v>0</v>
      </c>
      <c r="J289">
        <v>5</v>
      </c>
      <c r="K289">
        <v>9</v>
      </c>
      <c r="L289">
        <v>1</v>
      </c>
      <c r="N289">
        <v>16</v>
      </c>
      <c r="P289">
        <v>20</v>
      </c>
      <c r="Q289">
        <v>34</v>
      </c>
      <c r="R289">
        <v>20</v>
      </c>
      <c r="S289">
        <v>272</v>
      </c>
      <c r="T289">
        <v>160</v>
      </c>
    </row>
    <row r="290" spans="1:20" x14ac:dyDescent="0.3">
      <c r="A290" s="2">
        <f t="shared" ref="A290:B290" si="260">A289+5*(1/24/60)</f>
        <v>0.75694444444444353</v>
      </c>
      <c r="B290" s="2">
        <f t="shared" si="260"/>
        <v>0.76041666666666574</v>
      </c>
      <c r="C290">
        <v>1</v>
      </c>
      <c r="D290">
        <v>4</v>
      </c>
      <c r="E290">
        <v>7</v>
      </c>
      <c r="F290">
        <v>10</v>
      </c>
      <c r="G290">
        <v>3</v>
      </c>
      <c r="M290">
        <v>25</v>
      </c>
      <c r="O290">
        <v>31.25</v>
      </c>
      <c r="Q290">
        <v>31</v>
      </c>
      <c r="R290">
        <v>30</v>
      </c>
      <c r="S290">
        <v>248</v>
      </c>
      <c r="T290">
        <v>240</v>
      </c>
    </row>
    <row r="291" spans="1:20" x14ac:dyDescent="0.3">
      <c r="A291" s="2">
        <f t="shared" ref="A291:B291" si="261">A290+5*(1/24/60)</f>
        <v>0.76041666666666574</v>
      </c>
      <c r="B291" s="2">
        <f t="shared" si="261"/>
        <v>0.76388888888888795</v>
      </c>
      <c r="H291">
        <v>2</v>
      </c>
      <c r="I291">
        <v>0</v>
      </c>
      <c r="J291">
        <v>21</v>
      </c>
      <c r="K291">
        <v>7</v>
      </c>
      <c r="L291">
        <v>1</v>
      </c>
      <c r="N291">
        <v>31</v>
      </c>
      <c r="P291">
        <v>38.75</v>
      </c>
      <c r="Q291">
        <v>30</v>
      </c>
      <c r="R291">
        <v>39</v>
      </c>
      <c r="S291">
        <v>240</v>
      </c>
      <c r="T291">
        <v>312</v>
      </c>
    </row>
    <row r="292" spans="1:20" x14ac:dyDescent="0.3">
      <c r="A292" s="2">
        <f t="shared" ref="A292:B292" si="262">A291+5*(1/24/60)</f>
        <v>0.76388888888888795</v>
      </c>
      <c r="B292" s="2">
        <f t="shared" si="262"/>
        <v>0.76736111111111016</v>
      </c>
      <c r="C292">
        <v>2</v>
      </c>
      <c r="D292">
        <v>3</v>
      </c>
      <c r="E292">
        <v>10</v>
      </c>
      <c r="F292">
        <v>4</v>
      </c>
      <c r="G292">
        <v>4</v>
      </c>
      <c r="M292">
        <v>23</v>
      </c>
      <c r="O292">
        <v>28.75</v>
      </c>
      <c r="Q292">
        <v>29</v>
      </c>
      <c r="R292">
        <v>34</v>
      </c>
      <c r="S292">
        <v>232</v>
      </c>
      <c r="T292">
        <v>272</v>
      </c>
    </row>
    <row r="293" spans="1:20" x14ac:dyDescent="0.3">
      <c r="A293" s="2">
        <f t="shared" ref="A293:B293" si="263">A292+5*(1/24/60)</f>
        <v>0.76736111111111016</v>
      </c>
      <c r="B293" s="2">
        <f t="shared" si="263"/>
        <v>0.77083333333333237</v>
      </c>
      <c r="H293">
        <v>2</v>
      </c>
      <c r="I293">
        <v>0</v>
      </c>
      <c r="J293">
        <v>6</v>
      </c>
      <c r="K293">
        <v>11</v>
      </c>
      <c r="L293">
        <v>4</v>
      </c>
      <c r="N293">
        <v>23</v>
      </c>
      <c r="P293">
        <v>28.75</v>
      </c>
      <c r="Q293">
        <v>34</v>
      </c>
      <c r="R293">
        <v>29</v>
      </c>
      <c r="S293">
        <v>272</v>
      </c>
      <c r="T293">
        <v>232</v>
      </c>
    </row>
    <row r="294" spans="1:20" x14ac:dyDescent="0.3">
      <c r="A294" s="2">
        <f t="shared" ref="A294:B294" si="264">A293+5*(1/24/60)</f>
        <v>0.77083333333333237</v>
      </c>
      <c r="B294" s="2">
        <f t="shared" si="264"/>
        <v>0.77430555555555458</v>
      </c>
      <c r="C294">
        <v>1</v>
      </c>
      <c r="D294">
        <v>1</v>
      </c>
      <c r="E294">
        <v>17</v>
      </c>
      <c r="F294">
        <v>12</v>
      </c>
      <c r="G294">
        <v>0</v>
      </c>
      <c r="M294">
        <v>31</v>
      </c>
      <c r="O294">
        <v>38.75</v>
      </c>
      <c r="Q294">
        <v>39</v>
      </c>
      <c r="R294">
        <v>32</v>
      </c>
      <c r="S294">
        <v>312</v>
      </c>
      <c r="T294">
        <v>256</v>
      </c>
    </row>
    <row r="295" spans="1:20" x14ac:dyDescent="0.3">
      <c r="A295" s="2">
        <f t="shared" ref="A295:B295" si="265">A294+5*(1/24/60)</f>
        <v>0.77430555555555458</v>
      </c>
      <c r="B295" s="2">
        <f t="shared" si="265"/>
        <v>0.77777777777777679</v>
      </c>
      <c r="H295">
        <v>2</v>
      </c>
      <c r="I295">
        <v>2</v>
      </c>
      <c r="J295">
        <v>15</v>
      </c>
      <c r="K295">
        <v>5</v>
      </c>
      <c r="L295">
        <v>3</v>
      </c>
      <c r="N295">
        <v>27</v>
      </c>
      <c r="P295">
        <v>33.75</v>
      </c>
      <c r="Q295">
        <v>44</v>
      </c>
      <c r="R295">
        <v>34</v>
      </c>
      <c r="S295">
        <v>352</v>
      </c>
      <c r="T295">
        <v>272</v>
      </c>
    </row>
    <row r="296" spans="1:20" x14ac:dyDescent="0.3">
      <c r="A296" s="2">
        <f t="shared" ref="A296:B296" si="266">A295+5*(1/24/60)</f>
        <v>0.77777777777777679</v>
      </c>
      <c r="B296" s="2">
        <f t="shared" si="266"/>
        <v>0.781249999999999</v>
      </c>
      <c r="C296">
        <v>0</v>
      </c>
      <c r="D296">
        <v>1</v>
      </c>
      <c r="E296">
        <v>19</v>
      </c>
      <c r="F296">
        <v>15</v>
      </c>
      <c r="G296">
        <v>4</v>
      </c>
      <c r="M296">
        <v>39</v>
      </c>
      <c r="O296">
        <v>48.75</v>
      </c>
      <c r="Q296">
        <v>49</v>
      </c>
      <c r="R296">
        <v>30</v>
      </c>
      <c r="S296">
        <v>392</v>
      </c>
      <c r="T296">
        <v>240</v>
      </c>
    </row>
    <row r="297" spans="1:20" x14ac:dyDescent="0.3">
      <c r="A297" s="2">
        <f t="shared" ref="A297:B297" si="267">A296+5*(1/24/60)</f>
        <v>0.781249999999999</v>
      </c>
      <c r="B297" s="2">
        <f t="shared" si="267"/>
        <v>0.78472222222222121</v>
      </c>
      <c r="H297">
        <v>2</v>
      </c>
      <c r="I297">
        <v>1</v>
      </c>
      <c r="J297">
        <v>12</v>
      </c>
      <c r="K297">
        <v>4</v>
      </c>
      <c r="L297">
        <v>1</v>
      </c>
      <c r="N297">
        <v>20</v>
      </c>
      <c r="P297">
        <v>25</v>
      </c>
      <c r="Q297">
        <v>39</v>
      </c>
      <c r="R297">
        <v>25</v>
      </c>
      <c r="S297">
        <v>312</v>
      </c>
      <c r="T297">
        <v>200</v>
      </c>
    </row>
    <row r="298" spans="1:20" x14ac:dyDescent="0.3">
      <c r="A298" s="2">
        <f t="shared" ref="A298:B298" si="268">A297+5*(1/24/60)</f>
        <v>0.78472222222222121</v>
      </c>
      <c r="B298" s="2">
        <f t="shared" si="268"/>
        <v>0.78819444444444342</v>
      </c>
      <c r="C298">
        <v>0</v>
      </c>
      <c r="D298">
        <v>0</v>
      </c>
      <c r="E298">
        <v>8</v>
      </c>
      <c r="F298">
        <v>14</v>
      </c>
      <c r="G298">
        <v>0</v>
      </c>
      <c r="M298">
        <v>22</v>
      </c>
      <c r="O298">
        <v>27.5</v>
      </c>
      <c r="Q298">
        <v>28</v>
      </c>
      <c r="R298">
        <v>31</v>
      </c>
      <c r="S298">
        <v>224</v>
      </c>
      <c r="T298">
        <v>248</v>
      </c>
    </row>
    <row r="299" spans="1:20" x14ac:dyDescent="0.3">
      <c r="A299" s="2">
        <f t="shared" ref="A299:B299" si="269">A298+5*(1/24/60)</f>
        <v>0.78819444444444342</v>
      </c>
      <c r="B299" s="2">
        <f t="shared" si="269"/>
        <v>0.79166666666666563</v>
      </c>
      <c r="H299">
        <v>1</v>
      </c>
      <c r="I299">
        <v>4</v>
      </c>
      <c r="J299">
        <v>15</v>
      </c>
      <c r="K299">
        <v>7</v>
      </c>
      <c r="L299">
        <v>2</v>
      </c>
      <c r="N299">
        <v>29</v>
      </c>
      <c r="P299">
        <v>36.25</v>
      </c>
      <c r="Q299">
        <v>29</v>
      </c>
      <c r="R299">
        <v>37</v>
      </c>
      <c r="S299">
        <v>232</v>
      </c>
      <c r="T299">
        <v>296</v>
      </c>
    </row>
    <row r="300" spans="1:20" x14ac:dyDescent="0.3">
      <c r="A300" s="2">
        <f t="shared" ref="A300:B300" si="270">A299+5*(1/24/60)</f>
        <v>0.79166666666666563</v>
      </c>
      <c r="B300" s="2">
        <f t="shared" si="270"/>
        <v>0.79513888888888784</v>
      </c>
      <c r="C300">
        <v>0</v>
      </c>
      <c r="D300">
        <v>4</v>
      </c>
      <c r="E300">
        <v>12</v>
      </c>
      <c r="F300">
        <v>4</v>
      </c>
      <c r="G300">
        <v>3</v>
      </c>
      <c r="M300">
        <v>23</v>
      </c>
      <c r="O300">
        <v>28.75</v>
      </c>
      <c r="Q300">
        <v>29</v>
      </c>
      <c r="R300">
        <v>37</v>
      </c>
      <c r="S300">
        <v>232</v>
      </c>
      <c r="T300">
        <v>296</v>
      </c>
    </row>
    <row r="301" spans="1:20" x14ac:dyDescent="0.3">
      <c r="A301" s="2">
        <f t="shared" ref="A301:B301" si="271">A300+5*(1/24/60)</f>
        <v>0.79513888888888784</v>
      </c>
      <c r="B301" s="2">
        <f t="shared" si="271"/>
        <v>0.79861111111111005</v>
      </c>
      <c r="H301">
        <v>1</v>
      </c>
      <c r="I301">
        <v>0</v>
      </c>
      <c r="J301">
        <v>21</v>
      </c>
      <c r="K301">
        <v>4</v>
      </c>
      <c r="L301">
        <v>3</v>
      </c>
      <c r="N301">
        <v>29</v>
      </c>
      <c r="P301">
        <v>36.25</v>
      </c>
      <c r="Q301">
        <v>32</v>
      </c>
      <c r="R301">
        <v>37</v>
      </c>
      <c r="S301">
        <v>256</v>
      </c>
      <c r="T301">
        <v>296</v>
      </c>
    </row>
    <row r="302" spans="1:20" x14ac:dyDescent="0.3">
      <c r="A302" s="2">
        <f t="shared" ref="A302:B302" si="272">A301+5*(1/24/60)</f>
        <v>0.79861111111111005</v>
      </c>
      <c r="B302" s="2">
        <f t="shared" si="272"/>
        <v>0.80208333333333226</v>
      </c>
      <c r="C302">
        <v>1</v>
      </c>
      <c r="D302">
        <v>3</v>
      </c>
      <c r="E302">
        <v>16</v>
      </c>
      <c r="F302">
        <v>7</v>
      </c>
      <c r="G302">
        <v>1</v>
      </c>
      <c r="M302">
        <v>28</v>
      </c>
      <c r="O302">
        <v>35</v>
      </c>
      <c r="Q302">
        <v>35</v>
      </c>
      <c r="R302">
        <v>28</v>
      </c>
      <c r="S302">
        <v>280</v>
      </c>
      <c r="T302">
        <v>224</v>
      </c>
    </row>
    <row r="303" spans="1:20" x14ac:dyDescent="0.3">
      <c r="A303" s="2">
        <f t="shared" ref="A303:B303" si="273">A302+5*(1/24/60)</f>
        <v>0.80208333333333226</v>
      </c>
      <c r="B303" s="2">
        <f t="shared" si="273"/>
        <v>0.80555555555555447</v>
      </c>
      <c r="H303">
        <v>0</v>
      </c>
      <c r="I303">
        <v>2</v>
      </c>
      <c r="J303">
        <v>5</v>
      </c>
      <c r="K303">
        <v>5</v>
      </c>
      <c r="L303">
        <v>2</v>
      </c>
      <c r="N303">
        <v>14</v>
      </c>
      <c r="P303">
        <v>17.5</v>
      </c>
      <c r="Q303">
        <v>33</v>
      </c>
      <c r="R303">
        <v>18</v>
      </c>
      <c r="S303">
        <v>264</v>
      </c>
      <c r="T303">
        <v>144</v>
      </c>
    </row>
    <row r="304" spans="1:20" x14ac:dyDescent="0.3">
      <c r="A304" s="2">
        <f t="shared" ref="A304:B304" si="274">A303+5*(1/24/60)</f>
        <v>0.80555555555555447</v>
      </c>
      <c r="B304" s="2">
        <f t="shared" si="274"/>
        <v>0.80902777777777668</v>
      </c>
      <c r="C304">
        <v>0</v>
      </c>
      <c r="D304">
        <v>0</v>
      </c>
      <c r="E304">
        <v>15</v>
      </c>
      <c r="F304">
        <v>8</v>
      </c>
      <c r="G304">
        <v>2</v>
      </c>
      <c r="M304">
        <v>25</v>
      </c>
      <c r="O304">
        <v>31.25</v>
      </c>
      <c r="Q304">
        <v>31</v>
      </c>
      <c r="R304">
        <v>28</v>
      </c>
      <c r="S304">
        <v>248</v>
      </c>
      <c r="T304">
        <v>224</v>
      </c>
    </row>
    <row r="305" spans="1:20" x14ac:dyDescent="0.3">
      <c r="A305" s="2">
        <f t="shared" ref="A305:B305" si="275">A304+5*(1/24/60)</f>
        <v>0.80902777777777668</v>
      </c>
      <c r="B305" s="2">
        <f t="shared" si="275"/>
        <v>0.81249999999999889</v>
      </c>
      <c r="H305">
        <v>2</v>
      </c>
      <c r="I305">
        <v>3</v>
      </c>
      <c r="J305">
        <v>17</v>
      </c>
      <c r="K305">
        <v>7</v>
      </c>
      <c r="L305">
        <v>1</v>
      </c>
      <c r="N305">
        <v>30</v>
      </c>
      <c r="P305">
        <v>37.5</v>
      </c>
      <c r="Q305">
        <v>41</v>
      </c>
      <c r="R305">
        <v>38</v>
      </c>
      <c r="S305">
        <v>328</v>
      </c>
      <c r="T305">
        <v>304</v>
      </c>
    </row>
    <row r="306" spans="1:20" x14ac:dyDescent="0.3">
      <c r="A306" s="2">
        <f t="shared" ref="A306:B306" si="276">A305+5*(1/24/60)</f>
        <v>0.81249999999999889</v>
      </c>
      <c r="B306" s="2">
        <f t="shared" si="276"/>
        <v>0.8159722222222211</v>
      </c>
      <c r="C306">
        <v>2</v>
      </c>
      <c r="D306">
        <v>3</v>
      </c>
      <c r="E306">
        <v>20</v>
      </c>
      <c r="F306">
        <v>12</v>
      </c>
      <c r="G306">
        <v>4</v>
      </c>
      <c r="M306">
        <v>41</v>
      </c>
      <c r="O306">
        <v>51.25</v>
      </c>
      <c r="Q306">
        <v>51</v>
      </c>
      <c r="R306">
        <v>39</v>
      </c>
      <c r="S306">
        <v>408</v>
      </c>
      <c r="T306">
        <v>312</v>
      </c>
    </row>
    <row r="307" spans="1:20" x14ac:dyDescent="0.3">
      <c r="A307" s="2">
        <f t="shared" ref="A307:B307" si="277">A306+5*(1/24/60)</f>
        <v>0.8159722222222211</v>
      </c>
      <c r="B307" s="2">
        <f t="shared" si="277"/>
        <v>0.81944444444444331</v>
      </c>
      <c r="H307">
        <v>1</v>
      </c>
      <c r="I307">
        <v>3</v>
      </c>
      <c r="J307">
        <v>18</v>
      </c>
      <c r="K307">
        <v>6</v>
      </c>
      <c r="L307">
        <v>3</v>
      </c>
      <c r="N307">
        <v>31</v>
      </c>
      <c r="P307">
        <v>38.75</v>
      </c>
      <c r="Q307">
        <v>42</v>
      </c>
      <c r="R307">
        <v>39</v>
      </c>
      <c r="S307">
        <v>336</v>
      </c>
      <c r="T307">
        <v>312</v>
      </c>
    </row>
    <row r="308" spans="1:20" x14ac:dyDescent="0.3">
      <c r="A308" s="2">
        <f t="shared" ref="A308:B308" si="278">A307+5*(1/24/60)</f>
        <v>0.81944444444444331</v>
      </c>
      <c r="B308" s="2">
        <f t="shared" si="278"/>
        <v>0.82291666666666552</v>
      </c>
      <c r="C308">
        <v>0</v>
      </c>
      <c r="D308">
        <v>0</v>
      </c>
      <c r="E308">
        <v>12</v>
      </c>
      <c r="F308">
        <v>10</v>
      </c>
      <c r="G308">
        <v>4</v>
      </c>
      <c r="M308">
        <v>26</v>
      </c>
      <c r="O308">
        <v>32.5</v>
      </c>
      <c r="Q308">
        <v>33</v>
      </c>
      <c r="R308">
        <v>44</v>
      </c>
      <c r="S308">
        <v>264</v>
      </c>
      <c r="T308">
        <v>352</v>
      </c>
    </row>
    <row r="309" spans="1:20" x14ac:dyDescent="0.3">
      <c r="A309" s="2">
        <f t="shared" ref="A309:B309" si="279">A308+5*(1/24/60)</f>
        <v>0.82291666666666552</v>
      </c>
      <c r="B309" s="2">
        <f t="shared" si="279"/>
        <v>0.82638888888888773</v>
      </c>
      <c r="H309">
        <v>2</v>
      </c>
      <c r="I309">
        <v>4</v>
      </c>
      <c r="J309">
        <v>22</v>
      </c>
      <c r="K309">
        <v>10</v>
      </c>
      <c r="L309">
        <v>1</v>
      </c>
      <c r="N309">
        <v>39</v>
      </c>
      <c r="P309">
        <v>48.75</v>
      </c>
      <c r="Q309">
        <v>29</v>
      </c>
      <c r="R309">
        <v>49</v>
      </c>
      <c r="S309">
        <v>232</v>
      </c>
      <c r="T309">
        <v>392</v>
      </c>
    </row>
    <row r="310" spans="1:20" x14ac:dyDescent="0.3">
      <c r="A310" s="2">
        <f t="shared" ref="A310:B310" si="280">A309+5*(1/24/60)</f>
        <v>0.82638888888888773</v>
      </c>
      <c r="B310" s="2">
        <f t="shared" si="280"/>
        <v>0.82986111111110994</v>
      </c>
      <c r="C310">
        <v>2</v>
      </c>
      <c r="D310">
        <v>2</v>
      </c>
      <c r="E310">
        <v>10</v>
      </c>
      <c r="F310">
        <v>5</v>
      </c>
      <c r="G310">
        <v>1</v>
      </c>
      <c r="M310">
        <v>20</v>
      </c>
      <c r="O310">
        <v>25</v>
      </c>
      <c r="Q310">
        <v>25</v>
      </c>
      <c r="R310">
        <v>44</v>
      </c>
      <c r="S310">
        <v>200</v>
      </c>
      <c r="T310">
        <v>352</v>
      </c>
    </row>
    <row r="311" spans="1:20" x14ac:dyDescent="0.3">
      <c r="A311" s="2">
        <f t="shared" ref="A311:B311" si="281">A310+5*(1/24/60)</f>
        <v>0.82986111111110994</v>
      </c>
      <c r="B311" s="2">
        <f t="shared" si="281"/>
        <v>0.83333333333333215</v>
      </c>
      <c r="H311">
        <v>1</v>
      </c>
      <c r="I311">
        <v>5</v>
      </c>
      <c r="J311">
        <v>16</v>
      </c>
      <c r="K311">
        <v>6</v>
      </c>
      <c r="L311">
        <v>3</v>
      </c>
      <c r="N311">
        <v>31</v>
      </c>
      <c r="P311">
        <v>38.75</v>
      </c>
      <c r="Q311">
        <v>40</v>
      </c>
      <c r="R311">
        <v>39</v>
      </c>
      <c r="S311">
        <v>320</v>
      </c>
      <c r="T311">
        <v>312</v>
      </c>
    </row>
    <row r="314" spans="1:20" x14ac:dyDescent="0.3">
      <c r="A314" s="49" t="s">
        <v>27</v>
      </c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</row>
    <row r="315" spans="1:20" x14ac:dyDescent="0.3">
      <c r="A315" s="49" t="s">
        <v>29</v>
      </c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</row>
    <row r="316" spans="1:20" x14ac:dyDescent="0.3">
      <c r="A316" s="49" t="s">
        <v>14</v>
      </c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</row>
    <row r="317" spans="1:20" x14ac:dyDescent="0.3">
      <c r="A317" s="49" t="s">
        <v>0</v>
      </c>
      <c r="B317" s="49"/>
      <c r="C317" s="49" t="s">
        <v>5</v>
      </c>
      <c r="D317" s="49"/>
      <c r="E317" s="49"/>
      <c r="F317" s="49"/>
      <c r="G317" s="49"/>
      <c r="H317" s="49" t="s">
        <v>6</v>
      </c>
      <c r="I317" s="49"/>
      <c r="J317" s="49"/>
      <c r="K317" s="49"/>
      <c r="L317" s="49"/>
      <c r="M317" s="48" t="s">
        <v>10</v>
      </c>
      <c r="N317" s="48"/>
      <c r="O317" s="48" t="s">
        <v>15</v>
      </c>
      <c r="P317" s="48"/>
      <c r="Q317" s="48" t="s">
        <v>11</v>
      </c>
      <c r="R317" s="48"/>
      <c r="S317" s="48" t="s">
        <v>12</v>
      </c>
      <c r="T317" s="48"/>
    </row>
    <row r="318" spans="1:20" x14ac:dyDescent="0.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8"/>
      <c r="N318" s="48"/>
      <c r="O318" s="48"/>
      <c r="P318" s="48"/>
      <c r="Q318" s="48"/>
      <c r="R318" s="48"/>
      <c r="S318" s="48"/>
      <c r="T318" s="48"/>
    </row>
    <row r="319" spans="1:20" ht="28.8" x14ac:dyDescent="0.3">
      <c r="A319" s="49"/>
      <c r="B319" s="49"/>
      <c r="C319" s="8" t="s">
        <v>1</v>
      </c>
      <c r="D319" s="8" t="s">
        <v>2</v>
      </c>
      <c r="E319" s="8" t="s">
        <v>4</v>
      </c>
      <c r="F319" s="8" t="s">
        <v>3</v>
      </c>
      <c r="G319" s="8" t="s">
        <v>16</v>
      </c>
      <c r="H319" s="8" t="s">
        <v>1</v>
      </c>
      <c r="I319" s="8" t="s">
        <v>2</v>
      </c>
      <c r="J319" s="8" t="s">
        <v>4</v>
      </c>
      <c r="K319" s="8" t="s">
        <v>3</v>
      </c>
      <c r="L319" s="8" t="s">
        <v>16</v>
      </c>
      <c r="M319" s="7" t="s">
        <v>9</v>
      </c>
      <c r="N319" s="7" t="s">
        <v>6</v>
      </c>
      <c r="O319" s="7" t="s">
        <v>9</v>
      </c>
      <c r="P319" s="7" t="s">
        <v>6</v>
      </c>
      <c r="Q319" s="7" t="s">
        <v>9</v>
      </c>
      <c r="R319" s="7" t="s">
        <v>6</v>
      </c>
      <c r="S319" s="7" t="s">
        <v>9</v>
      </c>
      <c r="T319" s="7" t="s">
        <v>6</v>
      </c>
    </row>
    <row r="320" spans="1:20" x14ac:dyDescent="0.3">
      <c r="A320" s="2">
        <v>0.5</v>
      </c>
      <c r="B320" s="2">
        <v>0.50347222222222221</v>
      </c>
      <c r="C320">
        <v>1</v>
      </c>
      <c r="D320">
        <v>2</v>
      </c>
      <c r="E320">
        <v>20</v>
      </c>
      <c r="F320">
        <v>13</v>
      </c>
      <c r="G320">
        <v>3</v>
      </c>
      <c r="M320">
        <v>39</v>
      </c>
      <c r="O320">
        <v>48.75</v>
      </c>
      <c r="Q320">
        <v>49</v>
      </c>
      <c r="R320">
        <v>42</v>
      </c>
      <c r="S320">
        <v>392</v>
      </c>
      <c r="T320">
        <v>336</v>
      </c>
    </row>
    <row r="321" spans="1:20" x14ac:dyDescent="0.3">
      <c r="A321" s="2">
        <f>A320+5*(1/24/60)</f>
        <v>0.50347222222222221</v>
      </c>
      <c r="B321" s="2">
        <f>B320+5*(1/24/60)</f>
        <v>0.50694444444444442</v>
      </c>
      <c r="H321">
        <v>1</v>
      </c>
      <c r="I321">
        <v>4</v>
      </c>
      <c r="J321">
        <v>11</v>
      </c>
      <c r="K321">
        <v>5</v>
      </c>
      <c r="L321">
        <v>3</v>
      </c>
      <c r="N321">
        <v>24</v>
      </c>
      <c r="P321">
        <v>30</v>
      </c>
      <c r="Q321">
        <v>40</v>
      </c>
      <c r="R321">
        <v>30</v>
      </c>
      <c r="S321">
        <v>320</v>
      </c>
      <c r="T321">
        <v>240</v>
      </c>
    </row>
    <row r="322" spans="1:20" x14ac:dyDescent="0.3">
      <c r="A322" s="2">
        <f t="shared" ref="A322:B322" si="282">A321+5*(1/24/60)</f>
        <v>0.50694444444444442</v>
      </c>
      <c r="B322" s="2">
        <f t="shared" si="282"/>
        <v>0.51041666666666663</v>
      </c>
      <c r="C322">
        <v>1</v>
      </c>
      <c r="D322">
        <v>0</v>
      </c>
      <c r="E322">
        <v>18</v>
      </c>
      <c r="F322">
        <v>6</v>
      </c>
      <c r="G322">
        <v>0</v>
      </c>
      <c r="M322">
        <v>25</v>
      </c>
      <c r="O322">
        <v>31.25</v>
      </c>
      <c r="Q322">
        <v>31</v>
      </c>
      <c r="R322">
        <v>34</v>
      </c>
      <c r="S322">
        <v>248</v>
      </c>
      <c r="T322">
        <v>272</v>
      </c>
    </row>
    <row r="323" spans="1:20" x14ac:dyDescent="0.3">
      <c r="A323" s="2">
        <f t="shared" ref="A323:B323" si="283">A322+5*(1/24/60)</f>
        <v>0.51041666666666663</v>
      </c>
      <c r="B323" s="2">
        <f t="shared" si="283"/>
        <v>0.51388888888888884</v>
      </c>
      <c r="H323">
        <v>2</v>
      </c>
      <c r="I323">
        <v>4</v>
      </c>
      <c r="J323">
        <v>17</v>
      </c>
      <c r="K323">
        <v>5</v>
      </c>
      <c r="L323">
        <v>2</v>
      </c>
      <c r="N323">
        <v>30</v>
      </c>
      <c r="P323">
        <v>37.5</v>
      </c>
      <c r="Q323">
        <v>33</v>
      </c>
      <c r="R323">
        <v>38</v>
      </c>
      <c r="S323">
        <v>264</v>
      </c>
      <c r="T323">
        <v>304</v>
      </c>
    </row>
    <row r="324" spans="1:20" x14ac:dyDescent="0.3">
      <c r="A324" s="2">
        <f t="shared" ref="A324:B324" si="284">A323+5*(1/24/60)</f>
        <v>0.51388888888888884</v>
      </c>
      <c r="B324" s="2">
        <f t="shared" si="284"/>
        <v>0.51736111111111105</v>
      </c>
      <c r="C324">
        <v>2</v>
      </c>
      <c r="D324">
        <v>0</v>
      </c>
      <c r="E324">
        <v>15</v>
      </c>
      <c r="F324">
        <v>9</v>
      </c>
      <c r="G324">
        <v>2</v>
      </c>
      <c r="M324">
        <v>28</v>
      </c>
      <c r="O324">
        <v>35</v>
      </c>
      <c r="Q324">
        <v>35</v>
      </c>
      <c r="R324">
        <v>38</v>
      </c>
      <c r="S324">
        <v>280</v>
      </c>
      <c r="T324">
        <v>304</v>
      </c>
    </row>
    <row r="325" spans="1:20" x14ac:dyDescent="0.3">
      <c r="A325" s="2">
        <f t="shared" ref="A325:B325" si="285">A324+5*(1/24/60)</f>
        <v>0.51736111111111105</v>
      </c>
      <c r="B325" s="2">
        <f t="shared" si="285"/>
        <v>0.52083333333333326</v>
      </c>
      <c r="H325">
        <v>1</v>
      </c>
      <c r="I325">
        <v>2</v>
      </c>
      <c r="J325">
        <v>19</v>
      </c>
      <c r="K325">
        <v>7</v>
      </c>
      <c r="L325">
        <v>1</v>
      </c>
      <c r="N325">
        <v>30</v>
      </c>
      <c r="P325">
        <v>37.5</v>
      </c>
      <c r="Q325">
        <v>38</v>
      </c>
      <c r="R325">
        <v>38</v>
      </c>
      <c r="S325">
        <v>304</v>
      </c>
      <c r="T325">
        <v>304</v>
      </c>
    </row>
    <row r="326" spans="1:20" x14ac:dyDescent="0.3">
      <c r="A326" s="2">
        <f t="shared" ref="A326:B326" si="286">A325+5*(1/24/60)</f>
        <v>0.52083333333333326</v>
      </c>
      <c r="B326" s="2">
        <f t="shared" si="286"/>
        <v>0.52430555555555547</v>
      </c>
      <c r="C326">
        <v>1</v>
      </c>
      <c r="D326">
        <v>3</v>
      </c>
      <c r="E326">
        <v>21</v>
      </c>
      <c r="F326">
        <v>4</v>
      </c>
      <c r="G326">
        <v>4</v>
      </c>
      <c r="M326">
        <v>33</v>
      </c>
      <c r="O326">
        <v>41.25</v>
      </c>
      <c r="Q326">
        <v>41</v>
      </c>
      <c r="R326">
        <v>31</v>
      </c>
      <c r="S326">
        <v>328</v>
      </c>
      <c r="T326">
        <v>248</v>
      </c>
    </row>
    <row r="327" spans="1:20" x14ac:dyDescent="0.3">
      <c r="A327" s="2">
        <f t="shared" ref="A327:B327" si="287">A326+5*(1/24/60)</f>
        <v>0.52430555555555547</v>
      </c>
      <c r="B327" s="2">
        <f t="shared" si="287"/>
        <v>0.52777777777777768</v>
      </c>
      <c r="H327">
        <v>2</v>
      </c>
      <c r="I327">
        <v>2</v>
      </c>
      <c r="J327">
        <v>9</v>
      </c>
      <c r="K327">
        <v>3</v>
      </c>
      <c r="L327">
        <v>2</v>
      </c>
      <c r="N327">
        <v>18</v>
      </c>
      <c r="P327">
        <v>22.5</v>
      </c>
      <c r="Q327">
        <v>41</v>
      </c>
      <c r="R327">
        <v>23</v>
      </c>
      <c r="S327">
        <v>328</v>
      </c>
      <c r="T327">
        <v>184</v>
      </c>
    </row>
    <row r="328" spans="1:20" x14ac:dyDescent="0.3">
      <c r="A328" s="2">
        <f t="shared" ref="A328:B328" si="288">A327+5*(1/24/60)</f>
        <v>0.52777777777777768</v>
      </c>
      <c r="B328" s="2">
        <f t="shared" si="288"/>
        <v>0.53124999999999989</v>
      </c>
      <c r="C328">
        <v>1</v>
      </c>
      <c r="D328">
        <v>3</v>
      </c>
      <c r="E328">
        <v>13</v>
      </c>
      <c r="F328">
        <v>12</v>
      </c>
      <c r="G328">
        <v>4</v>
      </c>
      <c r="M328">
        <v>33</v>
      </c>
      <c r="O328">
        <v>41.25</v>
      </c>
      <c r="Q328">
        <v>41</v>
      </c>
      <c r="R328">
        <v>29</v>
      </c>
      <c r="S328">
        <v>328</v>
      </c>
      <c r="T328">
        <v>232</v>
      </c>
    </row>
    <row r="329" spans="1:20" x14ac:dyDescent="0.3">
      <c r="A329" s="2">
        <f t="shared" ref="A329:B329" si="289">A328+5*(1/24/60)</f>
        <v>0.53124999999999989</v>
      </c>
      <c r="B329" s="2">
        <f t="shared" si="289"/>
        <v>0.5347222222222221</v>
      </c>
      <c r="H329">
        <v>1</v>
      </c>
      <c r="I329">
        <v>3</v>
      </c>
      <c r="J329">
        <v>9</v>
      </c>
      <c r="K329">
        <v>12</v>
      </c>
      <c r="L329">
        <v>3</v>
      </c>
      <c r="N329">
        <v>28</v>
      </c>
      <c r="P329">
        <v>35</v>
      </c>
      <c r="Q329">
        <v>35</v>
      </c>
      <c r="R329">
        <v>35</v>
      </c>
      <c r="S329">
        <v>280</v>
      </c>
      <c r="T329">
        <v>280</v>
      </c>
    </row>
    <row r="330" spans="1:20" x14ac:dyDescent="0.3">
      <c r="A330" s="2">
        <f t="shared" ref="A330:B330" si="290">A329+5*(1/24/60)</f>
        <v>0.5347222222222221</v>
      </c>
      <c r="B330" s="2">
        <f t="shared" si="290"/>
        <v>0.53819444444444431</v>
      </c>
      <c r="C330">
        <v>1</v>
      </c>
      <c r="D330">
        <v>4</v>
      </c>
      <c r="E330">
        <v>12</v>
      </c>
      <c r="F330">
        <v>5</v>
      </c>
      <c r="G330">
        <v>0</v>
      </c>
      <c r="M330">
        <v>22</v>
      </c>
      <c r="O330">
        <v>27.5</v>
      </c>
      <c r="Q330">
        <v>28</v>
      </c>
      <c r="R330">
        <v>29</v>
      </c>
      <c r="S330">
        <v>224</v>
      </c>
      <c r="T330">
        <v>232</v>
      </c>
    </row>
    <row r="331" spans="1:20" x14ac:dyDescent="0.3">
      <c r="A331" s="2">
        <f t="shared" ref="A331:B331" si="291">A330+5*(1/24/60)</f>
        <v>0.53819444444444431</v>
      </c>
      <c r="B331" s="2">
        <f t="shared" si="291"/>
        <v>0.54166666666666652</v>
      </c>
      <c r="H331">
        <v>2</v>
      </c>
      <c r="I331">
        <v>2</v>
      </c>
      <c r="J331">
        <v>6</v>
      </c>
      <c r="K331">
        <v>5</v>
      </c>
      <c r="L331">
        <v>2</v>
      </c>
      <c r="N331">
        <v>17</v>
      </c>
      <c r="P331">
        <v>21.25</v>
      </c>
      <c r="Q331">
        <v>33</v>
      </c>
      <c r="R331">
        <v>22</v>
      </c>
      <c r="S331">
        <v>264</v>
      </c>
      <c r="T331">
        <v>176</v>
      </c>
    </row>
    <row r="332" spans="1:20" x14ac:dyDescent="0.3">
      <c r="A332" s="2">
        <f t="shared" ref="A332:B332" si="292">A331+5*(1/24/60)</f>
        <v>0.54166666666666652</v>
      </c>
      <c r="B332" s="2">
        <f t="shared" si="292"/>
        <v>0.54513888888888873</v>
      </c>
      <c r="C332">
        <v>2</v>
      </c>
      <c r="D332">
        <v>4</v>
      </c>
      <c r="E332">
        <v>10</v>
      </c>
      <c r="F332">
        <v>12</v>
      </c>
      <c r="G332">
        <v>2</v>
      </c>
      <c r="M332">
        <v>30</v>
      </c>
      <c r="O332">
        <v>37.5</v>
      </c>
      <c r="Q332">
        <v>38</v>
      </c>
      <c r="R332">
        <v>25</v>
      </c>
      <c r="S332">
        <v>304</v>
      </c>
      <c r="T332">
        <v>200</v>
      </c>
    </row>
    <row r="333" spans="1:20" x14ac:dyDescent="0.3">
      <c r="A333" s="2">
        <f t="shared" ref="A333:B333" si="293">A332+5*(1/24/60)</f>
        <v>0.54513888888888873</v>
      </c>
      <c r="B333" s="2">
        <f t="shared" si="293"/>
        <v>0.54861111111111094</v>
      </c>
      <c r="H333">
        <v>1</v>
      </c>
      <c r="I333">
        <v>5</v>
      </c>
      <c r="J333">
        <v>6</v>
      </c>
      <c r="K333">
        <v>6</v>
      </c>
      <c r="L333">
        <v>3</v>
      </c>
      <c r="N333">
        <v>21</v>
      </c>
      <c r="P333">
        <v>26.25</v>
      </c>
      <c r="Q333">
        <v>36</v>
      </c>
      <c r="R333">
        <v>27</v>
      </c>
      <c r="S333">
        <v>288</v>
      </c>
      <c r="T333">
        <v>216</v>
      </c>
    </row>
    <row r="334" spans="1:20" x14ac:dyDescent="0.3">
      <c r="A334" s="2">
        <f t="shared" ref="A334:B334" si="294">A333+5*(1/24/60)</f>
        <v>0.54861111111111094</v>
      </c>
      <c r="B334" s="2">
        <f t="shared" si="294"/>
        <v>0.55208333333333315</v>
      </c>
      <c r="C334">
        <v>0</v>
      </c>
      <c r="D334">
        <v>2</v>
      </c>
      <c r="E334">
        <v>19</v>
      </c>
      <c r="F334">
        <v>5</v>
      </c>
      <c r="G334">
        <v>0</v>
      </c>
      <c r="M334">
        <v>26</v>
      </c>
      <c r="O334">
        <v>32.5</v>
      </c>
      <c r="Q334">
        <v>33</v>
      </c>
      <c r="R334">
        <v>29</v>
      </c>
      <c r="S334">
        <v>264</v>
      </c>
      <c r="T334">
        <v>232</v>
      </c>
    </row>
    <row r="335" spans="1:20" x14ac:dyDescent="0.3">
      <c r="A335" s="2">
        <f t="shared" ref="A335:B335" si="295">A334+5*(1/24/60)</f>
        <v>0.55208333333333315</v>
      </c>
      <c r="B335" s="2">
        <f t="shared" si="295"/>
        <v>0.55555555555555536</v>
      </c>
      <c r="H335">
        <v>1</v>
      </c>
      <c r="I335">
        <v>4</v>
      </c>
      <c r="J335">
        <v>5</v>
      </c>
      <c r="K335">
        <v>10</v>
      </c>
      <c r="L335">
        <v>4</v>
      </c>
      <c r="N335">
        <v>24</v>
      </c>
      <c r="P335">
        <v>30</v>
      </c>
      <c r="Q335">
        <v>40</v>
      </c>
      <c r="R335">
        <v>30</v>
      </c>
      <c r="S335">
        <v>320</v>
      </c>
      <c r="T335">
        <v>240</v>
      </c>
    </row>
    <row r="336" spans="1:20" x14ac:dyDescent="0.3">
      <c r="A336" s="2">
        <f t="shared" ref="A336:B336" si="296">A335+5*(1/24/60)</f>
        <v>0.55555555555555536</v>
      </c>
      <c r="B336" s="2">
        <f t="shared" si="296"/>
        <v>0.55902777777777757</v>
      </c>
      <c r="C336">
        <v>2</v>
      </c>
      <c r="D336">
        <v>3</v>
      </c>
      <c r="E336">
        <v>16</v>
      </c>
      <c r="F336">
        <v>14</v>
      </c>
      <c r="G336">
        <v>2</v>
      </c>
      <c r="M336">
        <v>37</v>
      </c>
      <c r="O336">
        <v>46.25</v>
      </c>
      <c r="Q336">
        <v>46</v>
      </c>
      <c r="R336">
        <v>27</v>
      </c>
      <c r="S336">
        <v>368</v>
      </c>
      <c r="T336">
        <v>216</v>
      </c>
    </row>
    <row r="337" spans="1:20" x14ac:dyDescent="0.3">
      <c r="A337" s="2">
        <f t="shared" ref="A337:B337" si="297">A336+5*(1/24/60)</f>
        <v>0.55902777777777757</v>
      </c>
      <c r="B337" s="2">
        <f t="shared" si="297"/>
        <v>0.56249999999999978</v>
      </c>
      <c r="H337">
        <v>1</v>
      </c>
      <c r="I337">
        <v>1</v>
      </c>
      <c r="J337">
        <v>5</v>
      </c>
      <c r="K337">
        <v>11</v>
      </c>
      <c r="L337">
        <v>1</v>
      </c>
      <c r="N337">
        <v>19</v>
      </c>
      <c r="P337">
        <v>23.75</v>
      </c>
      <c r="Q337">
        <v>36</v>
      </c>
      <c r="R337">
        <v>24</v>
      </c>
      <c r="S337">
        <v>288</v>
      </c>
      <c r="T337">
        <v>192</v>
      </c>
    </row>
    <row r="338" spans="1:20" x14ac:dyDescent="0.3">
      <c r="A338" s="2">
        <f t="shared" ref="A338:B338" si="298">A337+5*(1/24/60)</f>
        <v>0.56249999999999978</v>
      </c>
      <c r="B338" s="2">
        <f t="shared" si="298"/>
        <v>0.56597222222222199</v>
      </c>
      <c r="C338">
        <v>2</v>
      </c>
      <c r="D338">
        <v>4</v>
      </c>
      <c r="E338">
        <v>6</v>
      </c>
      <c r="F338">
        <v>8</v>
      </c>
      <c r="G338">
        <v>1</v>
      </c>
      <c r="M338">
        <v>21</v>
      </c>
      <c r="O338">
        <v>26.25</v>
      </c>
      <c r="Q338">
        <v>26</v>
      </c>
      <c r="R338">
        <v>32</v>
      </c>
      <c r="S338">
        <v>208</v>
      </c>
      <c r="T338">
        <v>256</v>
      </c>
    </row>
    <row r="339" spans="1:20" x14ac:dyDescent="0.3">
      <c r="A339" s="2">
        <f t="shared" ref="A339:B339" si="299">A338+5*(1/24/60)</f>
        <v>0.56597222222222199</v>
      </c>
      <c r="B339" s="2">
        <f t="shared" si="299"/>
        <v>0.5694444444444442</v>
      </c>
      <c r="H339">
        <v>0</v>
      </c>
      <c r="I339">
        <v>1</v>
      </c>
      <c r="J339">
        <v>18</v>
      </c>
      <c r="K339">
        <v>10</v>
      </c>
      <c r="L339">
        <v>2</v>
      </c>
      <c r="N339">
        <v>31</v>
      </c>
      <c r="P339">
        <v>38.75</v>
      </c>
      <c r="Q339">
        <v>30</v>
      </c>
      <c r="R339">
        <v>39</v>
      </c>
      <c r="S339">
        <v>240</v>
      </c>
      <c r="T339">
        <v>312</v>
      </c>
    </row>
    <row r="340" spans="1:20" x14ac:dyDescent="0.3">
      <c r="A340" s="2">
        <f t="shared" ref="A340:B340" si="300">A339+5*(1/24/60)</f>
        <v>0.5694444444444442</v>
      </c>
      <c r="B340" s="2">
        <f t="shared" si="300"/>
        <v>0.57291666666666641</v>
      </c>
      <c r="C340">
        <v>1</v>
      </c>
      <c r="D340">
        <v>4</v>
      </c>
      <c r="E340">
        <v>8</v>
      </c>
      <c r="F340">
        <v>12</v>
      </c>
      <c r="G340">
        <v>1</v>
      </c>
      <c r="M340">
        <v>26</v>
      </c>
      <c r="O340">
        <v>32.5</v>
      </c>
      <c r="Q340">
        <v>33</v>
      </c>
      <c r="R340">
        <v>41</v>
      </c>
      <c r="S340">
        <v>264</v>
      </c>
      <c r="T340">
        <v>328</v>
      </c>
    </row>
    <row r="341" spans="1:20" x14ac:dyDescent="0.3">
      <c r="A341" s="2">
        <f t="shared" ref="A341:B341" si="301">A340+5*(1/24/60)</f>
        <v>0.57291666666666641</v>
      </c>
      <c r="B341" s="2">
        <f t="shared" si="301"/>
        <v>0.57638888888888862</v>
      </c>
      <c r="H341">
        <v>2</v>
      </c>
      <c r="I341">
        <v>2</v>
      </c>
      <c r="J341">
        <v>18</v>
      </c>
      <c r="K341">
        <v>11</v>
      </c>
      <c r="L341">
        <v>1</v>
      </c>
      <c r="N341">
        <v>34</v>
      </c>
      <c r="P341">
        <v>42.5</v>
      </c>
      <c r="Q341">
        <v>34</v>
      </c>
      <c r="R341">
        <v>43</v>
      </c>
      <c r="S341">
        <v>272</v>
      </c>
      <c r="T341">
        <v>344</v>
      </c>
    </row>
    <row r="342" spans="1:20" x14ac:dyDescent="0.3">
      <c r="A342" s="2">
        <f t="shared" ref="A342:B342" si="302">A341+5*(1/24/60)</f>
        <v>0.57638888888888862</v>
      </c>
      <c r="B342" s="2">
        <f t="shared" si="302"/>
        <v>0.57986111111111083</v>
      </c>
      <c r="C342">
        <v>2</v>
      </c>
      <c r="D342">
        <v>1</v>
      </c>
      <c r="E342">
        <v>20</v>
      </c>
      <c r="F342">
        <v>5</v>
      </c>
      <c r="G342">
        <v>0</v>
      </c>
      <c r="M342">
        <v>28</v>
      </c>
      <c r="O342">
        <v>35</v>
      </c>
      <c r="Q342">
        <v>35</v>
      </c>
      <c r="R342">
        <v>31</v>
      </c>
      <c r="S342">
        <v>280</v>
      </c>
      <c r="T342">
        <v>248</v>
      </c>
    </row>
    <row r="343" spans="1:20" x14ac:dyDescent="0.3">
      <c r="A343" s="2">
        <f t="shared" ref="A343:B343" si="303">A342+5*(1/24/60)</f>
        <v>0.57986111111111083</v>
      </c>
      <c r="B343" s="2">
        <f t="shared" si="303"/>
        <v>0.58333333333333304</v>
      </c>
      <c r="H343">
        <v>0</v>
      </c>
      <c r="I343">
        <v>2</v>
      </c>
      <c r="J343">
        <v>5</v>
      </c>
      <c r="K343">
        <v>4</v>
      </c>
      <c r="L343">
        <v>4</v>
      </c>
      <c r="N343">
        <v>15</v>
      </c>
      <c r="P343">
        <v>18.75</v>
      </c>
      <c r="Q343">
        <v>30</v>
      </c>
      <c r="R343">
        <v>19</v>
      </c>
      <c r="S343">
        <v>240</v>
      </c>
      <c r="T343">
        <v>152</v>
      </c>
    </row>
    <row r="344" spans="1:20" x14ac:dyDescent="0.3">
      <c r="A344" s="2">
        <f t="shared" ref="A344:B344" si="304">A343+5*(1/24/60)</f>
        <v>0.58333333333333304</v>
      </c>
      <c r="B344" s="2">
        <f t="shared" si="304"/>
        <v>0.58680555555555525</v>
      </c>
      <c r="C344">
        <v>0</v>
      </c>
      <c r="D344">
        <v>4</v>
      </c>
      <c r="E344">
        <v>6</v>
      </c>
      <c r="F344">
        <v>7</v>
      </c>
      <c r="G344">
        <v>3</v>
      </c>
      <c r="M344">
        <v>20</v>
      </c>
      <c r="O344">
        <v>25</v>
      </c>
      <c r="Q344">
        <v>25</v>
      </c>
      <c r="R344">
        <v>23</v>
      </c>
      <c r="S344">
        <v>200</v>
      </c>
      <c r="T344">
        <v>184</v>
      </c>
    </row>
    <row r="345" spans="1:20" x14ac:dyDescent="0.3">
      <c r="A345" s="2">
        <f t="shared" ref="A345:B345" si="305">A344+5*(1/24/60)</f>
        <v>0.58680555555555525</v>
      </c>
      <c r="B345" s="2">
        <f t="shared" si="305"/>
        <v>0.59027777777777746</v>
      </c>
      <c r="H345">
        <v>0</v>
      </c>
      <c r="I345">
        <v>3</v>
      </c>
      <c r="J345">
        <v>7</v>
      </c>
      <c r="K345">
        <v>10</v>
      </c>
      <c r="L345">
        <v>1</v>
      </c>
      <c r="N345">
        <v>21</v>
      </c>
      <c r="P345">
        <v>26.25</v>
      </c>
      <c r="Q345">
        <v>35</v>
      </c>
      <c r="R345">
        <v>27</v>
      </c>
      <c r="S345">
        <v>280</v>
      </c>
      <c r="T345">
        <v>216</v>
      </c>
    </row>
    <row r="346" spans="1:20" x14ac:dyDescent="0.3">
      <c r="A346" s="2">
        <f t="shared" ref="A346:B346" si="306">A345+5*(1/24/60)</f>
        <v>0.59027777777777746</v>
      </c>
      <c r="B346" s="2">
        <f t="shared" si="306"/>
        <v>0.59374999999999967</v>
      </c>
      <c r="C346">
        <v>1</v>
      </c>
      <c r="D346">
        <v>4</v>
      </c>
      <c r="E346">
        <v>19</v>
      </c>
      <c r="F346">
        <v>9</v>
      </c>
      <c r="G346">
        <v>3</v>
      </c>
      <c r="M346">
        <v>36</v>
      </c>
      <c r="O346">
        <v>45</v>
      </c>
      <c r="Q346">
        <v>45</v>
      </c>
      <c r="R346">
        <v>28</v>
      </c>
      <c r="S346">
        <v>360</v>
      </c>
      <c r="T346">
        <v>224</v>
      </c>
    </row>
    <row r="347" spans="1:20" x14ac:dyDescent="0.3">
      <c r="A347" s="2">
        <f t="shared" ref="A347:B347" si="307">A346+5*(1/24/60)</f>
        <v>0.59374999999999967</v>
      </c>
      <c r="B347" s="2">
        <f t="shared" si="307"/>
        <v>0.59722222222222188</v>
      </c>
      <c r="H347">
        <v>0</v>
      </c>
      <c r="I347">
        <v>5</v>
      </c>
      <c r="J347">
        <v>9</v>
      </c>
      <c r="K347">
        <v>7</v>
      </c>
      <c r="L347">
        <v>1</v>
      </c>
      <c r="N347">
        <v>22</v>
      </c>
      <c r="P347">
        <v>27.5</v>
      </c>
      <c r="Q347">
        <v>45</v>
      </c>
      <c r="R347">
        <v>28</v>
      </c>
      <c r="S347">
        <v>360</v>
      </c>
      <c r="T347">
        <v>224</v>
      </c>
    </row>
    <row r="348" spans="1:20" x14ac:dyDescent="0.3">
      <c r="A348" s="2">
        <f t="shared" ref="A348:B348" si="308">A347+5*(1/24/60)</f>
        <v>0.59722222222222188</v>
      </c>
      <c r="B348" s="2">
        <f t="shared" si="308"/>
        <v>0.60069444444444409</v>
      </c>
      <c r="C348">
        <v>1</v>
      </c>
      <c r="D348">
        <v>2</v>
      </c>
      <c r="E348">
        <v>18</v>
      </c>
      <c r="F348">
        <v>13</v>
      </c>
      <c r="G348">
        <v>2</v>
      </c>
      <c r="M348">
        <v>36</v>
      </c>
      <c r="O348">
        <v>45</v>
      </c>
      <c r="Q348">
        <v>45</v>
      </c>
      <c r="R348">
        <v>29</v>
      </c>
      <c r="S348">
        <v>360</v>
      </c>
      <c r="T348">
        <v>232</v>
      </c>
    </row>
    <row r="349" spans="1:20" x14ac:dyDescent="0.3">
      <c r="A349" s="2">
        <f t="shared" ref="A349:B349" si="309">A348+5*(1/24/60)</f>
        <v>0.60069444444444409</v>
      </c>
      <c r="B349" s="2">
        <f t="shared" si="309"/>
        <v>0.6041666666666663</v>
      </c>
      <c r="H349">
        <v>2</v>
      </c>
      <c r="I349">
        <v>1</v>
      </c>
      <c r="J349">
        <v>13</v>
      </c>
      <c r="K349">
        <v>7</v>
      </c>
      <c r="L349">
        <v>1</v>
      </c>
      <c r="N349">
        <v>24</v>
      </c>
      <c r="P349">
        <v>30</v>
      </c>
      <c r="Q349">
        <v>42</v>
      </c>
      <c r="R349">
        <v>30</v>
      </c>
      <c r="S349">
        <v>336</v>
      </c>
      <c r="T349">
        <v>240</v>
      </c>
    </row>
    <row r="350" spans="1:20" x14ac:dyDescent="0.3">
      <c r="A350" s="2">
        <f t="shared" ref="A350:B350" si="310">A349+5*(1/24/60)</f>
        <v>0.6041666666666663</v>
      </c>
      <c r="B350" s="2">
        <f t="shared" si="310"/>
        <v>0.60763888888888851</v>
      </c>
      <c r="C350">
        <v>2</v>
      </c>
      <c r="D350">
        <v>4</v>
      </c>
      <c r="E350">
        <v>17</v>
      </c>
      <c r="F350">
        <v>6</v>
      </c>
      <c r="G350">
        <v>1</v>
      </c>
      <c r="M350">
        <v>30</v>
      </c>
      <c r="O350">
        <v>37.5</v>
      </c>
      <c r="Q350">
        <v>38</v>
      </c>
      <c r="R350">
        <v>32</v>
      </c>
      <c r="S350">
        <v>304</v>
      </c>
      <c r="T350">
        <v>256</v>
      </c>
    </row>
    <row r="351" spans="1:20" x14ac:dyDescent="0.3">
      <c r="A351" s="2">
        <f t="shared" ref="A351:B351" si="311">A350+5*(1/24/60)</f>
        <v>0.60763888888888851</v>
      </c>
      <c r="B351" s="2">
        <f t="shared" si="311"/>
        <v>0.61111111111111072</v>
      </c>
      <c r="H351">
        <v>2</v>
      </c>
      <c r="I351">
        <v>1</v>
      </c>
      <c r="J351">
        <v>15</v>
      </c>
      <c r="K351">
        <v>7</v>
      </c>
      <c r="L351">
        <v>1</v>
      </c>
      <c r="N351">
        <v>26</v>
      </c>
      <c r="P351">
        <v>32.5</v>
      </c>
      <c r="Q351">
        <v>33</v>
      </c>
      <c r="R351">
        <v>33</v>
      </c>
      <c r="S351">
        <v>264</v>
      </c>
      <c r="T351">
        <v>264</v>
      </c>
    </row>
    <row r="352" spans="1:20" x14ac:dyDescent="0.3">
      <c r="A352" s="2">
        <f t="shared" ref="A352:B352" si="312">A351+5*(1/24/60)</f>
        <v>0.61111111111111072</v>
      </c>
      <c r="B352" s="2">
        <f t="shared" si="312"/>
        <v>0.61458333333333293</v>
      </c>
      <c r="C352">
        <v>0</v>
      </c>
      <c r="D352">
        <v>2</v>
      </c>
      <c r="E352">
        <v>6</v>
      </c>
      <c r="F352">
        <v>12</v>
      </c>
      <c r="G352">
        <v>2</v>
      </c>
      <c r="M352">
        <v>22</v>
      </c>
      <c r="O352">
        <v>27.5</v>
      </c>
      <c r="Q352">
        <v>28</v>
      </c>
      <c r="R352">
        <v>36</v>
      </c>
      <c r="S352">
        <v>224</v>
      </c>
      <c r="T352">
        <v>288</v>
      </c>
    </row>
    <row r="353" spans="1:20" x14ac:dyDescent="0.3">
      <c r="A353" s="2">
        <f t="shared" ref="A353:B353" si="313">A352+5*(1/24/60)</f>
        <v>0.61458333333333293</v>
      </c>
      <c r="B353" s="2">
        <f t="shared" si="313"/>
        <v>0.61805555555555514</v>
      </c>
      <c r="H353">
        <v>1</v>
      </c>
      <c r="I353">
        <v>3</v>
      </c>
      <c r="J353">
        <v>13</v>
      </c>
      <c r="K353">
        <v>12</v>
      </c>
      <c r="L353">
        <v>2</v>
      </c>
      <c r="N353">
        <v>31</v>
      </c>
      <c r="P353">
        <v>38.75</v>
      </c>
      <c r="Q353">
        <v>26</v>
      </c>
      <c r="R353">
        <v>39</v>
      </c>
      <c r="S353">
        <v>208</v>
      </c>
      <c r="T353">
        <v>312</v>
      </c>
    </row>
    <row r="354" spans="1:20" x14ac:dyDescent="0.3">
      <c r="A354" s="2">
        <f t="shared" ref="A354:B354" si="314">A353+5*(1/24/60)</f>
        <v>0.61805555555555514</v>
      </c>
      <c r="B354" s="2">
        <f t="shared" si="314"/>
        <v>0.62152777777777735</v>
      </c>
      <c r="C354">
        <v>1</v>
      </c>
      <c r="D354">
        <v>1</v>
      </c>
      <c r="E354">
        <v>9</v>
      </c>
      <c r="F354">
        <v>8</v>
      </c>
      <c r="G354">
        <v>0</v>
      </c>
      <c r="M354">
        <v>19</v>
      </c>
      <c r="O354">
        <v>23.75</v>
      </c>
      <c r="Q354">
        <v>24</v>
      </c>
      <c r="R354">
        <v>42</v>
      </c>
      <c r="S354">
        <v>192</v>
      </c>
      <c r="T354">
        <v>336</v>
      </c>
    </row>
    <row r="355" spans="1:20" x14ac:dyDescent="0.3">
      <c r="A355" s="2">
        <f t="shared" ref="A355:B355" si="315">A354+5*(1/24/60)</f>
        <v>0.62152777777777735</v>
      </c>
      <c r="B355" s="2">
        <f t="shared" si="315"/>
        <v>0.62499999999999956</v>
      </c>
      <c r="H355">
        <v>1</v>
      </c>
      <c r="I355">
        <v>2</v>
      </c>
      <c r="J355">
        <v>20</v>
      </c>
      <c r="K355">
        <v>11</v>
      </c>
      <c r="L355">
        <v>2</v>
      </c>
      <c r="N355">
        <v>36</v>
      </c>
      <c r="P355">
        <v>45</v>
      </c>
      <c r="Q355">
        <v>27</v>
      </c>
      <c r="R355">
        <v>45</v>
      </c>
      <c r="S355">
        <v>216</v>
      </c>
      <c r="T355">
        <v>360</v>
      </c>
    </row>
    <row r="356" spans="1:20" x14ac:dyDescent="0.3">
      <c r="A356" s="2">
        <f t="shared" ref="A356:B356" si="316">A355+5*(1/24/60)</f>
        <v>0.62499999999999956</v>
      </c>
      <c r="B356" s="2">
        <f t="shared" si="316"/>
        <v>0.62847222222222177</v>
      </c>
      <c r="C356">
        <v>0</v>
      </c>
      <c r="D356">
        <v>2</v>
      </c>
      <c r="E356">
        <v>7</v>
      </c>
      <c r="F356">
        <v>11</v>
      </c>
      <c r="G356">
        <v>3</v>
      </c>
      <c r="M356">
        <v>23</v>
      </c>
      <c r="O356">
        <v>28.75</v>
      </c>
      <c r="Q356">
        <v>29</v>
      </c>
      <c r="R356">
        <v>35</v>
      </c>
      <c r="S356">
        <v>232</v>
      </c>
      <c r="T356">
        <v>280</v>
      </c>
    </row>
    <row r="357" spans="1:20" x14ac:dyDescent="0.3">
      <c r="A357" s="2">
        <f t="shared" ref="A357:B357" si="317">A356+5*(1/24/60)</f>
        <v>0.62847222222222177</v>
      </c>
      <c r="B357" s="2">
        <f t="shared" si="317"/>
        <v>0.63194444444444398</v>
      </c>
      <c r="H357">
        <v>0</v>
      </c>
      <c r="I357">
        <v>1</v>
      </c>
      <c r="J357">
        <v>7</v>
      </c>
      <c r="K357">
        <v>8</v>
      </c>
      <c r="L357">
        <v>4</v>
      </c>
      <c r="N357">
        <v>20</v>
      </c>
      <c r="P357">
        <v>25</v>
      </c>
      <c r="Q357">
        <v>35</v>
      </c>
      <c r="R357">
        <v>25</v>
      </c>
      <c r="S357">
        <v>280</v>
      </c>
      <c r="T357">
        <v>200</v>
      </c>
    </row>
    <row r="358" spans="1:20" x14ac:dyDescent="0.3">
      <c r="A358" s="2">
        <f t="shared" ref="A358:B358" si="318">A357+5*(1/24/60)</f>
        <v>0.63194444444444398</v>
      </c>
      <c r="B358" s="2">
        <f t="shared" si="318"/>
        <v>0.63541666666666619</v>
      </c>
      <c r="C358">
        <v>0</v>
      </c>
      <c r="D358">
        <v>4</v>
      </c>
      <c r="E358">
        <v>12</v>
      </c>
      <c r="F358">
        <v>15</v>
      </c>
      <c r="G358">
        <v>2</v>
      </c>
      <c r="M358">
        <v>33</v>
      </c>
      <c r="O358">
        <v>41.25</v>
      </c>
      <c r="Q358">
        <v>41</v>
      </c>
      <c r="R358">
        <v>32</v>
      </c>
      <c r="S358">
        <v>328</v>
      </c>
      <c r="T358">
        <v>256</v>
      </c>
    </row>
    <row r="359" spans="1:20" x14ac:dyDescent="0.3">
      <c r="A359" s="2">
        <f t="shared" ref="A359:B359" si="319">A358+5*(1/24/60)</f>
        <v>0.63541666666666619</v>
      </c>
      <c r="B359" s="2">
        <f t="shared" si="319"/>
        <v>0.6388888888888884</v>
      </c>
      <c r="H359">
        <v>1</v>
      </c>
      <c r="I359">
        <v>2</v>
      </c>
      <c r="J359">
        <v>20</v>
      </c>
      <c r="K359">
        <v>3</v>
      </c>
      <c r="L359">
        <v>4</v>
      </c>
      <c r="N359">
        <v>30</v>
      </c>
      <c r="P359">
        <v>37.5</v>
      </c>
      <c r="Q359">
        <v>43</v>
      </c>
      <c r="R359">
        <v>38</v>
      </c>
      <c r="S359">
        <v>344</v>
      </c>
      <c r="T359">
        <v>304</v>
      </c>
    </row>
    <row r="360" spans="1:20" x14ac:dyDescent="0.3">
      <c r="A360" s="2">
        <f t="shared" ref="A360:B360" si="320">A359+5*(1/24/60)</f>
        <v>0.6388888888888884</v>
      </c>
      <c r="B360" s="2">
        <f t="shared" si="320"/>
        <v>0.64236111111111061</v>
      </c>
      <c r="C360">
        <v>2</v>
      </c>
      <c r="D360">
        <v>4</v>
      </c>
      <c r="E360">
        <v>12</v>
      </c>
      <c r="F360">
        <v>14</v>
      </c>
      <c r="G360">
        <v>3</v>
      </c>
      <c r="M360">
        <v>35</v>
      </c>
      <c r="O360">
        <v>43.75</v>
      </c>
      <c r="Q360">
        <v>44</v>
      </c>
      <c r="R360">
        <v>32</v>
      </c>
      <c r="S360">
        <v>352</v>
      </c>
      <c r="T360">
        <v>256</v>
      </c>
    </row>
    <row r="361" spans="1:20" x14ac:dyDescent="0.3">
      <c r="A361" s="2">
        <f t="shared" ref="A361:B361" si="321">A360+5*(1/24/60)</f>
        <v>0.64236111111111061</v>
      </c>
      <c r="B361" s="2">
        <f t="shared" si="321"/>
        <v>0.64583333333333282</v>
      </c>
      <c r="H361">
        <v>1</v>
      </c>
      <c r="I361">
        <v>1</v>
      </c>
      <c r="J361">
        <v>10</v>
      </c>
      <c r="K361">
        <v>4</v>
      </c>
      <c r="L361">
        <v>4</v>
      </c>
      <c r="N361">
        <v>20</v>
      </c>
      <c r="P361">
        <v>25</v>
      </c>
      <c r="Q361">
        <v>40</v>
      </c>
      <c r="R361">
        <v>25</v>
      </c>
      <c r="S361">
        <v>320</v>
      </c>
      <c r="T361">
        <v>200</v>
      </c>
    </row>
    <row r="362" spans="1:20" x14ac:dyDescent="0.3">
      <c r="A362" s="2">
        <f t="shared" ref="A362:B362" si="322">A361+5*(1/24/60)</f>
        <v>0.64583333333333282</v>
      </c>
      <c r="B362" s="2">
        <f t="shared" si="322"/>
        <v>0.64930555555555503</v>
      </c>
      <c r="C362">
        <v>2</v>
      </c>
      <c r="D362">
        <v>3</v>
      </c>
      <c r="E362">
        <v>12</v>
      </c>
      <c r="F362">
        <v>9</v>
      </c>
      <c r="G362">
        <v>2</v>
      </c>
      <c r="M362">
        <v>28</v>
      </c>
      <c r="O362">
        <v>35</v>
      </c>
      <c r="Q362">
        <v>35</v>
      </c>
      <c r="R362">
        <v>27</v>
      </c>
      <c r="S362">
        <v>280</v>
      </c>
      <c r="T362">
        <v>216</v>
      </c>
    </row>
    <row r="363" spans="1:20" x14ac:dyDescent="0.3">
      <c r="A363" s="2">
        <f t="shared" ref="A363:B363" si="323">A362+5*(1/24/60)</f>
        <v>0.64930555555555503</v>
      </c>
      <c r="B363" s="2">
        <f t="shared" si="323"/>
        <v>0.65277777777777724</v>
      </c>
      <c r="H363">
        <v>0</v>
      </c>
      <c r="I363">
        <v>3</v>
      </c>
      <c r="J363">
        <v>5</v>
      </c>
      <c r="K363">
        <v>12</v>
      </c>
      <c r="L363">
        <v>2</v>
      </c>
      <c r="N363">
        <v>22</v>
      </c>
      <c r="P363">
        <v>27.5</v>
      </c>
      <c r="Q363">
        <v>33</v>
      </c>
      <c r="R363">
        <v>28</v>
      </c>
      <c r="S363">
        <v>264</v>
      </c>
      <c r="T363">
        <v>224</v>
      </c>
    </row>
    <row r="364" spans="1:20" x14ac:dyDescent="0.3">
      <c r="A364" s="2">
        <f t="shared" ref="A364:B364" si="324">A363+5*(1/24/60)</f>
        <v>0.65277777777777724</v>
      </c>
      <c r="B364" s="2">
        <f t="shared" si="324"/>
        <v>0.65624999999999944</v>
      </c>
      <c r="C364">
        <v>0</v>
      </c>
      <c r="D364">
        <v>0</v>
      </c>
      <c r="E364">
        <v>11</v>
      </c>
      <c r="F364">
        <v>13</v>
      </c>
      <c r="G364">
        <v>0</v>
      </c>
      <c r="M364">
        <v>24</v>
      </c>
      <c r="O364">
        <v>30</v>
      </c>
      <c r="Q364">
        <v>30</v>
      </c>
      <c r="R364">
        <v>29</v>
      </c>
      <c r="S364">
        <v>240</v>
      </c>
      <c r="T364">
        <v>232</v>
      </c>
    </row>
    <row r="365" spans="1:20" x14ac:dyDescent="0.3">
      <c r="A365" s="2">
        <f t="shared" ref="A365:B365" si="325">A364+5*(1/24/60)</f>
        <v>0.65624999999999944</v>
      </c>
      <c r="B365" s="2">
        <f t="shared" si="325"/>
        <v>0.65972222222222165</v>
      </c>
      <c r="H365">
        <v>0</v>
      </c>
      <c r="I365">
        <v>5</v>
      </c>
      <c r="J365">
        <v>5</v>
      </c>
      <c r="K365">
        <v>10</v>
      </c>
      <c r="L365">
        <v>4</v>
      </c>
      <c r="N365">
        <v>24</v>
      </c>
      <c r="P365">
        <v>30</v>
      </c>
      <c r="Q365">
        <v>33</v>
      </c>
      <c r="R365">
        <v>30</v>
      </c>
      <c r="S365">
        <v>264</v>
      </c>
      <c r="T365">
        <v>240</v>
      </c>
    </row>
    <row r="366" spans="1:20" x14ac:dyDescent="0.3">
      <c r="A366" s="2">
        <f t="shared" ref="A366:B366" si="326">A365+5*(1/24/60)</f>
        <v>0.65972222222222165</v>
      </c>
      <c r="B366" s="2">
        <f t="shared" si="326"/>
        <v>0.66319444444444386</v>
      </c>
      <c r="C366">
        <v>1</v>
      </c>
      <c r="D366">
        <v>1</v>
      </c>
      <c r="E366">
        <v>16</v>
      </c>
      <c r="F366">
        <v>8</v>
      </c>
      <c r="G366">
        <v>3</v>
      </c>
      <c r="M366">
        <v>29</v>
      </c>
      <c r="O366">
        <v>36.25</v>
      </c>
      <c r="Q366">
        <v>36</v>
      </c>
      <c r="R366">
        <v>36</v>
      </c>
      <c r="S366">
        <v>288</v>
      </c>
      <c r="T366">
        <v>288</v>
      </c>
    </row>
    <row r="367" spans="1:20" x14ac:dyDescent="0.3">
      <c r="A367" s="2">
        <f t="shared" ref="A367:B367" si="327">A366+5*(1/24/60)</f>
        <v>0.66319444444444386</v>
      </c>
      <c r="B367" s="2">
        <f t="shared" si="327"/>
        <v>0.66666666666666607</v>
      </c>
      <c r="H367">
        <v>1</v>
      </c>
      <c r="I367">
        <v>1</v>
      </c>
      <c r="J367">
        <v>18</v>
      </c>
      <c r="K367">
        <v>11</v>
      </c>
      <c r="L367">
        <v>2</v>
      </c>
      <c r="N367">
        <v>33</v>
      </c>
      <c r="P367">
        <v>41.25</v>
      </c>
      <c r="Q367">
        <v>35</v>
      </c>
      <c r="R367">
        <v>42</v>
      </c>
      <c r="S367">
        <v>280</v>
      </c>
      <c r="T367">
        <v>336</v>
      </c>
    </row>
    <row r="368" spans="1:20" x14ac:dyDescent="0.3">
      <c r="A368" s="2">
        <f t="shared" ref="A368:B368" si="328">A367+5*(1/24/60)</f>
        <v>0.66666666666666607</v>
      </c>
      <c r="B368" s="2">
        <f t="shared" si="328"/>
        <v>0.67013888888888828</v>
      </c>
      <c r="C368">
        <v>1</v>
      </c>
      <c r="D368">
        <v>2</v>
      </c>
      <c r="E368">
        <v>15</v>
      </c>
      <c r="F368">
        <v>5</v>
      </c>
      <c r="G368">
        <v>3</v>
      </c>
      <c r="M368">
        <v>26</v>
      </c>
      <c r="O368">
        <v>32.5</v>
      </c>
      <c r="Q368">
        <v>33</v>
      </c>
      <c r="R368">
        <v>41</v>
      </c>
      <c r="S368">
        <v>264</v>
      </c>
      <c r="T368">
        <v>328</v>
      </c>
    </row>
    <row r="369" spans="1:20" x14ac:dyDescent="0.3">
      <c r="A369" s="2">
        <f t="shared" ref="A369:B369" si="329">A368+5*(1/24/60)</f>
        <v>0.67013888888888828</v>
      </c>
      <c r="B369" s="2">
        <f t="shared" si="329"/>
        <v>0.67361111111111049</v>
      </c>
      <c r="H369">
        <v>1</v>
      </c>
      <c r="I369">
        <v>4</v>
      </c>
      <c r="J369">
        <v>15</v>
      </c>
      <c r="K369">
        <v>9</v>
      </c>
      <c r="L369">
        <v>3</v>
      </c>
      <c r="N369">
        <v>32</v>
      </c>
      <c r="P369">
        <v>40</v>
      </c>
      <c r="Q369">
        <v>29</v>
      </c>
      <c r="R369">
        <v>40</v>
      </c>
      <c r="S369">
        <v>232</v>
      </c>
      <c r="T369">
        <v>320</v>
      </c>
    </row>
    <row r="370" spans="1:20" x14ac:dyDescent="0.3">
      <c r="A370" s="2">
        <f t="shared" ref="A370:B370" si="330">A369+5*(1/24/60)</f>
        <v>0.67361111111111049</v>
      </c>
      <c r="B370" s="2">
        <f t="shared" si="330"/>
        <v>0.6770833333333327</v>
      </c>
      <c r="C370">
        <v>2</v>
      </c>
      <c r="D370">
        <v>1</v>
      </c>
      <c r="E370">
        <v>10</v>
      </c>
      <c r="F370">
        <v>5</v>
      </c>
      <c r="G370">
        <v>2</v>
      </c>
      <c r="M370">
        <v>20</v>
      </c>
      <c r="O370">
        <v>25</v>
      </c>
      <c r="Q370">
        <v>25</v>
      </c>
      <c r="R370">
        <v>34</v>
      </c>
      <c r="S370">
        <v>200</v>
      </c>
      <c r="T370">
        <v>272</v>
      </c>
    </row>
    <row r="371" spans="1:20" x14ac:dyDescent="0.3">
      <c r="A371" s="2">
        <f t="shared" ref="A371:B371" si="331">A370+5*(1/24/60)</f>
        <v>0.6770833333333327</v>
      </c>
      <c r="B371" s="2">
        <f t="shared" si="331"/>
        <v>0.68055555555555491</v>
      </c>
      <c r="H371">
        <v>2</v>
      </c>
      <c r="I371">
        <v>5</v>
      </c>
      <c r="J371">
        <v>8</v>
      </c>
      <c r="K371">
        <v>4</v>
      </c>
      <c r="L371">
        <v>2</v>
      </c>
      <c r="N371">
        <v>21</v>
      </c>
      <c r="P371">
        <v>26.25</v>
      </c>
      <c r="Q371">
        <v>26</v>
      </c>
      <c r="R371">
        <v>27</v>
      </c>
      <c r="S371">
        <v>208</v>
      </c>
      <c r="T371">
        <v>216</v>
      </c>
    </row>
    <row r="372" spans="1:20" x14ac:dyDescent="0.3">
      <c r="A372" s="2">
        <f t="shared" ref="A372:B372" si="332">A371+5*(1/24/60)</f>
        <v>0.68055555555555491</v>
      </c>
      <c r="B372" s="2">
        <f t="shared" si="332"/>
        <v>0.68402777777777712</v>
      </c>
      <c r="C372">
        <v>1</v>
      </c>
      <c r="D372">
        <v>3</v>
      </c>
      <c r="E372">
        <v>8</v>
      </c>
      <c r="F372">
        <v>6</v>
      </c>
      <c r="G372">
        <v>3</v>
      </c>
      <c r="L372">
        <v>4</v>
      </c>
      <c r="M372">
        <v>21</v>
      </c>
      <c r="O372">
        <v>26.25</v>
      </c>
      <c r="Q372">
        <v>26</v>
      </c>
      <c r="R372">
        <v>26</v>
      </c>
      <c r="S372">
        <v>208</v>
      </c>
      <c r="T372">
        <v>208</v>
      </c>
    </row>
    <row r="373" spans="1:20" x14ac:dyDescent="0.3">
      <c r="A373" s="2">
        <f t="shared" ref="A373:B373" si="333">A372+5*(1/24/60)</f>
        <v>0.68402777777777712</v>
      </c>
      <c r="B373" s="2">
        <f t="shared" si="333"/>
        <v>0.68749999999999933</v>
      </c>
      <c r="H373">
        <v>0</v>
      </c>
      <c r="I373">
        <v>0</v>
      </c>
      <c r="J373">
        <v>9</v>
      </c>
      <c r="K373">
        <v>9</v>
      </c>
      <c r="L373">
        <v>2</v>
      </c>
      <c r="N373">
        <v>20</v>
      </c>
      <c r="P373">
        <v>25</v>
      </c>
      <c r="Q373">
        <v>25</v>
      </c>
      <c r="R373">
        <v>25</v>
      </c>
      <c r="S373">
        <v>200</v>
      </c>
      <c r="T373">
        <v>200</v>
      </c>
    </row>
    <row r="374" spans="1:20" x14ac:dyDescent="0.3">
      <c r="A374" s="2">
        <f t="shared" ref="A374:B374" si="334">A373+5*(1/24/60)</f>
        <v>0.68749999999999933</v>
      </c>
      <c r="B374" s="2">
        <f t="shared" si="334"/>
        <v>0.69097222222222154</v>
      </c>
      <c r="C374">
        <v>2</v>
      </c>
      <c r="D374">
        <v>2</v>
      </c>
      <c r="E374">
        <v>9</v>
      </c>
      <c r="F374">
        <v>5</v>
      </c>
      <c r="G374">
        <v>1</v>
      </c>
      <c r="M374">
        <v>19</v>
      </c>
      <c r="O374">
        <v>23.75</v>
      </c>
      <c r="Q374">
        <v>24</v>
      </c>
      <c r="R374">
        <v>27</v>
      </c>
      <c r="S374">
        <v>192</v>
      </c>
      <c r="T374">
        <v>216</v>
      </c>
    </row>
    <row r="375" spans="1:20" x14ac:dyDescent="0.3">
      <c r="A375" s="2">
        <f t="shared" ref="A375:B375" si="335">A374+5*(1/24/60)</f>
        <v>0.69097222222222154</v>
      </c>
      <c r="B375" s="2">
        <f t="shared" si="335"/>
        <v>0.69444444444444375</v>
      </c>
      <c r="H375">
        <v>0</v>
      </c>
      <c r="I375">
        <v>2</v>
      </c>
      <c r="J375">
        <v>7</v>
      </c>
      <c r="K375">
        <v>9</v>
      </c>
      <c r="L375">
        <v>4</v>
      </c>
      <c r="N375">
        <v>22</v>
      </c>
      <c r="P375">
        <v>27.5</v>
      </c>
      <c r="Q375">
        <v>37</v>
      </c>
      <c r="R375">
        <v>28</v>
      </c>
      <c r="S375">
        <v>296</v>
      </c>
      <c r="T375">
        <v>224</v>
      </c>
    </row>
    <row r="376" spans="1:20" x14ac:dyDescent="0.3">
      <c r="A376" s="2">
        <f t="shared" ref="A376:B376" si="336">A375+5*(1/24/60)</f>
        <v>0.69444444444444375</v>
      </c>
      <c r="B376" s="2">
        <f t="shared" si="336"/>
        <v>0.69791666666666596</v>
      </c>
      <c r="C376">
        <v>1</v>
      </c>
      <c r="D376">
        <v>4</v>
      </c>
      <c r="E376">
        <v>21</v>
      </c>
      <c r="F376">
        <v>12</v>
      </c>
      <c r="G376">
        <v>1</v>
      </c>
      <c r="M376">
        <v>39</v>
      </c>
      <c r="O376">
        <v>48.75</v>
      </c>
      <c r="Q376">
        <v>49</v>
      </c>
      <c r="R376">
        <v>31</v>
      </c>
      <c r="S376">
        <v>392</v>
      </c>
      <c r="T376">
        <v>248</v>
      </c>
    </row>
    <row r="377" spans="1:20" x14ac:dyDescent="0.3">
      <c r="A377" s="2">
        <f t="shared" ref="A377:B377" si="337">A376+5*(1/24/60)</f>
        <v>0.69791666666666596</v>
      </c>
      <c r="B377" s="2">
        <f t="shared" si="337"/>
        <v>0.70138888888888817</v>
      </c>
      <c r="H377">
        <v>1</v>
      </c>
      <c r="I377">
        <v>2</v>
      </c>
      <c r="J377">
        <v>12</v>
      </c>
      <c r="K377">
        <v>9</v>
      </c>
      <c r="L377">
        <v>3</v>
      </c>
      <c r="N377">
        <v>27</v>
      </c>
      <c r="P377">
        <v>33.75</v>
      </c>
      <c r="Q377">
        <v>47</v>
      </c>
      <c r="R377">
        <v>34</v>
      </c>
      <c r="S377">
        <v>376</v>
      </c>
      <c r="T377">
        <v>272</v>
      </c>
    </row>
    <row r="378" spans="1:20" x14ac:dyDescent="0.3">
      <c r="A378" s="2">
        <f t="shared" ref="A378:B378" si="338">A377+5*(1/24/60)</f>
        <v>0.70138888888888817</v>
      </c>
      <c r="B378" s="2">
        <f t="shared" si="338"/>
        <v>0.70486111111111038</v>
      </c>
      <c r="C378">
        <v>1</v>
      </c>
      <c r="D378">
        <v>4</v>
      </c>
      <c r="E378">
        <v>14</v>
      </c>
      <c r="F378">
        <v>15</v>
      </c>
      <c r="G378">
        <v>2</v>
      </c>
      <c r="M378">
        <v>36</v>
      </c>
      <c r="O378">
        <v>45</v>
      </c>
      <c r="Q378">
        <v>45</v>
      </c>
      <c r="R378">
        <v>34</v>
      </c>
      <c r="S378">
        <v>360</v>
      </c>
      <c r="T378">
        <v>272</v>
      </c>
    </row>
    <row r="379" spans="1:20" x14ac:dyDescent="0.3">
      <c r="A379" s="2">
        <f t="shared" ref="A379:B379" si="339">A378+5*(1/24/60)</f>
        <v>0.70486111111111038</v>
      </c>
      <c r="B379" s="2">
        <f t="shared" si="339"/>
        <v>0.70833333333333259</v>
      </c>
      <c r="H379">
        <v>0</v>
      </c>
      <c r="I379">
        <v>0</v>
      </c>
      <c r="J379">
        <v>22</v>
      </c>
      <c r="K379">
        <v>4</v>
      </c>
      <c r="L379">
        <v>1</v>
      </c>
      <c r="N379">
        <v>27</v>
      </c>
      <c r="P379">
        <v>33.75</v>
      </c>
      <c r="Q379">
        <v>42</v>
      </c>
      <c r="R379">
        <v>34</v>
      </c>
      <c r="S379">
        <v>336</v>
      </c>
      <c r="T379">
        <v>272</v>
      </c>
    </row>
    <row r="380" spans="1:20" x14ac:dyDescent="0.3">
      <c r="A380" s="2">
        <f t="shared" ref="A380:B380" si="340">A379+5*(1/24/60)</f>
        <v>0.70833333333333259</v>
      </c>
      <c r="B380" s="2">
        <f t="shared" si="340"/>
        <v>0.7118055555555548</v>
      </c>
      <c r="C380">
        <v>1</v>
      </c>
      <c r="D380">
        <v>2</v>
      </c>
      <c r="E380">
        <v>19</v>
      </c>
      <c r="F380">
        <v>5</v>
      </c>
      <c r="G380">
        <v>4</v>
      </c>
      <c r="M380">
        <v>31</v>
      </c>
      <c r="O380">
        <v>38.75</v>
      </c>
      <c r="Q380">
        <v>39</v>
      </c>
      <c r="R380">
        <v>39</v>
      </c>
      <c r="S380">
        <v>312</v>
      </c>
      <c r="T380">
        <v>312</v>
      </c>
    </row>
    <row r="381" spans="1:20" x14ac:dyDescent="0.3">
      <c r="A381" s="2">
        <f t="shared" ref="A381:B381" si="341">A380+5*(1/24/60)</f>
        <v>0.7118055555555548</v>
      </c>
      <c r="B381" s="2">
        <f t="shared" si="341"/>
        <v>0.71527777777777701</v>
      </c>
      <c r="H381">
        <v>0</v>
      </c>
      <c r="I381">
        <v>3</v>
      </c>
      <c r="J381">
        <v>21</v>
      </c>
      <c r="K381">
        <v>6</v>
      </c>
      <c r="L381">
        <v>4</v>
      </c>
      <c r="N381">
        <v>34</v>
      </c>
      <c r="P381">
        <v>42.5</v>
      </c>
      <c r="Q381">
        <v>38</v>
      </c>
      <c r="R381">
        <v>43</v>
      </c>
      <c r="S381">
        <v>304</v>
      </c>
      <c r="T381">
        <v>344</v>
      </c>
    </row>
    <row r="382" spans="1:20" x14ac:dyDescent="0.3">
      <c r="A382" s="2">
        <f t="shared" ref="A382:B382" si="342">A381+5*(1/24/60)</f>
        <v>0.71527777777777701</v>
      </c>
      <c r="B382" s="2">
        <f t="shared" si="342"/>
        <v>0.71874999999999922</v>
      </c>
      <c r="C382">
        <v>1</v>
      </c>
      <c r="D382">
        <v>3</v>
      </c>
      <c r="E382">
        <v>16</v>
      </c>
      <c r="F382">
        <v>6</v>
      </c>
      <c r="G382">
        <v>3</v>
      </c>
      <c r="M382">
        <v>29</v>
      </c>
      <c r="O382">
        <v>36.25</v>
      </c>
      <c r="Q382">
        <v>36</v>
      </c>
      <c r="R382">
        <v>48</v>
      </c>
      <c r="S382">
        <v>288</v>
      </c>
      <c r="T382">
        <v>384</v>
      </c>
    </row>
    <row r="383" spans="1:20" x14ac:dyDescent="0.3">
      <c r="A383" s="2">
        <f t="shared" ref="A383:B383" si="343">A382+5*(1/24/60)</f>
        <v>0.71874999999999922</v>
      </c>
      <c r="B383" s="2">
        <f t="shared" si="343"/>
        <v>0.72222222222222143</v>
      </c>
      <c r="H383">
        <v>2</v>
      </c>
      <c r="I383">
        <v>4</v>
      </c>
      <c r="J383">
        <v>22</v>
      </c>
      <c r="K383">
        <v>11</v>
      </c>
      <c r="L383">
        <v>2</v>
      </c>
      <c r="N383">
        <v>41</v>
      </c>
      <c r="P383">
        <v>51.25</v>
      </c>
      <c r="Q383">
        <v>38</v>
      </c>
      <c r="R383">
        <v>52</v>
      </c>
      <c r="S383">
        <v>304</v>
      </c>
      <c r="T383">
        <v>416</v>
      </c>
    </row>
    <row r="384" spans="1:20" x14ac:dyDescent="0.3">
      <c r="A384" s="2">
        <f t="shared" ref="A384:B384" si="344">A383+5*(1/24/60)</f>
        <v>0.72222222222222143</v>
      </c>
      <c r="B384" s="2">
        <f t="shared" si="344"/>
        <v>0.72569444444444364</v>
      </c>
      <c r="C384">
        <v>0</v>
      </c>
      <c r="D384">
        <v>0</v>
      </c>
      <c r="E384">
        <v>21</v>
      </c>
      <c r="F384">
        <v>11</v>
      </c>
      <c r="G384">
        <v>0</v>
      </c>
      <c r="M384">
        <v>32</v>
      </c>
      <c r="O384">
        <v>40</v>
      </c>
      <c r="Q384">
        <v>40</v>
      </c>
      <c r="R384">
        <v>50</v>
      </c>
      <c r="S384">
        <v>320</v>
      </c>
      <c r="T384">
        <v>400</v>
      </c>
    </row>
    <row r="385" spans="1:20" x14ac:dyDescent="0.3">
      <c r="A385" s="2">
        <f t="shared" ref="A385:B385" si="345">A384+5*(1/24/60)</f>
        <v>0.72569444444444364</v>
      </c>
      <c r="B385" s="2">
        <f t="shared" si="345"/>
        <v>0.72916666666666585</v>
      </c>
      <c r="H385">
        <v>0</v>
      </c>
      <c r="I385">
        <v>4</v>
      </c>
      <c r="J385">
        <v>21</v>
      </c>
      <c r="K385">
        <v>9</v>
      </c>
      <c r="L385">
        <v>4</v>
      </c>
      <c r="N385">
        <v>38</v>
      </c>
      <c r="P385">
        <v>47.5</v>
      </c>
      <c r="Q385">
        <v>40</v>
      </c>
      <c r="R385">
        <v>48</v>
      </c>
      <c r="S385">
        <v>320</v>
      </c>
      <c r="T385">
        <v>384</v>
      </c>
    </row>
    <row r="386" spans="1:20" x14ac:dyDescent="0.3">
      <c r="A386" s="2">
        <f t="shared" ref="A386:B386" si="346">A385+5*(1/24/60)</f>
        <v>0.72916666666666585</v>
      </c>
      <c r="B386" s="2">
        <f t="shared" si="346"/>
        <v>0.73263888888888806</v>
      </c>
      <c r="C386">
        <v>0</v>
      </c>
      <c r="D386">
        <v>1</v>
      </c>
      <c r="E386">
        <v>17</v>
      </c>
      <c r="F386">
        <v>14</v>
      </c>
      <c r="G386">
        <v>0</v>
      </c>
      <c r="M386">
        <v>32</v>
      </c>
      <c r="O386">
        <v>40</v>
      </c>
      <c r="Q386">
        <v>40</v>
      </c>
      <c r="R386">
        <v>38</v>
      </c>
      <c r="S386">
        <v>320</v>
      </c>
      <c r="T386">
        <v>304</v>
      </c>
    </row>
    <row r="387" spans="1:20" x14ac:dyDescent="0.3">
      <c r="A387" s="2">
        <f t="shared" ref="A387:B387" si="347">A386+5*(1/24/60)</f>
        <v>0.73263888888888806</v>
      </c>
      <c r="B387" s="2">
        <f t="shared" si="347"/>
        <v>0.73611111111111027</v>
      </c>
      <c r="H387">
        <v>1</v>
      </c>
      <c r="I387">
        <v>2</v>
      </c>
      <c r="J387">
        <v>9</v>
      </c>
      <c r="K387">
        <v>6</v>
      </c>
      <c r="L387">
        <v>3</v>
      </c>
      <c r="N387">
        <v>21</v>
      </c>
      <c r="P387">
        <v>26.25</v>
      </c>
      <c r="Q387">
        <v>35</v>
      </c>
      <c r="R387">
        <v>27</v>
      </c>
      <c r="S387">
        <v>280</v>
      </c>
      <c r="T387">
        <v>216</v>
      </c>
    </row>
    <row r="388" spans="1:20" x14ac:dyDescent="0.3">
      <c r="A388" s="2">
        <f t="shared" ref="A388:B388" si="348">A387+5*(1/24/60)</f>
        <v>0.73611111111111027</v>
      </c>
      <c r="B388" s="2">
        <f t="shared" si="348"/>
        <v>0.73958333333333248</v>
      </c>
      <c r="C388">
        <v>1</v>
      </c>
      <c r="D388">
        <v>1</v>
      </c>
      <c r="E388">
        <v>12</v>
      </c>
      <c r="F388">
        <v>10</v>
      </c>
      <c r="G388">
        <v>0</v>
      </c>
      <c r="M388">
        <v>24</v>
      </c>
      <c r="O388">
        <v>30</v>
      </c>
      <c r="Q388">
        <v>30</v>
      </c>
      <c r="R388">
        <v>23</v>
      </c>
      <c r="S388">
        <v>240</v>
      </c>
      <c r="T388">
        <v>184</v>
      </c>
    </row>
    <row r="389" spans="1:20" x14ac:dyDescent="0.3">
      <c r="A389" s="2">
        <f t="shared" ref="A389:B389" si="349">A388+5*(1/24/60)</f>
        <v>0.73958333333333248</v>
      </c>
      <c r="B389" s="2">
        <f t="shared" si="349"/>
        <v>0.74305555555555469</v>
      </c>
      <c r="H389">
        <v>2</v>
      </c>
      <c r="I389">
        <v>0</v>
      </c>
      <c r="J389">
        <v>6</v>
      </c>
      <c r="K389">
        <v>6</v>
      </c>
      <c r="L389">
        <v>1</v>
      </c>
      <c r="N389">
        <v>15</v>
      </c>
      <c r="P389">
        <v>18.75</v>
      </c>
      <c r="Q389">
        <v>25</v>
      </c>
      <c r="R389">
        <v>19</v>
      </c>
      <c r="S389">
        <v>200</v>
      </c>
      <c r="T389">
        <v>152</v>
      </c>
    </row>
    <row r="390" spans="1:20" x14ac:dyDescent="0.3">
      <c r="A390" s="2">
        <f t="shared" ref="A390:B390" si="350">A389+5*(1/24/60)</f>
        <v>0.74305555555555469</v>
      </c>
      <c r="B390" s="2">
        <f t="shared" si="350"/>
        <v>0.7465277777777769</v>
      </c>
      <c r="C390">
        <v>1</v>
      </c>
      <c r="D390">
        <v>0</v>
      </c>
      <c r="E390">
        <v>6</v>
      </c>
      <c r="F390">
        <v>9</v>
      </c>
      <c r="G390">
        <v>0</v>
      </c>
      <c r="M390">
        <v>16</v>
      </c>
      <c r="O390">
        <v>20</v>
      </c>
      <c r="Q390">
        <v>20</v>
      </c>
      <c r="R390">
        <v>22</v>
      </c>
      <c r="S390">
        <v>160</v>
      </c>
      <c r="T390">
        <v>176</v>
      </c>
    </row>
    <row r="391" spans="1:20" x14ac:dyDescent="0.3">
      <c r="A391" s="2">
        <f t="shared" ref="A391:B391" si="351">A390+5*(1/24/60)</f>
        <v>0.7465277777777769</v>
      </c>
      <c r="B391" s="2">
        <f t="shared" si="351"/>
        <v>0.74999999999999911</v>
      </c>
      <c r="H391">
        <v>1</v>
      </c>
      <c r="I391">
        <v>1</v>
      </c>
      <c r="J391">
        <v>8</v>
      </c>
      <c r="K391">
        <v>8</v>
      </c>
      <c r="L391">
        <v>1</v>
      </c>
      <c r="N391">
        <v>19</v>
      </c>
      <c r="P391">
        <v>23.75</v>
      </c>
      <c r="Q391">
        <v>33</v>
      </c>
      <c r="R391">
        <v>24</v>
      </c>
      <c r="S391">
        <v>264</v>
      </c>
      <c r="T391">
        <v>192</v>
      </c>
    </row>
    <row r="392" spans="1:20" x14ac:dyDescent="0.3">
      <c r="A392" s="2">
        <f t="shared" ref="A392:B392" si="352">A391+5*(1/24/60)</f>
        <v>0.74999999999999911</v>
      </c>
      <c r="B392" s="2">
        <f t="shared" si="352"/>
        <v>0.75347222222222132</v>
      </c>
      <c r="C392">
        <v>0</v>
      </c>
      <c r="D392">
        <v>4</v>
      </c>
      <c r="E392">
        <v>17</v>
      </c>
      <c r="F392">
        <v>11</v>
      </c>
      <c r="G392">
        <v>4</v>
      </c>
      <c r="M392">
        <v>36</v>
      </c>
      <c r="O392">
        <v>45</v>
      </c>
      <c r="Q392">
        <v>45</v>
      </c>
      <c r="R392">
        <v>24</v>
      </c>
      <c r="S392">
        <v>360</v>
      </c>
      <c r="T392">
        <v>192</v>
      </c>
    </row>
    <row r="393" spans="1:20" x14ac:dyDescent="0.3">
      <c r="A393" s="2">
        <f t="shared" ref="A393:B393" si="353">A392+5*(1/24/60)</f>
        <v>0.75347222222222132</v>
      </c>
      <c r="B393" s="2">
        <f t="shared" si="353"/>
        <v>0.75694444444444353</v>
      </c>
      <c r="H393">
        <v>2</v>
      </c>
      <c r="I393">
        <v>0</v>
      </c>
      <c r="J393">
        <v>7</v>
      </c>
      <c r="K393">
        <v>6</v>
      </c>
      <c r="L393">
        <v>4</v>
      </c>
      <c r="N393">
        <v>19</v>
      </c>
      <c r="P393">
        <v>23.75</v>
      </c>
      <c r="Q393">
        <v>38</v>
      </c>
      <c r="R393">
        <v>24</v>
      </c>
      <c r="S393">
        <v>304</v>
      </c>
      <c r="T393">
        <v>192</v>
      </c>
    </row>
    <row r="394" spans="1:20" x14ac:dyDescent="0.3">
      <c r="A394" s="2">
        <f t="shared" ref="A394:B394" si="354">A393+5*(1/24/60)</f>
        <v>0.75694444444444353</v>
      </c>
      <c r="B394" s="2">
        <f t="shared" si="354"/>
        <v>0.76041666666666574</v>
      </c>
      <c r="C394">
        <v>2</v>
      </c>
      <c r="D394">
        <v>1</v>
      </c>
      <c r="E394">
        <v>7</v>
      </c>
      <c r="F394">
        <v>11</v>
      </c>
      <c r="G394">
        <v>4</v>
      </c>
      <c r="M394">
        <v>25</v>
      </c>
      <c r="O394">
        <v>31.25</v>
      </c>
      <c r="Q394">
        <v>31</v>
      </c>
      <c r="R394">
        <v>30</v>
      </c>
      <c r="S394">
        <v>248</v>
      </c>
      <c r="T394">
        <v>240</v>
      </c>
    </row>
    <row r="395" spans="1:20" x14ac:dyDescent="0.3">
      <c r="A395" s="2">
        <f t="shared" ref="A395:B395" si="355">A394+5*(1/24/60)</f>
        <v>0.76041666666666574</v>
      </c>
      <c r="B395" s="2">
        <f t="shared" si="355"/>
        <v>0.76388888888888795</v>
      </c>
      <c r="H395">
        <v>1</v>
      </c>
      <c r="I395">
        <v>1</v>
      </c>
      <c r="J395">
        <v>16</v>
      </c>
      <c r="K395">
        <v>8</v>
      </c>
      <c r="L395">
        <v>2</v>
      </c>
      <c r="N395">
        <v>28</v>
      </c>
      <c r="P395">
        <v>35</v>
      </c>
      <c r="Q395">
        <v>29</v>
      </c>
      <c r="R395">
        <v>35</v>
      </c>
      <c r="S395">
        <v>232</v>
      </c>
      <c r="T395">
        <v>280</v>
      </c>
    </row>
    <row r="396" spans="1:20" x14ac:dyDescent="0.3">
      <c r="A396" s="2">
        <f t="shared" ref="A396:B396" si="356">A395+5*(1/24/60)</f>
        <v>0.76388888888888795</v>
      </c>
      <c r="B396" s="2">
        <f t="shared" si="356"/>
        <v>0.76736111111111016</v>
      </c>
      <c r="C396">
        <v>1</v>
      </c>
      <c r="D396">
        <v>2</v>
      </c>
      <c r="E396">
        <v>10</v>
      </c>
      <c r="F396">
        <v>6</v>
      </c>
      <c r="G396">
        <v>2</v>
      </c>
      <c r="M396">
        <v>21</v>
      </c>
      <c r="O396">
        <v>26.25</v>
      </c>
      <c r="Q396">
        <v>26</v>
      </c>
      <c r="R396">
        <v>37</v>
      </c>
      <c r="S396">
        <v>208</v>
      </c>
      <c r="T396">
        <v>296</v>
      </c>
    </row>
    <row r="397" spans="1:20" x14ac:dyDescent="0.3">
      <c r="A397" s="2">
        <f t="shared" ref="A397:B397" si="357">A396+5*(1/24/60)</f>
        <v>0.76736111111111016</v>
      </c>
      <c r="B397" s="2">
        <f t="shared" si="357"/>
        <v>0.77083333333333237</v>
      </c>
      <c r="H397">
        <v>0</v>
      </c>
      <c r="I397">
        <v>1</v>
      </c>
      <c r="J397">
        <v>14</v>
      </c>
      <c r="K397">
        <v>12</v>
      </c>
      <c r="L397">
        <v>4</v>
      </c>
      <c r="N397">
        <v>31</v>
      </c>
      <c r="P397">
        <v>38.75</v>
      </c>
      <c r="Q397">
        <v>31</v>
      </c>
      <c r="R397">
        <v>39</v>
      </c>
      <c r="S397">
        <v>248</v>
      </c>
      <c r="T397">
        <v>312</v>
      </c>
    </row>
    <row r="398" spans="1:20" x14ac:dyDescent="0.3">
      <c r="A398" s="2">
        <f t="shared" ref="A398:B398" si="358">A397+5*(1/24/60)</f>
        <v>0.77083333333333237</v>
      </c>
      <c r="B398" s="2">
        <f t="shared" si="358"/>
        <v>0.77430555555555458</v>
      </c>
      <c r="C398">
        <v>0</v>
      </c>
      <c r="D398">
        <v>0</v>
      </c>
      <c r="E398">
        <v>20</v>
      </c>
      <c r="F398">
        <v>8</v>
      </c>
      <c r="G398">
        <v>0</v>
      </c>
      <c r="M398">
        <v>28</v>
      </c>
      <c r="O398">
        <v>35</v>
      </c>
      <c r="Q398">
        <v>35</v>
      </c>
      <c r="R398">
        <v>33</v>
      </c>
      <c r="S398">
        <v>280</v>
      </c>
      <c r="T398">
        <v>264</v>
      </c>
    </row>
    <row r="399" spans="1:20" x14ac:dyDescent="0.3">
      <c r="A399" s="2">
        <f t="shared" ref="A399:B399" si="359">A398+5*(1/24/60)</f>
        <v>0.77430555555555458</v>
      </c>
      <c r="B399" s="2">
        <f t="shared" si="359"/>
        <v>0.77777777777777679</v>
      </c>
      <c r="H399">
        <v>1</v>
      </c>
      <c r="I399">
        <v>4</v>
      </c>
      <c r="J399">
        <v>8</v>
      </c>
      <c r="K399">
        <v>4</v>
      </c>
      <c r="L399">
        <v>4</v>
      </c>
      <c r="N399">
        <v>21</v>
      </c>
      <c r="P399">
        <v>26.25</v>
      </c>
      <c r="Q399">
        <v>33</v>
      </c>
      <c r="R399">
        <v>27</v>
      </c>
      <c r="S399">
        <v>264</v>
      </c>
      <c r="T399">
        <v>216</v>
      </c>
    </row>
    <row r="400" spans="1:20" x14ac:dyDescent="0.3">
      <c r="A400" s="2">
        <f t="shared" ref="A400:B400" si="360">A399+5*(1/24/60)</f>
        <v>0.77777777777777679</v>
      </c>
      <c r="B400" s="2">
        <f t="shared" si="360"/>
        <v>0.781249999999999</v>
      </c>
      <c r="C400">
        <v>0</v>
      </c>
      <c r="D400">
        <v>1</v>
      </c>
      <c r="E400">
        <v>7</v>
      </c>
      <c r="F400">
        <v>15</v>
      </c>
      <c r="G400">
        <v>2</v>
      </c>
      <c r="M400">
        <v>25</v>
      </c>
      <c r="O400">
        <v>31.25</v>
      </c>
      <c r="Q400">
        <v>31</v>
      </c>
      <c r="R400">
        <v>30</v>
      </c>
      <c r="S400">
        <v>248</v>
      </c>
      <c r="T400">
        <v>240</v>
      </c>
    </row>
    <row r="401" spans="1:20" x14ac:dyDescent="0.3">
      <c r="A401" s="2">
        <f t="shared" ref="A401:B401" si="361">A400+5*(1/24/60)</f>
        <v>0.781249999999999</v>
      </c>
      <c r="B401" s="2">
        <f t="shared" si="361"/>
        <v>0.78472222222222121</v>
      </c>
      <c r="H401">
        <v>0</v>
      </c>
      <c r="I401">
        <v>3</v>
      </c>
      <c r="J401">
        <v>10</v>
      </c>
      <c r="K401">
        <v>11</v>
      </c>
      <c r="L401">
        <v>1</v>
      </c>
      <c r="N401">
        <v>25</v>
      </c>
      <c r="P401">
        <v>31.25</v>
      </c>
      <c r="Q401">
        <v>34</v>
      </c>
      <c r="R401">
        <v>32</v>
      </c>
      <c r="S401">
        <v>272</v>
      </c>
      <c r="T401">
        <v>256</v>
      </c>
    </row>
    <row r="402" spans="1:20" x14ac:dyDescent="0.3">
      <c r="A402" s="2">
        <f t="shared" ref="A402:B402" si="362">A401+5*(1/24/60)</f>
        <v>0.78472222222222121</v>
      </c>
      <c r="B402" s="2">
        <f t="shared" si="362"/>
        <v>0.78819444444444342</v>
      </c>
      <c r="C402">
        <v>1</v>
      </c>
      <c r="D402">
        <v>4</v>
      </c>
      <c r="E402">
        <v>9</v>
      </c>
      <c r="F402">
        <v>14</v>
      </c>
      <c r="G402">
        <v>1</v>
      </c>
      <c r="M402">
        <v>29</v>
      </c>
      <c r="O402">
        <v>36.25</v>
      </c>
      <c r="Q402">
        <v>36</v>
      </c>
      <c r="R402">
        <v>39</v>
      </c>
      <c r="S402">
        <v>288</v>
      </c>
      <c r="T402">
        <v>312</v>
      </c>
    </row>
    <row r="403" spans="1:20" x14ac:dyDescent="0.3">
      <c r="A403" s="2">
        <f t="shared" ref="A403:B403" si="363">A402+5*(1/24/60)</f>
        <v>0.78819444444444342</v>
      </c>
      <c r="B403" s="2">
        <f t="shared" si="363"/>
        <v>0.79166666666666563</v>
      </c>
      <c r="H403">
        <v>2</v>
      </c>
      <c r="I403">
        <v>4</v>
      </c>
      <c r="J403">
        <v>20</v>
      </c>
      <c r="K403">
        <v>7</v>
      </c>
      <c r="L403">
        <v>3</v>
      </c>
      <c r="N403">
        <v>36</v>
      </c>
      <c r="P403">
        <v>45</v>
      </c>
      <c r="Q403">
        <v>36</v>
      </c>
      <c r="R403">
        <v>45</v>
      </c>
      <c r="S403">
        <v>288</v>
      </c>
      <c r="T403">
        <v>360</v>
      </c>
    </row>
    <row r="404" spans="1:20" x14ac:dyDescent="0.3">
      <c r="A404" s="2">
        <f t="shared" ref="A404:B404" si="364">A403+5*(1/24/60)</f>
        <v>0.79166666666666563</v>
      </c>
      <c r="B404" s="2">
        <f t="shared" si="364"/>
        <v>0.79513888888888784</v>
      </c>
      <c r="C404">
        <v>1</v>
      </c>
      <c r="D404">
        <v>1</v>
      </c>
      <c r="E404">
        <v>16</v>
      </c>
      <c r="F404">
        <v>6</v>
      </c>
      <c r="G404">
        <v>4</v>
      </c>
      <c r="M404">
        <v>28</v>
      </c>
      <c r="O404">
        <v>35</v>
      </c>
      <c r="Q404">
        <v>35</v>
      </c>
      <c r="R404">
        <v>40</v>
      </c>
      <c r="S404">
        <v>280</v>
      </c>
      <c r="T404">
        <v>320</v>
      </c>
    </row>
    <row r="405" spans="1:20" x14ac:dyDescent="0.3">
      <c r="A405" s="2">
        <f t="shared" ref="A405:B405" si="365">A404+5*(1/24/60)</f>
        <v>0.79513888888888784</v>
      </c>
      <c r="B405" s="2">
        <f t="shared" si="365"/>
        <v>0.79861111111111005</v>
      </c>
      <c r="H405">
        <v>2</v>
      </c>
      <c r="I405">
        <v>4</v>
      </c>
      <c r="J405">
        <v>8</v>
      </c>
      <c r="K405">
        <v>12</v>
      </c>
      <c r="L405">
        <v>1</v>
      </c>
      <c r="N405">
        <v>27</v>
      </c>
      <c r="P405">
        <v>33.75</v>
      </c>
      <c r="Q405">
        <v>42</v>
      </c>
      <c r="R405">
        <v>34</v>
      </c>
      <c r="S405">
        <v>336</v>
      </c>
      <c r="T405">
        <v>272</v>
      </c>
    </row>
    <row r="406" spans="1:20" x14ac:dyDescent="0.3">
      <c r="A406" s="2">
        <f t="shared" ref="A406:B406" si="366">A405+5*(1/24/60)</f>
        <v>0.79861111111111005</v>
      </c>
      <c r="B406" s="2">
        <f t="shared" si="366"/>
        <v>0.80208333333333226</v>
      </c>
      <c r="C406">
        <v>2</v>
      </c>
      <c r="D406">
        <v>3</v>
      </c>
      <c r="E406">
        <v>22</v>
      </c>
      <c r="F406">
        <v>11</v>
      </c>
      <c r="G406">
        <v>1</v>
      </c>
      <c r="M406">
        <v>39</v>
      </c>
      <c r="O406">
        <v>48.75</v>
      </c>
      <c r="Q406">
        <v>49</v>
      </c>
      <c r="R406">
        <v>32</v>
      </c>
      <c r="S406">
        <v>392</v>
      </c>
      <c r="T406">
        <v>256</v>
      </c>
    </row>
    <row r="407" spans="1:20" x14ac:dyDescent="0.3">
      <c r="A407" s="2">
        <f t="shared" ref="A407:B407" si="367">A406+5*(1/24/60)</f>
        <v>0.80208333333333226</v>
      </c>
      <c r="B407" s="2">
        <f t="shared" si="367"/>
        <v>0.80555555555555447</v>
      </c>
      <c r="H407">
        <v>1</v>
      </c>
      <c r="I407">
        <v>5</v>
      </c>
      <c r="J407">
        <v>11</v>
      </c>
      <c r="K407">
        <v>4</v>
      </c>
      <c r="L407">
        <v>3</v>
      </c>
      <c r="N407">
        <v>24</v>
      </c>
      <c r="P407">
        <v>30</v>
      </c>
      <c r="Q407">
        <v>43</v>
      </c>
      <c r="R407">
        <v>30</v>
      </c>
      <c r="S407">
        <v>344</v>
      </c>
      <c r="T407">
        <v>240</v>
      </c>
    </row>
    <row r="408" spans="1:20" x14ac:dyDescent="0.3">
      <c r="A408" s="2">
        <f t="shared" ref="A408:B408" si="368">A407+5*(1/24/60)</f>
        <v>0.80555555555555447</v>
      </c>
      <c r="B408" s="2">
        <f t="shared" si="368"/>
        <v>0.80902777777777668</v>
      </c>
      <c r="C408">
        <v>0</v>
      </c>
      <c r="D408">
        <v>3</v>
      </c>
      <c r="E408">
        <v>16</v>
      </c>
      <c r="F408">
        <v>9</v>
      </c>
      <c r="G408">
        <v>1</v>
      </c>
      <c r="M408">
        <v>29</v>
      </c>
      <c r="O408">
        <v>36.25</v>
      </c>
      <c r="Q408">
        <v>36</v>
      </c>
      <c r="R408">
        <v>36</v>
      </c>
      <c r="S408">
        <v>288</v>
      </c>
      <c r="T408">
        <v>288</v>
      </c>
    </row>
    <row r="409" spans="1:20" x14ac:dyDescent="0.3">
      <c r="A409" s="2">
        <f t="shared" ref="A409:B409" si="369">A408+5*(1/24/60)</f>
        <v>0.80902777777777668</v>
      </c>
      <c r="B409" s="2">
        <f t="shared" si="369"/>
        <v>0.81249999999999889</v>
      </c>
      <c r="H409">
        <v>1</v>
      </c>
      <c r="I409">
        <v>2</v>
      </c>
      <c r="J409">
        <v>22</v>
      </c>
      <c r="K409">
        <v>6</v>
      </c>
      <c r="L409">
        <v>2</v>
      </c>
      <c r="N409">
        <v>33</v>
      </c>
      <c r="P409">
        <v>41.25</v>
      </c>
      <c r="Q409">
        <v>41</v>
      </c>
      <c r="R409">
        <v>42</v>
      </c>
      <c r="S409">
        <v>328</v>
      </c>
      <c r="T409">
        <v>336</v>
      </c>
    </row>
    <row r="410" spans="1:20" x14ac:dyDescent="0.3">
      <c r="A410" s="2">
        <f t="shared" ref="A410:B410" si="370">A409+5*(1/24/60)</f>
        <v>0.81249999999999889</v>
      </c>
      <c r="B410" s="2">
        <f t="shared" si="370"/>
        <v>0.8159722222222211</v>
      </c>
      <c r="C410">
        <v>1</v>
      </c>
      <c r="D410">
        <v>2</v>
      </c>
      <c r="E410">
        <v>22</v>
      </c>
      <c r="F410">
        <v>9</v>
      </c>
      <c r="G410">
        <v>3</v>
      </c>
      <c r="M410">
        <v>37</v>
      </c>
      <c r="O410">
        <v>46.25</v>
      </c>
      <c r="Q410">
        <v>46</v>
      </c>
      <c r="R410">
        <v>30</v>
      </c>
      <c r="S410">
        <v>368</v>
      </c>
      <c r="T410">
        <v>240</v>
      </c>
    </row>
    <row r="411" spans="1:20" x14ac:dyDescent="0.3">
      <c r="A411" s="2">
        <f t="shared" ref="A411:B411" si="371">A410+5*(1/24/60)</f>
        <v>0.8159722222222211</v>
      </c>
      <c r="B411" s="2">
        <f t="shared" si="371"/>
        <v>0.81944444444444331</v>
      </c>
      <c r="H411">
        <v>0</v>
      </c>
      <c r="I411">
        <v>2</v>
      </c>
      <c r="J411">
        <v>5</v>
      </c>
      <c r="K411">
        <v>4</v>
      </c>
      <c r="L411">
        <v>3</v>
      </c>
      <c r="N411">
        <v>14</v>
      </c>
      <c r="P411">
        <v>17.5</v>
      </c>
      <c r="Q411">
        <v>34</v>
      </c>
      <c r="R411">
        <v>18</v>
      </c>
      <c r="S411">
        <v>272</v>
      </c>
      <c r="T411">
        <v>144</v>
      </c>
    </row>
    <row r="412" spans="1:20" x14ac:dyDescent="0.3">
      <c r="A412" s="2">
        <f t="shared" ref="A412:B412" si="372">A411+5*(1/24/60)</f>
        <v>0.81944444444444331</v>
      </c>
      <c r="B412" s="2">
        <f t="shared" si="372"/>
        <v>0.82291666666666552</v>
      </c>
      <c r="C412">
        <v>0</v>
      </c>
      <c r="D412">
        <v>0</v>
      </c>
      <c r="E412">
        <v>11</v>
      </c>
      <c r="F412">
        <v>6</v>
      </c>
      <c r="G412">
        <v>0</v>
      </c>
      <c r="M412">
        <v>17</v>
      </c>
      <c r="O412">
        <v>21.25</v>
      </c>
      <c r="Q412">
        <v>21</v>
      </c>
      <c r="R412">
        <v>21</v>
      </c>
      <c r="S412">
        <v>168</v>
      </c>
      <c r="T412">
        <v>168</v>
      </c>
    </row>
    <row r="413" spans="1:20" x14ac:dyDescent="0.3">
      <c r="A413" s="2">
        <f t="shared" ref="A413:B413" si="373">A412+5*(1/24/60)</f>
        <v>0.82291666666666552</v>
      </c>
      <c r="B413" s="2">
        <f t="shared" si="373"/>
        <v>0.82638888888888773</v>
      </c>
      <c r="H413">
        <v>0</v>
      </c>
      <c r="I413">
        <v>3</v>
      </c>
      <c r="J413">
        <v>7</v>
      </c>
      <c r="K413">
        <v>6</v>
      </c>
      <c r="L413">
        <v>3</v>
      </c>
      <c r="N413">
        <v>19</v>
      </c>
      <c r="P413">
        <v>23.75</v>
      </c>
      <c r="Q413">
        <v>32</v>
      </c>
      <c r="R413">
        <v>24</v>
      </c>
      <c r="S413">
        <v>256</v>
      </c>
      <c r="T413">
        <v>192</v>
      </c>
    </row>
    <row r="414" spans="1:20" x14ac:dyDescent="0.3">
      <c r="A414" s="2">
        <f t="shared" ref="A414:B414" si="374">A413+5*(1/24/60)</f>
        <v>0.82638888888888773</v>
      </c>
      <c r="B414" s="2">
        <f t="shared" si="374"/>
        <v>0.82986111111110994</v>
      </c>
      <c r="C414">
        <v>2</v>
      </c>
      <c r="D414">
        <v>0</v>
      </c>
      <c r="E414">
        <v>22</v>
      </c>
      <c r="F414">
        <v>6</v>
      </c>
      <c r="G414">
        <v>4</v>
      </c>
      <c r="M414">
        <v>34</v>
      </c>
      <c r="O414">
        <v>42.5</v>
      </c>
      <c r="Q414">
        <v>43</v>
      </c>
      <c r="R414">
        <v>32</v>
      </c>
      <c r="S414">
        <v>344</v>
      </c>
      <c r="T414">
        <v>256</v>
      </c>
    </row>
    <row r="415" spans="1:20" x14ac:dyDescent="0.3">
      <c r="A415" s="2">
        <f t="shared" ref="A415:B415" si="375">A414+5*(1/24/60)</f>
        <v>0.82986111111110994</v>
      </c>
      <c r="B415" s="2">
        <f t="shared" si="375"/>
        <v>0.83333333333333215</v>
      </c>
      <c r="H415">
        <v>0</v>
      </c>
      <c r="I415">
        <v>5</v>
      </c>
      <c r="J415">
        <v>14</v>
      </c>
      <c r="K415">
        <v>9</v>
      </c>
      <c r="L415">
        <v>3</v>
      </c>
      <c r="N415">
        <v>31</v>
      </c>
      <c r="P415">
        <v>38.75</v>
      </c>
      <c r="Q415">
        <v>40</v>
      </c>
      <c r="R415">
        <v>39</v>
      </c>
      <c r="S415">
        <v>320</v>
      </c>
      <c r="T415">
        <v>312</v>
      </c>
    </row>
    <row r="419" spans="1:20" x14ac:dyDescent="0.3">
      <c r="A419" s="49" t="s">
        <v>30</v>
      </c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</row>
    <row r="420" spans="1:20" x14ac:dyDescent="0.3">
      <c r="A420" s="49" t="s">
        <v>31</v>
      </c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</row>
    <row r="421" spans="1:20" x14ac:dyDescent="0.3">
      <c r="A421" s="49" t="s">
        <v>14</v>
      </c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</row>
    <row r="422" spans="1:20" x14ac:dyDescent="0.3">
      <c r="A422" s="49" t="s">
        <v>0</v>
      </c>
      <c r="B422" s="49"/>
      <c r="C422" s="49" t="s">
        <v>5</v>
      </c>
      <c r="D422" s="49"/>
      <c r="E422" s="49"/>
      <c r="F422" s="49"/>
      <c r="G422" s="49"/>
      <c r="H422" s="49" t="s">
        <v>6</v>
      </c>
      <c r="I422" s="49"/>
      <c r="J422" s="49"/>
      <c r="K422" s="49"/>
      <c r="L422" s="49"/>
      <c r="M422" s="48" t="s">
        <v>10</v>
      </c>
      <c r="N422" s="48"/>
      <c r="O422" s="48" t="s">
        <v>15</v>
      </c>
      <c r="P422" s="48"/>
      <c r="Q422" s="48" t="s">
        <v>11</v>
      </c>
      <c r="R422" s="48"/>
      <c r="S422" s="48" t="s">
        <v>12</v>
      </c>
      <c r="T422" s="48"/>
    </row>
    <row r="423" spans="1:20" x14ac:dyDescent="0.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8"/>
      <c r="N423" s="48"/>
      <c r="O423" s="48"/>
      <c r="P423" s="48"/>
      <c r="Q423" s="48"/>
      <c r="R423" s="48"/>
      <c r="S423" s="48"/>
      <c r="T423" s="48"/>
    </row>
    <row r="424" spans="1:20" ht="28.8" x14ac:dyDescent="0.3">
      <c r="A424" s="49"/>
      <c r="B424" s="49"/>
      <c r="C424" s="8" t="s">
        <v>1</v>
      </c>
      <c r="D424" s="8" t="s">
        <v>2</v>
      </c>
      <c r="E424" s="8" t="s">
        <v>4</v>
      </c>
      <c r="F424" s="8" t="s">
        <v>3</v>
      </c>
      <c r="G424" s="8" t="s">
        <v>16</v>
      </c>
      <c r="H424" s="8" t="s">
        <v>1</v>
      </c>
      <c r="I424" s="8" t="s">
        <v>2</v>
      </c>
      <c r="J424" s="8" t="s">
        <v>4</v>
      </c>
      <c r="K424" s="8" t="s">
        <v>3</v>
      </c>
      <c r="L424" s="8" t="s">
        <v>16</v>
      </c>
      <c r="M424" s="7" t="s">
        <v>9</v>
      </c>
      <c r="N424" s="7" t="s">
        <v>6</v>
      </c>
      <c r="O424" s="7" t="s">
        <v>9</v>
      </c>
      <c r="P424" s="7" t="s">
        <v>6</v>
      </c>
      <c r="Q424" s="7" t="s">
        <v>9</v>
      </c>
      <c r="R424" s="7" t="s">
        <v>6</v>
      </c>
      <c r="S424" s="7" t="s">
        <v>9</v>
      </c>
      <c r="T424" s="7" t="s">
        <v>6</v>
      </c>
    </row>
    <row r="425" spans="1:20" x14ac:dyDescent="0.3">
      <c r="A425" s="2">
        <v>0.5</v>
      </c>
      <c r="B425" s="2">
        <v>0.50347222222222221</v>
      </c>
      <c r="C425">
        <v>2</v>
      </c>
      <c r="D425">
        <v>3</v>
      </c>
      <c r="E425">
        <v>15</v>
      </c>
      <c r="F425">
        <v>4</v>
      </c>
      <c r="G425">
        <v>2</v>
      </c>
      <c r="M425">
        <v>26</v>
      </c>
      <c r="O425">
        <v>32.5</v>
      </c>
      <c r="Q425">
        <v>33</v>
      </c>
      <c r="R425">
        <v>42</v>
      </c>
      <c r="S425">
        <v>264</v>
      </c>
      <c r="T425">
        <v>336</v>
      </c>
    </row>
    <row r="426" spans="1:20" x14ac:dyDescent="0.3">
      <c r="A426" s="2">
        <f>A425+5*(1/24/60)</f>
        <v>0.50347222222222221</v>
      </c>
      <c r="B426" s="2">
        <f>B425+5*(1/24/60)</f>
        <v>0.50694444444444442</v>
      </c>
      <c r="H426">
        <v>1</v>
      </c>
      <c r="I426">
        <v>4</v>
      </c>
      <c r="J426">
        <v>19</v>
      </c>
      <c r="K426">
        <v>11</v>
      </c>
      <c r="L426">
        <v>3</v>
      </c>
      <c r="N426">
        <v>38</v>
      </c>
      <c r="P426">
        <v>47.5</v>
      </c>
      <c r="Q426">
        <v>36</v>
      </c>
      <c r="R426">
        <v>48</v>
      </c>
      <c r="S426">
        <v>288</v>
      </c>
      <c r="T426">
        <v>384</v>
      </c>
    </row>
    <row r="427" spans="1:20" x14ac:dyDescent="0.3">
      <c r="A427" s="2">
        <f t="shared" ref="A427:B427" si="376">A426+5*(1/24/60)</f>
        <v>0.50694444444444442</v>
      </c>
      <c r="B427" s="2">
        <f t="shared" si="376"/>
        <v>0.51041666666666663</v>
      </c>
      <c r="C427">
        <v>2</v>
      </c>
      <c r="D427">
        <v>1</v>
      </c>
      <c r="E427">
        <v>19</v>
      </c>
      <c r="F427">
        <v>4</v>
      </c>
      <c r="G427">
        <v>4</v>
      </c>
      <c r="M427">
        <v>30</v>
      </c>
      <c r="O427">
        <v>37.5</v>
      </c>
      <c r="Q427">
        <v>38</v>
      </c>
      <c r="R427">
        <v>43</v>
      </c>
      <c r="S427">
        <v>304</v>
      </c>
      <c r="T427">
        <v>344</v>
      </c>
    </row>
    <row r="428" spans="1:20" x14ac:dyDescent="0.3">
      <c r="A428" s="2">
        <f t="shared" ref="A428:B428" si="377">A427+5*(1/24/60)</f>
        <v>0.51041666666666663</v>
      </c>
      <c r="B428" s="2">
        <f t="shared" si="377"/>
        <v>0.51388888888888884</v>
      </c>
      <c r="H428">
        <v>0</v>
      </c>
      <c r="I428">
        <v>1</v>
      </c>
      <c r="J428">
        <v>14</v>
      </c>
      <c r="K428">
        <v>10</v>
      </c>
      <c r="L428">
        <v>4</v>
      </c>
      <c r="N428">
        <v>29</v>
      </c>
      <c r="P428">
        <v>36.25</v>
      </c>
      <c r="Q428">
        <v>41</v>
      </c>
      <c r="R428">
        <v>37</v>
      </c>
      <c r="S428">
        <v>328</v>
      </c>
      <c r="T428">
        <v>296</v>
      </c>
    </row>
    <row r="429" spans="1:20" x14ac:dyDescent="0.3">
      <c r="A429" s="2">
        <f t="shared" ref="A429:B429" si="378">A428+5*(1/24/60)</f>
        <v>0.51388888888888884</v>
      </c>
      <c r="B429" s="2">
        <f t="shared" si="378"/>
        <v>0.51736111111111105</v>
      </c>
      <c r="C429">
        <v>1</v>
      </c>
      <c r="D429">
        <v>1</v>
      </c>
      <c r="E429">
        <v>15</v>
      </c>
      <c r="F429">
        <v>14</v>
      </c>
      <c r="G429">
        <v>3</v>
      </c>
      <c r="M429">
        <v>34</v>
      </c>
      <c r="O429">
        <v>42.5</v>
      </c>
      <c r="Q429">
        <v>43</v>
      </c>
      <c r="R429">
        <v>31</v>
      </c>
      <c r="S429">
        <v>344</v>
      </c>
      <c r="T429">
        <v>248</v>
      </c>
    </row>
    <row r="430" spans="1:20" x14ac:dyDescent="0.3">
      <c r="A430" s="2">
        <f t="shared" ref="A430:B430" si="379">A429+5*(1/24/60)</f>
        <v>0.51736111111111105</v>
      </c>
      <c r="B430" s="2">
        <f t="shared" si="379"/>
        <v>0.52083333333333326</v>
      </c>
      <c r="H430">
        <v>2</v>
      </c>
      <c r="I430">
        <v>1</v>
      </c>
      <c r="J430">
        <v>5</v>
      </c>
      <c r="K430">
        <v>7</v>
      </c>
      <c r="L430">
        <v>4</v>
      </c>
      <c r="N430">
        <v>19</v>
      </c>
      <c r="P430">
        <v>23.75</v>
      </c>
      <c r="Q430">
        <v>41</v>
      </c>
      <c r="R430">
        <v>24</v>
      </c>
      <c r="S430">
        <v>328</v>
      </c>
      <c r="T430">
        <v>192</v>
      </c>
    </row>
    <row r="431" spans="1:20" x14ac:dyDescent="0.3">
      <c r="A431" s="2">
        <f t="shared" ref="A431:B431" si="380">A430+5*(1/24/60)</f>
        <v>0.52083333333333326</v>
      </c>
      <c r="B431" s="2">
        <f t="shared" si="380"/>
        <v>0.52430555555555547</v>
      </c>
      <c r="C431">
        <v>2</v>
      </c>
      <c r="D431">
        <v>0</v>
      </c>
      <c r="E431">
        <v>12</v>
      </c>
      <c r="F431">
        <v>13</v>
      </c>
      <c r="G431">
        <v>3</v>
      </c>
      <c r="M431">
        <v>30</v>
      </c>
      <c r="O431">
        <v>37.5</v>
      </c>
      <c r="Q431">
        <v>38</v>
      </c>
      <c r="R431">
        <v>24</v>
      </c>
      <c r="S431">
        <v>304</v>
      </c>
      <c r="T431">
        <v>192</v>
      </c>
    </row>
    <row r="432" spans="1:20" x14ac:dyDescent="0.3">
      <c r="A432" s="2">
        <f t="shared" ref="A432:B432" si="381">A431+5*(1/24/60)</f>
        <v>0.52430555555555547</v>
      </c>
      <c r="B432" s="2">
        <f t="shared" si="381"/>
        <v>0.52777777777777768</v>
      </c>
      <c r="H432">
        <v>0</v>
      </c>
      <c r="I432">
        <v>0</v>
      </c>
      <c r="J432">
        <v>13</v>
      </c>
      <c r="K432">
        <v>4</v>
      </c>
      <c r="L432">
        <v>1</v>
      </c>
      <c r="N432">
        <v>18</v>
      </c>
      <c r="P432">
        <v>22.5</v>
      </c>
      <c r="Q432">
        <v>38</v>
      </c>
      <c r="R432">
        <v>23</v>
      </c>
      <c r="S432">
        <v>304</v>
      </c>
      <c r="T432">
        <v>184</v>
      </c>
    </row>
    <row r="433" spans="1:20" x14ac:dyDescent="0.3">
      <c r="A433" s="2">
        <f t="shared" ref="A433:B433" si="382">A432+5*(1/24/60)</f>
        <v>0.52777777777777768</v>
      </c>
      <c r="B433" s="2">
        <f t="shared" si="382"/>
        <v>0.53124999999999989</v>
      </c>
      <c r="C433">
        <v>0</v>
      </c>
      <c r="D433">
        <v>0</v>
      </c>
      <c r="E433">
        <v>20</v>
      </c>
      <c r="F433">
        <v>10</v>
      </c>
      <c r="G433">
        <v>0</v>
      </c>
      <c r="M433">
        <v>30</v>
      </c>
      <c r="O433">
        <v>37.5</v>
      </c>
      <c r="Q433">
        <v>38</v>
      </c>
      <c r="R433">
        <v>28</v>
      </c>
      <c r="S433">
        <v>304</v>
      </c>
      <c r="T433">
        <v>224</v>
      </c>
    </row>
    <row r="434" spans="1:20" x14ac:dyDescent="0.3">
      <c r="A434" s="2">
        <f t="shared" ref="A434:B434" si="383">A433+5*(1/24/60)</f>
        <v>0.53124999999999989</v>
      </c>
      <c r="B434" s="2">
        <f t="shared" si="383"/>
        <v>0.5347222222222221</v>
      </c>
      <c r="H434">
        <v>2</v>
      </c>
      <c r="I434">
        <v>4</v>
      </c>
      <c r="J434">
        <v>12</v>
      </c>
      <c r="K434">
        <v>5</v>
      </c>
      <c r="L434">
        <v>3</v>
      </c>
      <c r="N434">
        <v>26</v>
      </c>
      <c r="P434">
        <v>32.5</v>
      </c>
      <c r="Q434">
        <v>42</v>
      </c>
      <c r="R434">
        <v>33</v>
      </c>
      <c r="S434">
        <v>336</v>
      </c>
      <c r="T434">
        <v>264</v>
      </c>
    </row>
    <row r="435" spans="1:20" x14ac:dyDescent="0.3">
      <c r="A435" s="2">
        <f t="shared" ref="A435:B435" si="384">A434+5*(1/24/60)</f>
        <v>0.5347222222222221</v>
      </c>
      <c r="B435" s="2">
        <f t="shared" si="384"/>
        <v>0.53819444444444431</v>
      </c>
      <c r="C435">
        <v>1</v>
      </c>
      <c r="D435">
        <v>0</v>
      </c>
      <c r="E435">
        <v>19</v>
      </c>
      <c r="F435">
        <v>15</v>
      </c>
      <c r="G435">
        <v>1</v>
      </c>
      <c r="M435">
        <v>36</v>
      </c>
      <c r="O435">
        <v>45</v>
      </c>
      <c r="Q435">
        <v>45</v>
      </c>
      <c r="R435">
        <v>33</v>
      </c>
      <c r="S435">
        <v>360</v>
      </c>
      <c r="T435">
        <v>264</v>
      </c>
    </row>
    <row r="436" spans="1:20" x14ac:dyDescent="0.3">
      <c r="A436" s="2">
        <f t="shared" ref="A436:B436" si="385">A435+5*(1/24/60)</f>
        <v>0.53819444444444431</v>
      </c>
      <c r="B436" s="2">
        <f t="shared" si="385"/>
        <v>0.54166666666666652</v>
      </c>
      <c r="H436">
        <v>0</v>
      </c>
      <c r="I436">
        <v>4</v>
      </c>
      <c r="J436">
        <v>10</v>
      </c>
      <c r="K436">
        <v>10</v>
      </c>
      <c r="L436">
        <v>2</v>
      </c>
      <c r="N436">
        <v>26</v>
      </c>
      <c r="P436">
        <v>32.5</v>
      </c>
      <c r="Q436">
        <v>46</v>
      </c>
      <c r="R436">
        <v>33</v>
      </c>
      <c r="S436">
        <v>368</v>
      </c>
      <c r="T436">
        <v>264</v>
      </c>
    </row>
    <row r="437" spans="1:20" x14ac:dyDescent="0.3">
      <c r="A437" s="2">
        <f t="shared" ref="A437:B437" si="386">A436+5*(1/24/60)</f>
        <v>0.54166666666666652</v>
      </c>
      <c r="B437" s="2">
        <f t="shared" si="386"/>
        <v>0.54513888888888873</v>
      </c>
      <c r="C437">
        <v>1</v>
      </c>
      <c r="D437">
        <v>4</v>
      </c>
      <c r="E437">
        <v>17</v>
      </c>
      <c r="F437">
        <v>15</v>
      </c>
      <c r="G437">
        <v>0</v>
      </c>
      <c r="M437">
        <v>37</v>
      </c>
      <c r="O437">
        <v>46.25</v>
      </c>
      <c r="Q437">
        <v>46</v>
      </c>
      <c r="R437">
        <v>29</v>
      </c>
      <c r="S437">
        <v>368</v>
      </c>
      <c r="T437">
        <v>232</v>
      </c>
    </row>
    <row r="438" spans="1:20" x14ac:dyDescent="0.3">
      <c r="A438" s="2">
        <f t="shared" ref="A438:B438" si="387">A437+5*(1/24/60)</f>
        <v>0.54513888888888873</v>
      </c>
      <c r="B438" s="2">
        <f t="shared" si="387"/>
        <v>0.54861111111111094</v>
      </c>
      <c r="H438">
        <v>0</v>
      </c>
      <c r="I438">
        <v>1</v>
      </c>
      <c r="J438">
        <v>13</v>
      </c>
      <c r="K438">
        <v>4</v>
      </c>
      <c r="L438">
        <v>2</v>
      </c>
      <c r="N438">
        <v>20</v>
      </c>
      <c r="P438">
        <v>25</v>
      </c>
      <c r="Q438">
        <v>30</v>
      </c>
      <c r="R438">
        <v>25</v>
      </c>
      <c r="S438">
        <v>240</v>
      </c>
      <c r="T438">
        <v>200</v>
      </c>
    </row>
    <row r="439" spans="1:20" x14ac:dyDescent="0.3">
      <c r="A439" s="2">
        <f t="shared" ref="A439:B439" si="388">A438+5*(1/24/60)</f>
        <v>0.54861111111111094</v>
      </c>
      <c r="B439" s="2">
        <f t="shared" si="388"/>
        <v>0.55208333333333315</v>
      </c>
      <c r="C439">
        <v>0</v>
      </c>
      <c r="D439">
        <v>0</v>
      </c>
      <c r="E439">
        <v>6</v>
      </c>
      <c r="F439">
        <v>4</v>
      </c>
      <c r="G439">
        <v>0</v>
      </c>
      <c r="M439">
        <v>10</v>
      </c>
      <c r="O439">
        <v>12.5</v>
      </c>
      <c r="Q439">
        <v>13</v>
      </c>
      <c r="R439">
        <v>21</v>
      </c>
      <c r="S439">
        <v>104</v>
      </c>
      <c r="T439">
        <v>168</v>
      </c>
    </row>
    <row r="440" spans="1:20" x14ac:dyDescent="0.3">
      <c r="A440" s="2">
        <f t="shared" ref="A440:B440" si="389">A439+5*(1/24/60)</f>
        <v>0.55208333333333315</v>
      </c>
      <c r="B440" s="2">
        <f t="shared" si="389"/>
        <v>0.55555555555555536</v>
      </c>
      <c r="H440">
        <v>0</v>
      </c>
      <c r="I440">
        <v>1</v>
      </c>
      <c r="J440">
        <v>6</v>
      </c>
      <c r="K440">
        <v>4</v>
      </c>
      <c r="L440">
        <v>2</v>
      </c>
      <c r="N440">
        <v>13</v>
      </c>
      <c r="P440">
        <v>16.25</v>
      </c>
      <c r="Q440">
        <v>22</v>
      </c>
      <c r="R440">
        <v>17</v>
      </c>
      <c r="S440">
        <v>176</v>
      </c>
      <c r="T440">
        <v>136</v>
      </c>
    </row>
    <row r="441" spans="1:20" x14ac:dyDescent="0.3">
      <c r="A441" s="2">
        <f t="shared" ref="A441:B441" si="390">A440+5*(1/24/60)</f>
        <v>0.55555555555555536</v>
      </c>
      <c r="B441" s="2">
        <f t="shared" si="390"/>
        <v>0.55902777777777757</v>
      </c>
      <c r="C441">
        <v>1</v>
      </c>
      <c r="D441">
        <v>2</v>
      </c>
      <c r="E441">
        <v>16</v>
      </c>
      <c r="F441">
        <v>5</v>
      </c>
      <c r="G441">
        <v>1</v>
      </c>
      <c r="M441">
        <v>25</v>
      </c>
      <c r="O441">
        <v>31.25</v>
      </c>
      <c r="Q441">
        <v>31</v>
      </c>
      <c r="R441">
        <v>20</v>
      </c>
      <c r="S441">
        <v>248</v>
      </c>
      <c r="T441">
        <v>160</v>
      </c>
    </row>
    <row r="442" spans="1:20" x14ac:dyDescent="0.3">
      <c r="A442" s="2">
        <f t="shared" ref="A442:B442" si="391">A441+5*(1/24/60)</f>
        <v>0.55902777777777757</v>
      </c>
      <c r="B442" s="2">
        <f t="shared" si="391"/>
        <v>0.56249999999999978</v>
      </c>
      <c r="H442">
        <v>0</v>
      </c>
      <c r="I442">
        <v>1</v>
      </c>
      <c r="J442">
        <v>8</v>
      </c>
      <c r="K442">
        <v>7</v>
      </c>
      <c r="L442">
        <v>2</v>
      </c>
      <c r="N442">
        <v>18</v>
      </c>
      <c r="P442">
        <v>22.5</v>
      </c>
      <c r="Q442">
        <v>33</v>
      </c>
      <c r="R442">
        <v>23</v>
      </c>
      <c r="S442">
        <v>264</v>
      </c>
      <c r="T442">
        <v>184</v>
      </c>
    </row>
    <row r="443" spans="1:20" x14ac:dyDescent="0.3">
      <c r="A443" s="2">
        <f t="shared" ref="A443:B443" si="392">A442+5*(1/24/60)</f>
        <v>0.56249999999999978</v>
      </c>
      <c r="B443" s="2">
        <f t="shared" si="392"/>
        <v>0.56597222222222199</v>
      </c>
      <c r="C443">
        <v>1</v>
      </c>
      <c r="D443">
        <v>2</v>
      </c>
      <c r="E443">
        <v>21</v>
      </c>
      <c r="F443">
        <v>4</v>
      </c>
      <c r="G443">
        <v>0</v>
      </c>
      <c r="M443">
        <v>28</v>
      </c>
      <c r="O443">
        <v>35</v>
      </c>
      <c r="Q443">
        <v>35</v>
      </c>
      <c r="R443">
        <v>26</v>
      </c>
      <c r="S443">
        <v>280</v>
      </c>
      <c r="T443">
        <v>208</v>
      </c>
    </row>
    <row r="444" spans="1:20" x14ac:dyDescent="0.3">
      <c r="A444" s="2">
        <f t="shared" ref="A444:B444" si="393">A443+5*(1/24/60)</f>
        <v>0.56597222222222199</v>
      </c>
      <c r="B444" s="2">
        <f t="shared" si="393"/>
        <v>0.5694444444444442</v>
      </c>
      <c r="H444">
        <v>0</v>
      </c>
      <c r="I444">
        <v>4</v>
      </c>
      <c r="J444">
        <v>7</v>
      </c>
      <c r="K444">
        <v>9</v>
      </c>
      <c r="L444">
        <v>3</v>
      </c>
      <c r="N444">
        <v>23</v>
      </c>
      <c r="P444">
        <v>28.75</v>
      </c>
      <c r="Q444">
        <v>37</v>
      </c>
      <c r="R444">
        <v>29</v>
      </c>
      <c r="S444">
        <v>296</v>
      </c>
      <c r="T444">
        <v>232</v>
      </c>
    </row>
    <row r="445" spans="1:20" x14ac:dyDescent="0.3">
      <c r="A445" s="2">
        <f t="shared" ref="A445:B445" si="394">A444+5*(1/24/60)</f>
        <v>0.5694444444444442</v>
      </c>
      <c r="B445" s="2">
        <f t="shared" si="394"/>
        <v>0.57291666666666641</v>
      </c>
      <c r="C445">
        <v>0</v>
      </c>
      <c r="D445">
        <v>0</v>
      </c>
      <c r="E445">
        <v>14</v>
      </c>
      <c r="F445">
        <v>12</v>
      </c>
      <c r="G445">
        <v>4</v>
      </c>
      <c r="M445">
        <v>30</v>
      </c>
      <c r="O445">
        <v>37.5</v>
      </c>
      <c r="Q445">
        <v>38</v>
      </c>
      <c r="R445">
        <v>29</v>
      </c>
      <c r="S445">
        <v>304</v>
      </c>
      <c r="T445">
        <v>232</v>
      </c>
    </row>
    <row r="446" spans="1:20" x14ac:dyDescent="0.3">
      <c r="A446" s="2">
        <f t="shared" ref="A446:B446" si="395">A445+5*(1/24/60)</f>
        <v>0.57291666666666641</v>
      </c>
      <c r="B446" s="2">
        <f t="shared" si="395"/>
        <v>0.57638888888888862</v>
      </c>
      <c r="H446">
        <v>1</v>
      </c>
      <c r="I446">
        <v>0</v>
      </c>
      <c r="J446">
        <v>14</v>
      </c>
      <c r="K446">
        <v>6</v>
      </c>
      <c r="L446">
        <v>1</v>
      </c>
      <c r="N446">
        <v>22</v>
      </c>
      <c r="P446">
        <v>27.5</v>
      </c>
      <c r="Q446">
        <v>37</v>
      </c>
      <c r="R446">
        <v>28</v>
      </c>
      <c r="S446">
        <v>296</v>
      </c>
      <c r="T446">
        <v>224</v>
      </c>
    </row>
    <row r="447" spans="1:20" x14ac:dyDescent="0.3">
      <c r="A447" s="2">
        <f t="shared" ref="A447:B447" si="396">A446+5*(1/24/60)</f>
        <v>0.57638888888888862</v>
      </c>
      <c r="B447" s="2">
        <f t="shared" si="396"/>
        <v>0.57986111111111083</v>
      </c>
      <c r="C447">
        <v>0</v>
      </c>
      <c r="D447">
        <v>3</v>
      </c>
      <c r="E447">
        <v>15</v>
      </c>
      <c r="F447">
        <v>10</v>
      </c>
      <c r="G447">
        <v>0</v>
      </c>
      <c r="M447">
        <v>28</v>
      </c>
      <c r="O447">
        <v>35</v>
      </c>
      <c r="Q447">
        <v>35</v>
      </c>
      <c r="R447">
        <v>32</v>
      </c>
      <c r="S447">
        <v>280</v>
      </c>
      <c r="T447">
        <v>256</v>
      </c>
    </row>
    <row r="448" spans="1:20" x14ac:dyDescent="0.3">
      <c r="A448" s="2">
        <f t="shared" ref="A448:B448" si="397">A447+5*(1/24/60)</f>
        <v>0.57986111111111083</v>
      </c>
      <c r="B448" s="2">
        <f t="shared" si="397"/>
        <v>0.58333333333333304</v>
      </c>
      <c r="H448">
        <v>1</v>
      </c>
      <c r="I448">
        <v>4</v>
      </c>
      <c r="J448">
        <v>9</v>
      </c>
      <c r="K448">
        <v>11</v>
      </c>
      <c r="L448">
        <v>3</v>
      </c>
      <c r="N448">
        <v>28</v>
      </c>
      <c r="P448">
        <v>35</v>
      </c>
      <c r="Q448">
        <v>37</v>
      </c>
      <c r="R448">
        <v>35</v>
      </c>
      <c r="S448">
        <v>296</v>
      </c>
      <c r="T448">
        <v>280</v>
      </c>
    </row>
    <row r="449" spans="1:20" x14ac:dyDescent="0.3">
      <c r="A449" s="2">
        <f t="shared" ref="A449:B449" si="398">A448+5*(1/24/60)</f>
        <v>0.58333333333333304</v>
      </c>
      <c r="B449" s="2">
        <f t="shared" si="398"/>
        <v>0.58680555555555525</v>
      </c>
      <c r="C449">
        <v>1</v>
      </c>
      <c r="D449">
        <v>4</v>
      </c>
      <c r="E449">
        <v>19</v>
      </c>
      <c r="F449">
        <v>7</v>
      </c>
      <c r="G449">
        <v>0</v>
      </c>
      <c r="M449">
        <v>31</v>
      </c>
      <c r="O449">
        <v>38.75</v>
      </c>
      <c r="Q449">
        <v>39</v>
      </c>
      <c r="R449">
        <v>41</v>
      </c>
      <c r="S449">
        <v>312</v>
      </c>
      <c r="T449">
        <v>328</v>
      </c>
    </row>
    <row r="450" spans="1:20" x14ac:dyDescent="0.3">
      <c r="A450" s="2">
        <f t="shared" ref="A450:B450" si="399">A449+5*(1/24/60)</f>
        <v>0.58680555555555525</v>
      </c>
      <c r="B450" s="2">
        <f t="shared" si="399"/>
        <v>0.59027777777777746</v>
      </c>
      <c r="H450">
        <v>1</v>
      </c>
      <c r="I450">
        <v>3</v>
      </c>
      <c r="J450">
        <v>22</v>
      </c>
      <c r="K450">
        <v>10</v>
      </c>
      <c r="L450">
        <v>1</v>
      </c>
      <c r="N450">
        <v>37</v>
      </c>
      <c r="P450">
        <v>46.25</v>
      </c>
      <c r="Q450">
        <v>39</v>
      </c>
      <c r="R450">
        <v>47</v>
      </c>
      <c r="S450">
        <v>312</v>
      </c>
      <c r="T450">
        <v>376</v>
      </c>
    </row>
    <row r="451" spans="1:20" x14ac:dyDescent="0.3">
      <c r="A451" s="2">
        <f t="shared" ref="A451:B451" si="400">A450+5*(1/24/60)</f>
        <v>0.59027777777777746</v>
      </c>
      <c r="B451" s="2">
        <f t="shared" si="400"/>
        <v>0.59374999999999967</v>
      </c>
      <c r="C451">
        <v>1</v>
      </c>
      <c r="D451">
        <v>4</v>
      </c>
      <c r="E451">
        <v>13</v>
      </c>
      <c r="F451">
        <v>9</v>
      </c>
      <c r="G451">
        <v>4</v>
      </c>
      <c r="M451">
        <v>31</v>
      </c>
      <c r="O451">
        <v>38.75</v>
      </c>
      <c r="Q451">
        <v>39</v>
      </c>
      <c r="R451">
        <v>43</v>
      </c>
      <c r="S451">
        <v>312</v>
      </c>
      <c r="T451">
        <v>344</v>
      </c>
    </row>
    <row r="452" spans="1:20" x14ac:dyDescent="0.3">
      <c r="A452" s="2">
        <f t="shared" ref="A452:B452" si="401">A451+5*(1/24/60)</f>
        <v>0.59374999999999967</v>
      </c>
      <c r="B452" s="2">
        <f t="shared" si="401"/>
        <v>0.59722222222222188</v>
      </c>
      <c r="H452">
        <v>1</v>
      </c>
      <c r="I452">
        <v>2</v>
      </c>
      <c r="J452">
        <v>15</v>
      </c>
      <c r="K452">
        <v>10</v>
      </c>
      <c r="L452">
        <v>2</v>
      </c>
      <c r="N452">
        <v>30</v>
      </c>
      <c r="P452">
        <v>37.5</v>
      </c>
      <c r="Q452">
        <v>36</v>
      </c>
      <c r="R452">
        <v>38</v>
      </c>
      <c r="S452">
        <v>288</v>
      </c>
      <c r="T452">
        <v>304</v>
      </c>
    </row>
    <row r="453" spans="1:20" x14ac:dyDescent="0.3">
      <c r="A453" s="2">
        <f t="shared" ref="A453:B453" si="402">A452+5*(1/24/60)</f>
        <v>0.59722222222222188</v>
      </c>
      <c r="B453" s="2">
        <f t="shared" si="402"/>
        <v>0.60069444444444409</v>
      </c>
      <c r="C453">
        <v>0</v>
      </c>
      <c r="D453">
        <v>3</v>
      </c>
      <c r="E453">
        <v>17</v>
      </c>
      <c r="F453">
        <v>4</v>
      </c>
      <c r="G453">
        <v>2</v>
      </c>
      <c r="M453">
        <v>26</v>
      </c>
      <c r="O453">
        <v>32.5</v>
      </c>
      <c r="Q453">
        <v>33</v>
      </c>
      <c r="R453">
        <v>33</v>
      </c>
      <c r="S453">
        <v>264</v>
      </c>
      <c r="T453">
        <v>264</v>
      </c>
    </row>
    <row r="454" spans="1:20" x14ac:dyDescent="0.3">
      <c r="A454" s="2">
        <f t="shared" ref="A454:B454" si="403">A453+5*(1/24/60)</f>
        <v>0.60069444444444409</v>
      </c>
      <c r="B454" s="2">
        <f t="shared" si="403"/>
        <v>0.6041666666666663</v>
      </c>
      <c r="H454">
        <v>1</v>
      </c>
      <c r="I454">
        <v>2</v>
      </c>
      <c r="J454">
        <v>6</v>
      </c>
      <c r="K454">
        <v>8</v>
      </c>
      <c r="L454">
        <v>4</v>
      </c>
      <c r="N454">
        <v>21</v>
      </c>
      <c r="P454">
        <v>26.25</v>
      </c>
      <c r="Q454">
        <v>40</v>
      </c>
      <c r="R454">
        <v>27</v>
      </c>
      <c r="S454">
        <v>320</v>
      </c>
      <c r="T454">
        <v>216</v>
      </c>
    </row>
    <row r="455" spans="1:20" x14ac:dyDescent="0.3">
      <c r="A455" s="2">
        <f t="shared" ref="A455:B455" si="404">A454+5*(1/24/60)</f>
        <v>0.6041666666666663</v>
      </c>
      <c r="B455" s="2">
        <f t="shared" si="404"/>
        <v>0.60763888888888851</v>
      </c>
      <c r="C455">
        <v>1</v>
      </c>
      <c r="D455">
        <v>0</v>
      </c>
      <c r="E455">
        <v>22</v>
      </c>
      <c r="F455">
        <v>14</v>
      </c>
      <c r="G455">
        <v>0</v>
      </c>
      <c r="M455">
        <v>37</v>
      </c>
      <c r="O455">
        <v>46.25</v>
      </c>
      <c r="Q455">
        <v>46</v>
      </c>
      <c r="R455">
        <v>30</v>
      </c>
      <c r="S455">
        <v>368</v>
      </c>
      <c r="T455">
        <v>240</v>
      </c>
    </row>
    <row r="456" spans="1:20" x14ac:dyDescent="0.3">
      <c r="A456" s="2">
        <f t="shared" ref="A456:B456" si="405">A455+5*(1/24/60)</f>
        <v>0.60763888888888851</v>
      </c>
      <c r="B456" s="2">
        <f t="shared" si="405"/>
        <v>0.61111111111111072</v>
      </c>
      <c r="H456">
        <v>0</v>
      </c>
      <c r="I456">
        <v>2</v>
      </c>
      <c r="J456">
        <v>10</v>
      </c>
      <c r="K456">
        <v>10</v>
      </c>
      <c r="L456">
        <v>4</v>
      </c>
      <c r="N456">
        <v>26</v>
      </c>
      <c r="P456">
        <v>32.5</v>
      </c>
      <c r="Q456">
        <v>41</v>
      </c>
      <c r="R456">
        <v>33</v>
      </c>
      <c r="S456">
        <v>328</v>
      </c>
      <c r="T456">
        <v>264</v>
      </c>
    </row>
    <row r="457" spans="1:20" x14ac:dyDescent="0.3">
      <c r="A457" s="2">
        <f t="shared" ref="A457:B457" si="406">A456+5*(1/24/60)</f>
        <v>0.61111111111111072</v>
      </c>
      <c r="B457" s="2">
        <f t="shared" si="406"/>
        <v>0.61458333333333293</v>
      </c>
      <c r="C457">
        <v>1</v>
      </c>
      <c r="D457">
        <v>0</v>
      </c>
      <c r="E457">
        <v>19</v>
      </c>
      <c r="F457">
        <v>5</v>
      </c>
      <c r="G457">
        <v>4</v>
      </c>
      <c r="M457">
        <v>29</v>
      </c>
      <c r="O457">
        <v>36.25</v>
      </c>
      <c r="Q457">
        <v>36</v>
      </c>
      <c r="R457">
        <v>38</v>
      </c>
      <c r="S457">
        <v>288</v>
      </c>
      <c r="T457">
        <v>304</v>
      </c>
    </row>
    <row r="458" spans="1:20" x14ac:dyDescent="0.3">
      <c r="A458" s="2">
        <f t="shared" ref="A458:B458" si="407">A457+5*(1/24/60)</f>
        <v>0.61458333333333293</v>
      </c>
      <c r="B458" s="2">
        <f t="shared" si="407"/>
        <v>0.61805555555555514</v>
      </c>
      <c r="H458">
        <v>0</v>
      </c>
      <c r="I458">
        <v>2</v>
      </c>
      <c r="J458">
        <v>21</v>
      </c>
      <c r="K458">
        <v>6</v>
      </c>
      <c r="L458">
        <v>4</v>
      </c>
      <c r="N458">
        <v>33</v>
      </c>
      <c r="P458">
        <v>41.25</v>
      </c>
      <c r="Q458">
        <v>42</v>
      </c>
      <c r="R458">
        <v>42</v>
      </c>
      <c r="S458">
        <v>336</v>
      </c>
      <c r="T458">
        <v>336</v>
      </c>
    </row>
    <row r="459" spans="1:20" x14ac:dyDescent="0.3">
      <c r="A459" s="2">
        <f t="shared" ref="A459:B459" si="408">A458+5*(1/24/60)</f>
        <v>0.61805555555555514</v>
      </c>
      <c r="B459" s="2">
        <f t="shared" si="408"/>
        <v>0.62152777777777735</v>
      </c>
      <c r="C459">
        <v>1</v>
      </c>
      <c r="D459">
        <v>2</v>
      </c>
      <c r="E459">
        <v>20</v>
      </c>
      <c r="F459">
        <v>15</v>
      </c>
      <c r="G459">
        <v>0</v>
      </c>
      <c r="M459">
        <v>38</v>
      </c>
      <c r="O459">
        <v>47.5</v>
      </c>
      <c r="Q459">
        <v>48</v>
      </c>
      <c r="R459">
        <v>38</v>
      </c>
      <c r="S459">
        <v>384</v>
      </c>
      <c r="T459">
        <v>304</v>
      </c>
    </row>
    <row r="460" spans="1:20" x14ac:dyDescent="0.3">
      <c r="A460" s="2">
        <f t="shared" ref="A460:B460" si="409">A459+5*(1/24/60)</f>
        <v>0.62152777777777735</v>
      </c>
      <c r="B460" s="2">
        <f t="shared" si="409"/>
        <v>0.62499999999999956</v>
      </c>
      <c r="H460">
        <v>2</v>
      </c>
      <c r="I460">
        <v>5</v>
      </c>
      <c r="J460">
        <v>9</v>
      </c>
      <c r="K460">
        <v>9</v>
      </c>
      <c r="L460">
        <v>1</v>
      </c>
      <c r="N460">
        <v>26</v>
      </c>
      <c r="P460">
        <v>32.5</v>
      </c>
      <c r="Q460">
        <v>47</v>
      </c>
      <c r="R460">
        <v>33</v>
      </c>
      <c r="S460">
        <v>376</v>
      </c>
      <c r="T460">
        <v>264</v>
      </c>
    </row>
    <row r="461" spans="1:20" x14ac:dyDescent="0.3">
      <c r="A461" s="2">
        <f t="shared" ref="A461:B461" si="410">A460+5*(1/24/60)</f>
        <v>0.62499999999999956</v>
      </c>
      <c r="B461" s="2">
        <f t="shared" si="410"/>
        <v>0.62847222222222177</v>
      </c>
      <c r="C461">
        <v>1</v>
      </c>
      <c r="D461">
        <v>2</v>
      </c>
      <c r="E461">
        <v>20</v>
      </c>
      <c r="F461">
        <v>11</v>
      </c>
      <c r="G461">
        <v>3</v>
      </c>
      <c r="M461">
        <v>37</v>
      </c>
      <c r="O461">
        <v>46.25</v>
      </c>
      <c r="Q461">
        <v>46</v>
      </c>
      <c r="R461">
        <v>28</v>
      </c>
      <c r="S461">
        <v>368</v>
      </c>
      <c r="T461">
        <v>224</v>
      </c>
    </row>
    <row r="462" spans="1:20" x14ac:dyDescent="0.3">
      <c r="A462" s="2">
        <f t="shared" ref="A462:B462" si="411">A461+5*(1/24/60)</f>
        <v>0.62847222222222177</v>
      </c>
      <c r="B462" s="2">
        <f t="shared" si="411"/>
        <v>0.63194444444444398</v>
      </c>
      <c r="H462">
        <v>1</v>
      </c>
      <c r="I462">
        <v>0</v>
      </c>
      <c r="J462">
        <v>7</v>
      </c>
      <c r="K462">
        <v>5</v>
      </c>
      <c r="L462">
        <v>4</v>
      </c>
      <c r="N462">
        <v>17</v>
      </c>
      <c r="P462">
        <v>21.25</v>
      </c>
      <c r="Q462">
        <v>40</v>
      </c>
      <c r="R462">
        <v>22</v>
      </c>
      <c r="S462">
        <v>320</v>
      </c>
      <c r="T462">
        <v>176</v>
      </c>
    </row>
    <row r="463" spans="1:20" x14ac:dyDescent="0.3">
      <c r="A463" s="2">
        <f t="shared" ref="A463:B463" si="412">A462+5*(1/24/60)</f>
        <v>0.63194444444444398</v>
      </c>
      <c r="B463" s="2">
        <f t="shared" si="412"/>
        <v>0.63541666666666619</v>
      </c>
      <c r="C463">
        <v>1</v>
      </c>
      <c r="D463">
        <v>3</v>
      </c>
      <c r="E463">
        <v>11</v>
      </c>
      <c r="F463">
        <v>12</v>
      </c>
      <c r="G463">
        <v>0</v>
      </c>
      <c r="M463">
        <v>27</v>
      </c>
      <c r="O463">
        <v>33.75</v>
      </c>
      <c r="Q463">
        <v>34</v>
      </c>
      <c r="R463">
        <v>31</v>
      </c>
      <c r="S463">
        <v>272</v>
      </c>
      <c r="T463">
        <v>248</v>
      </c>
    </row>
    <row r="464" spans="1:20" x14ac:dyDescent="0.3">
      <c r="A464" s="2">
        <f t="shared" ref="A464:B464" si="413">A463+5*(1/24/60)</f>
        <v>0.63541666666666619</v>
      </c>
      <c r="B464" s="2">
        <f t="shared" si="413"/>
        <v>0.6388888888888884</v>
      </c>
      <c r="H464">
        <v>1</v>
      </c>
      <c r="I464">
        <v>5</v>
      </c>
      <c r="J464">
        <v>16</v>
      </c>
      <c r="K464">
        <v>7</v>
      </c>
      <c r="L464">
        <v>3</v>
      </c>
      <c r="N464">
        <v>32</v>
      </c>
      <c r="P464">
        <v>40</v>
      </c>
      <c r="Q464">
        <v>30</v>
      </c>
      <c r="R464">
        <v>40</v>
      </c>
      <c r="S464">
        <v>240</v>
      </c>
      <c r="T464">
        <v>320</v>
      </c>
    </row>
    <row r="465" spans="1:20" x14ac:dyDescent="0.3">
      <c r="A465" s="2">
        <f t="shared" ref="A465:B465" si="414">A464+5*(1/24/60)</f>
        <v>0.6388888888888884</v>
      </c>
      <c r="B465" s="2">
        <f t="shared" si="414"/>
        <v>0.64236111111111061</v>
      </c>
      <c r="C465">
        <v>1</v>
      </c>
      <c r="D465">
        <v>0</v>
      </c>
      <c r="E465">
        <v>6</v>
      </c>
      <c r="F465">
        <v>12</v>
      </c>
      <c r="G465">
        <v>2</v>
      </c>
      <c r="M465">
        <v>21</v>
      </c>
      <c r="O465">
        <v>26.25</v>
      </c>
      <c r="Q465">
        <v>26</v>
      </c>
      <c r="R465">
        <v>32</v>
      </c>
      <c r="S465">
        <v>208</v>
      </c>
      <c r="T465">
        <v>256</v>
      </c>
    </row>
    <row r="466" spans="1:20" x14ac:dyDescent="0.3">
      <c r="A466" s="2">
        <f t="shared" ref="A466:B466" si="415">A465+5*(1/24/60)</f>
        <v>0.64236111111111061</v>
      </c>
      <c r="B466" s="2">
        <f t="shared" si="415"/>
        <v>0.64583333333333282</v>
      </c>
      <c r="H466">
        <v>0</v>
      </c>
      <c r="I466">
        <v>4</v>
      </c>
      <c r="J466">
        <v>5</v>
      </c>
      <c r="K466">
        <v>8</v>
      </c>
      <c r="L466">
        <v>1</v>
      </c>
      <c r="N466">
        <v>18</v>
      </c>
      <c r="P466">
        <v>22.5</v>
      </c>
      <c r="Q466">
        <v>28</v>
      </c>
      <c r="R466">
        <v>23</v>
      </c>
      <c r="S466">
        <v>224</v>
      </c>
      <c r="T466">
        <v>184</v>
      </c>
    </row>
    <row r="467" spans="1:20" x14ac:dyDescent="0.3">
      <c r="A467" s="2">
        <f t="shared" ref="A467:B467" si="416">A466+5*(1/24/60)</f>
        <v>0.64583333333333282</v>
      </c>
      <c r="B467" s="2">
        <f t="shared" si="416"/>
        <v>0.64930555555555503</v>
      </c>
      <c r="C467">
        <v>0</v>
      </c>
      <c r="D467">
        <v>1</v>
      </c>
      <c r="E467">
        <v>16</v>
      </c>
      <c r="F467">
        <v>6</v>
      </c>
      <c r="G467">
        <v>1</v>
      </c>
      <c r="M467">
        <v>24</v>
      </c>
      <c r="O467">
        <v>30</v>
      </c>
      <c r="Q467">
        <v>30</v>
      </c>
      <c r="R467">
        <v>31</v>
      </c>
      <c r="S467">
        <v>240</v>
      </c>
      <c r="T467">
        <v>248</v>
      </c>
    </row>
    <row r="468" spans="1:20" x14ac:dyDescent="0.3">
      <c r="A468" s="2">
        <f t="shared" ref="A468:B468" si="417">A467+5*(1/24/60)</f>
        <v>0.64930555555555503</v>
      </c>
      <c r="B468" s="2">
        <f t="shared" si="417"/>
        <v>0.65277777777777724</v>
      </c>
      <c r="H468">
        <v>1</v>
      </c>
      <c r="I468">
        <v>0</v>
      </c>
      <c r="J468">
        <v>21</v>
      </c>
      <c r="K468">
        <v>5</v>
      </c>
      <c r="L468">
        <v>3</v>
      </c>
      <c r="N468">
        <v>30</v>
      </c>
      <c r="P468">
        <v>37.5</v>
      </c>
      <c r="Q468">
        <v>31</v>
      </c>
      <c r="R468">
        <v>38</v>
      </c>
      <c r="S468">
        <v>248</v>
      </c>
      <c r="T468">
        <v>304</v>
      </c>
    </row>
    <row r="469" spans="1:20" x14ac:dyDescent="0.3">
      <c r="A469" s="2">
        <f t="shared" ref="A469:B469" si="418">A468+5*(1/24/60)</f>
        <v>0.65277777777777724</v>
      </c>
      <c r="B469" s="2">
        <f t="shared" si="418"/>
        <v>0.65624999999999944</v>
      </c>
      <c r="C469">
        <v>2</v>
      </c>
      <c r="D469">
        <v>0</v>
      </c>
      <c r="E469">
        <v>17</v>
      </c>
      <c r="F469">
        <v>4</v>
      </c>
      <c r="G469">
        <v>2</v>
      </c>
      <c r="M469">
        <v>25</v>
      </c>
      <c r="O469">
        <v>31.25</v>
      </c>
      <c r="Q469">
        <v>31</v>
      </c>
      <c r="R469">
        <v>33</v>
      </c>
      <c r="S469">
        <v>248</v>
      </c>
      <c r="T469">
        <v>264</v>
      </c>
    </row>
    <row r="470" spans="1:20" x14ac:dyDescent="0.3">
      <c r="A470" s="2">
        <f t="shared" ref="A470:B470" si="419">A469+5*(1/24/60)</f>
        <v>0.65624999999999944</v>
      </c>
      <c r="B470" s="2">
        <f t="shared" si="419"/>
        <v>0.65972222222222165</v>
      </c>
      <c r="H470">
        <v>0</v>
      </c>
      <c r="I470">
        <v>3</v>
      </c>
      <c r="J470">
        <v>15</v>
      </c>
      <c r="K470">
        <v>3</v>
      </c>
      <c r="L470">
        <v>1</v>
      </c>
      <c r="N470">
        <v>22</v>
      </c>
      <c r="P470">
        <v>27.5</v>
      </c>
      <c r="Q470">
        <v>38</v>
      </c>
      <c r="R470">
        <v>28</v>
      </c>
      <c r="S470">
        <v>304</v>
      </c>
      <c r="T470">
        <v>224</v>
      </c>
    </row>
    <row r="471" spans="1:20" x14ac:dyDescent="0.3">
      <c r="A471" s="2">
        <f t="shared" ref="A471:B471" si="420">A470+5*(1/24/60)</f>
        <v>0.65972222222222165</v>
      </c>
      <c r="B471" s="2">
        <f t="shared" si="420"/>
        <v>0.66319444444444386</v>
      </c>
      <c r="C471">
        <v>1</v>
      </c>
      <c r="D471">
        <v>4</v>
      </c>
      <c r="E471">
        <v>22</v>
      </c>
      <c r="F471">
        <v>5</v>
      </c>
      <c r="G471">
        <v>3</v>
      </c>
      <c r="M471">
        <v>35</v>
      </c>
      <c r="O471">
        <v>43.75</v>
      </c>
      <c r="Q471">
        <v>44</v>
      </c>
      <c r="R471">
        <v>33</v>
      </c>
      <c r="S471">
        <v>352</v>
      </c>
      <c r="T471">
        <v>264</v>
      </c>
    </row>
    <row r="472" spans="1:20" x14ac:dyDescent="0.3">
      <c r="A472" s="2">
        <f t="shared" ref="A472:B472" si="421">A471+5*(1/24/60)</f>
        <v>0.66319444444444386</v>
      </c>
      <c r="B472" s="2">
        <f t="shared" si="421"/>
        <v>0.66666666666666607</v>
      </c>
      <c r="H472">
        <v>2</v>
      </c>
      <c r="I472">
        <v>1</v>
      </c>
      <c r="J472">
        <v>18</v>
      </c>
      <c r="K472">
        <v>5</v>
      </c>
      <c r="L472">
        <v>4</v>
      </c>
      <c r="N472">
        <v>30</v>
      </c>
      <c r="P472">
        <v>37.5</v>
      </c>
      <c r="Q472">
        <v>36</v>
      </c>
      <c r="R472">
        <v>38</v>
      </c>
      <c r="S472">
        <v>288</v>
      </c>
      <c r="T472">
        <v>304</v>
      </c>
    </row>
    <row r="473" spans="1:20" x14ac:dyDescent="0.3">
      <c r="A473" s="2">
        <f t="shared" ref="A473:B473" si="422">A472+5*(1/24/60)</f>
        <v>0.66666666666666607</v>
      </c>
      <c r="B473" s="2">
        <f t="shared" si="422"/>
        <v>0.67013888888888828</v>
      </c>
      <c r="C473">
        <v>2</v>
      </c>
      <c r="D473">
        <v>3</v>
      </c>
      <c r="E473">
        <v>9</v>
      </c>
      <c r="F473">
        <v>8</v>
      </c>
      <c r="G473">
        <v>0</v>
      </c>
      <c r="M473">
        <v>22</v>
      </c>
      <c r="O473">
        <v>27.5</v>
      </c>
      <c r="Q473">
        <v>28</v>
      </c>
      <c r="R473">
        <v>39</v>
      </c>
      <c r="S473">
        <v>224</v>
      </c>
      <c r="T473">
        <v>312</v>
      </c>
    </row>
    <row r="474" spans="1:20" x14ac:dyDescent="0.3">
      <c r="A474" s="2">
        <f t="shared" ref="A474:B474" si="423">A473+5*(1/24/60)</f>
        <v>0.67013888888888828</v>
      </c>
      <c r="B474" s="2">
        <f t="shared" si="423"/>
        <v>0.67361111111111049</v>
      </c>
      <c r="H474">
        <v>1</v>
      </c>
      <c r="I474">
        <v>5</v>
      </c>
      <c r="J474">
        <v>13</v>
      </c>
      <c r="K474">
        <v>11</v>
      </c>
      <c r="L474">
        <v>2</v>
      </c>
      <c r="N474">
        <v>32</v>
      </c>
      <c r="P474">
        <v>40</v>
      </c>
      <c r="Q474">
        <v>40</v>
      </c>
      <c r="R474">
        <v>40</v>
      </c>
      <c r="S474">
        <v>320</v>
      </c>
      <c r="T474">
        <v>320</v>
      </c>
    </row>
    <row r="475" spans="1:20" x14ac:dyDescent="0.3">
      <c r="A475" s="2">
        <f t="shared" ref="A475:B475" si="424">A474+5*(1/24/60)</f>
        <v>0.67361111111111049</v>
      </c>
      <c r="B475" s="2">
        <f t="shared" si="424"/>
        <v>0.6770833333333327</v>
      </c>
      <c r="C475">
        <v>2</v>
      </c>
      <c r="D475">
        <v>2</v>
      </c>
      <c r="E475">
        <v>22</v>
      </c>
      <c r="F475">
        <v>15</v>
      </c>
      <c r="G475">
        <v>0</v>
      </c>
      <c r="M475">
        <v>41</v>
      </c>
      <c r="O475">
        <v>51.25</v>
      </c>
      <c r="Q475">
        <v>51</v>
      </c>
      <c r="R475">
        <v>41</v>
      </c>
      <c r="S475">
        <v>408</v>
      </c>
      <c r="T475">
        <v>328</v>
      </c>
    </row>
    <row r="476" spans="1:20" x14ac:dyDescent="0.3">
      <c r="A476" s="2">
        <f t="shared" ref="A476:B476" si="425">A475+5*(1/24/60)</f>
        <v>0.6770833333333327</v>
      </c>
      <c r="B476" s="2">
        <f t="shared" si="425"/>
        <v>0.68055555555555491</v>
      </c>
      <c r="H476">
        <v>2</v>
      </c>
      <c r="I476">
        <v>5</v>
      </c>
      <c r="J476">
        <v>15</v>
      </c>
      <c r="K476">
        <v>8</v>
      </c>
      <c r="L476">
        <v>3</v>
      </c>
      <c r="N476">
        <v>33</v>
      </c>
      <c r="P476">
        <v>41.25</v>
      </c>
      <c r="Q476">
        <v>40</v>
      </c>
      <c r="R476">
        <v>42</v>
      </c>
      <c r="S476">
        <v>320</v>
      </c>
      <c r="T476">
        <v>336</v>
      </c>
    </row>
    <row r="477" spans="1:20" x14ac:dyDescent="0.3">
      <c r="A477" s="2">
        <f t="shared" ref="A477:B477" si="426">A476+5*(1/24/60)</f>
        <v>0.68055555555555491</v>
      </c>
      <c r="B477" s="2">
        <f t="shared" si="426"/>
        <v>0.68402777777777712</v>
      </c>
      <c r="C477">
        <v>0</v>
      </c>
      <c r="D477">
        <v>1</v>
      </c>
      <c r="E477">
        <v>6</v>
      </c>
      <c r="F477">
        <v>13</v>
      </c>
      <c r="G477">
        <v>2</v>
      </c>
      <c r="L477">
        <v>1</v>
      </c>
      <c r="M477">
        <v>22</v>
      </c>
      <c r="O477">
        <v>27.5</v>
      </c>
      <c r="Q477">
        <v>28</v>
      </c>
      <c r="R477">
        <v>40</v>
      </c>
      <c r="S477">
        <v>224</v>
      </c>
      <c r="T477">
        <v>320</v>
      </c>
    </row>
    <row r="478" spans="1:20" x14ac:dyDescent="0.3">
      <c r="A478" s="2">
        <f t="shared" ref="A478:B478" si="427">A477+5*(1/24/60)</f>
        <v>0.68402777777777712</v>
      </c>
      <c r="B478" s="2">
        <f t="shared" si="427"/>
        <v>0.68749999999999933</v>
      </c>
      <c r="H478">
        <v>0</v>
      </c>
      <c r="I478">
        <v>0</v>
      </c>
      <c r="J478">
        <v>22</v>
      </c>
      <c r="K478">
        <v>4</v>
      </c>
      <c r="L478">
        <v>4</v>
      </c>
      <c r="N478">
        <v>30</v>
      </c>
      <c r="P478">
        <v>37.5</v>
      </c>
      <c r="Q478">
        <v>26</v>
      </c>
      <c r="R478">
        <v>38</v>
      </c>
      <c r="S478">
        <v>208</v>
      </c>
      <c r="T478">
        <v>304</v>
      </c>
    </row>
    <row r="479" spans="1:20" x14ac:dyDescent="0.3">
      <c r="A479" s="2">
        <f t="shared" ref="A479:B479" si="428">A478+5*(1/24/60)</f>
        <v>0.68749999999999933</v>
      </c>
      <c r="B479" s="2">
        <f t="shared" si="428"/>
        <v>0.69097222222222154</v>
      </c>
      <c r="C479">
        <v>1</v>
      </c>
      <c r="D479">
        <v>3</v>
      </c>
      <c r="E479">
        <v>8</v>
      </c>
      <c r="F479">
        <v>6</v>
      </c>
      <c r="G479">
        <v>0</v>
      </c>
      <c r="M479">
        <v>18</v>
      </c>
      <c r="O479">
        <v>22.5</v>
      </c>
      <c r="Q479">
        <v>23</v>
      </c>
      <c r="R479">
        <v>39</v>
      </c>
      <c r="S479">
        <v>184</v>
      </c>
      <c r="T479">
        <v>312</v>
      </c>
    </row>
    <row r="480" spans="1:20" x14ac:dyDescent="0.3">
      <c r="A480" s="2">
        <f t="shared" ref="A480:B480" si="429">A479+5*(1/24/60)</f>
        <v>0.69097222222222154</v>
      </c>
      <c r="B480" s="2">
        <f t="shared" si="429"/>
        <v>0.69444444444444375</v>
      </c>
      <c r="H480">
        <v>1</v>
      </c>
      <c r="I480">
        <v>4</v>
      </c>
      <c r="J480">
        <v>11</v>
      </c>
      <c r="K480">
        <v>12</v>
      </c>
      <c r="L480">
        <v>4</v>
      </c>
      <c r="N480">
        <v>32</v>
      </c>
      <c r="P480">
        <v>40</v>
      </c>
      <c r="Q480">
        <v>33</v>
      </c>
      <c r="R480">
        <v>40</v>
      </c>
      <c r="S480">
        <v>264</v>
      </c>
      <c r="T480">
        <v>320</v>
      </c>
    </row>
    <row r="481" spans="1:20" x14ac:dyDescent="0.3">
      <c r="A481" s="2">
        <f t="shared" ref="A481:B481" si="430">A480+5*(1/24/60)</f>
        <v>0.69444444444444375</v>
      </c>
      <c r="B481" s="2">
        <f t="shared" si="430"/>
        <v>0.69791666666666596</v>
      </c>
      <c r="C481">
        <v>1</v>
      </c>
      <c r="D481">
        <v>0</v>
      </c>
      <c r="E481">
        <v>21</v>
      </c>
      <c r="F481">
        <v>9</v>
      </c>
      <c r="G481">
        <v>3</v>
      </c>
      <c r="M481">
        <v>34</v>
      </c>
      <c r="O481">
        <v>42.5</v>
      </c>
      <c r="Q481">
        <v>43</v>
      </c>
      <c r="R481">
        <v>44</v>
      </c>
      <c r="S481">
        <v>344</v>
      </c>
      <c r="T481">
        <v>352</v>
      </c>
    </row>
    <row r="482" spans="1:20" x14ac:dyDescent="0.3">
      <c r="A482" s="2">
        <f t="shared" ref="A482:B482" si="431">A481+5*(1/24/60)</f>
        <v>0.69791666666666596</v>
      </c>
      <c r="B482" s="2">
        <f t="shared" si="431"/>
        <v>0.70138888888888817</v>
      </c>
      <c r="H482">
        <v>2</v>
      </c>
      <c r="I482">
        <v>1</v>
      </c>
      <c r="J482">
        <v>19</v>
      </c>
      <c r="K482">
        <v>12</v>
      </c>
      <c r="L482">
        <v>3</v>
      </c>
      <c r="N482">
        <v>37</v>
      </c>
      <c r="P482">
        <v>46.25</v>
      </c>
      <c r="Q482">
        <v>41</v>
      </c>
      <c r="R482">
        <v>47</v>
      </c>
      <c r="S482">
        <v>328</v>
      </c>
      <c r="T482">
        <v>376</v>
      </c>
    </row>
    <row r="483" spans="1:20" x14ac:dyDescent="0.3">
      <c r="A483" s="2">
        <f t="shared" ref="A483:B483" si="432">A482+5*(1/24/60)</f>
        <v>0.70138888888888817</v>
      </c>
      <c r="B483" s="2">
        <f t="shared" si="432"/>
        <v>0.70486111111111038</v>
      </c>
      <c r="C483">
        <v>2</v>
      </c>
      <c r="D483">
        <v>3</v>
      </c>
      <c r="E483">
        <v>14</v>
      </c>
      <c r="F483">
        <v>12</v>
      </c>
      <c r="G483">
        <v>0</v>
      </c>
      <c r="M483">
        <v>31</v>
      </c>
      <c r="O483">
        <v>38.75</v>
      </c>
      <c r="Q483">
        <v>39</v>
      </c>
      <c r="R483">
        <v>39</v>
      </c>
      <c r="S483">
        <v>312</v>
      </c>
      <c r="T483">
        <v>312</v>
      </c>
    </row>
    <row r="484" spans="1:20" x14ac:dyDescent="0.3">
      <c r="A484" s="2">
        <f t="shared" ref="A484:B484" si="433">A483+5*(1/24/60)</f>
        <v>0.70486111111111038</v>
      </c>
      <c r="B484" s="2">
        <f t="shared" si="433"/>
        <v>0.70833333333333259</v>
      </c>
      <c r="H484">
        <v>2</v>
      </c>
      <c r="I484">
        <v>5</v>
      </c>
      <c r="J484">
        <v>12</v>
      </c>
      <c r="K484">
        <v>3</v>
      </c>
      <c r="L484">
        <v>2</v>
      </c>
      <c r="N484">
        <v>24</v>
      </c>
      <c r="P484">
        <v>30</v>
      </c>
      <c r="Q484">
        <v>34</v>
      </c>
      <c r="R484">
        <v>30</v>
      </c>
      <c r="S484">
        <v>272</v>
      </c>
      <c r="T484">
        <v>240</v>
      </c>
    </row>
    <row r="485" spans="1:20" x14ac:dyDescent="0.3">
      <c r="A485" s="2">
        <f t="shared" ref="A485:B485" si="434">A484+5*(1/24/60)</f>
        <v>0.70833333333333259</v>
      </c>
      <c r="B485" s="2">
        <f t="shared" si="434"/>
        <v>0.7118055555555548</v>
      </c>
      <c r="C485">
        <v>0</v>
      </c>
      <c r="D485">
        <v>1</v>
      </c>
      <c r="E485">
        <v>14</v>
      </c>
      <c r="F485">
        <v>6</v>
      </c>
      <c r="G485">
        <v>2</v>
      </c>
      <c r="M485">
        <v>23</v>
      </c>
      <c r="O485">
        <v>28.75</v>
      </c>
      <c r="Q485">
        <v>29</v>
      </c>
      <c r="R485">
        <v>30</v>
      </c>
      <c r="S485">
        <v>232</v>
      </c>
      <c r="T485">
        <v>240</v>
      </c>
    </row>
    <row r="486" spans="1:20" x14ac:dyDescent="0.3">
      <c r="A486" s="2">
        <f t="shared" ref="A486:B486" si="435">A485+5*(1/24/60)</f>
        <v>0.7118055555555548</v>
      </c>
      <c r="B486" s="2">
        <f t="shared" si="435"/>
        <v>0.71527777777777701</v>
      </c>
      <c r="H486">
        <v>2</v>
      </c>
      <c r="I486">
        <v>4</v>
      </c>
      <c r="J486">
        <v>10</v>
      </c>
      <c r="K486">
        <v>4</v>
      </c>
      <c r="L486">
        <v>3</v>
      </c>
      <c r="N486">
        <v>23</v>
      </c>
      <c r="P486">
        <v>28.75</v>
      </c>
      <c r="Q486">
        <v>27</v>
      </c>
      <c r="R486">
        <v>29</v>
      </c>
      <c r="S486">
        <v>216</v>
      </c>
      <c r="T486">
        <v>232</v>
      </c>
    </row>
    <row r="487" spans="1:20" x14ac:dyDescent="0.3">
      <c r="A487" s="2">
        <f t="shared" ref="A487:B487" si="436">A486+5*(1/24/60)</f>
        <v>0.71527777777777701</v>
      </c>
      <c r="B487" s="2">
        <f t="shared" si="436"/>
        <v>0.71874999999999922</v>
      </c>
      <c r="C487">
        <v>1</v>
      </c>
      <c r="D487">
        <v>4</v>
      </c>
      <c r="E487">
        <v>6</v>
      </c>
      <c r="F487">
        <v>5</v>
      </c>
      <c r="G487">
        <v>4</v>
      </c>
      <c r="M487">
        <v>20</v>
      </c>
      <c r="O487">
        <v>25</v>
      </c>
      <c r="Q487">
        <v>25</v>
      </c>
      <c r="R487">
        <v>35</v>
      </c>
      <c r="S487">
        <v>200</v>
      </c>
      <c r="T487">
        <v>280</v>
      </c>
    </row>
    <row r="488" spans="1:20" x14ac:dyDescent="0.3">
      <c r="A488" s="2">
        <f t="shared" ref="A488:B488" si="437">A487+5*(1/24/60)</f>
        <v>0.71874999999999922</v>
      </c>
      <c r="B488" s="2">
        <f t="shared" si="437"/>
        <v>0.72222222222222143</v>
      </c>
      <c r="H488">
        <v>1</v>
      </c>
      <c r="I488">
        <v>1</v>
      </c>
      <c r="J488">
        <v>16</v>
      </c>
      <c r="K488">
        <v>12</v>
      </c>
      <c r="L488">
        <v>2</v>
      </c>
      <c r="N488">
        <v>32</v>
      </c>
      <c r="P488">
        <v>40</v>
      </c>
      <c r="Q488">
        <v>25</v>
      </c>
      <c r="R488">
        <v>40</v>
      </c>
      <c r="S488">
        <v>200</v>
      </c>
      <c r="T488">
        <v>320</v>
      </c>
    </row>
    <row r="489" spans="1:20" x14ac:dyDescent="0.3">
      <c r="A489" s="2">
        <f t="shared" ref="A489:B489" si="438">A488+5*(1/24/60)</f>
        <v>0.72222222222222143</v>
      </c>
      <c r="B489" s="2">
        <f t="shared" si="438"/>
        <v>0.72569444444444364</v>
      </c>
      <c r="C489">
        <v>0</v>
      </c>
      <c r="D489">
        <v>2</v>
      </c>
      <c r="E489">
        <v>7</v>
      </c>
      <c r="F489">
        <v>7</v>
      </c>
      <c r="G489">
        <v>3</v>
      </c>
      <c r="M489">
        <v>19</v>
      </c>
      <c r="O489">
        <v>23.75</v>
      </c>
      <c r="Q489">
        <v>24</v>
      </c>
      <c r="R489">
        <v>39</v>
      </c>
      <c r="S489">
        <v>192</v>
      </c>
      <c r="T489">
        <v>312</v>
      </c>
    </row>
    <row r="490" spans="1:20" x14ac:dyDescent="0.3">
      <c r="A490" s="2">
        <f t="shared" ref="A490:B490" si="439">A489+5*(1/24/60)</f>
        <v>0.72569444444444364</v>
      </c>
      <c r="B490" s="2">
        <f t="shared" si="439"/>
        <v>0.72916666666666585</v>
      </c>
      <c r="H490">
        <v>2</v>
      </c>
      <c r="I490">
        <v>0</v>
      </c>
      <c r="J490">
        <v>15</v>
      </c>
      <c r="K490">
        <v>10</v>
      </c>
      <c r="L490">
        <v>3</v>
      </c>
      <c r="N490">
        <v>30</v>
      </c>
      <c r="P490">
        <v>37.5</v>
      </c>
      <c r="Q490">
        <v>34</v>
      </c>
      <c r="R490">
        <v>38</v>
      </c>
      <c r="S490">
        <v>272</v>
      </c>
      <c r="T490">
        <v>304</v>
      </c>
    </row>
    <row r="491" spans="1:20" x14ac:dyDescent="0.3">
      <c r="A491" s="2">
        <f t="shared" ref="A491:B491" si="440">A490+5*(1/24/60)</f>
        <v>0.72916666666666585</v>
      </c>
      <c r="B491" s="2">
        <f t="shared" si="440"/>
        <v>0.73263888888888806</v>
      </c>
      <c r="C491">
        <v>1</v>
      </c>
      <c r="D491">
        <v>4</v>
      </c>
      <c r="E491">
        <v>13</v>
      </c>
      <c r="F491">
        <v>13</v>
      </c>
      <c r="G491">
        <v>4</v>
      </c>
      <c r="M491">
        <v>35</v>
      </c>
      <c r="O491">
        <v>43.75</v>
      </c>
      <c r="Q491">
        <v>44</v>
      </c>
      <c r="R491">
        <v>33</v>
      </c>
      <c r="S491">
        <v>352</v>
      </c>
      <c r="T491">
        <v>264</v>
      </c>
    </row>
    <row r="492" spans="1:20" x14ac:dyDescent="0.3">
      <c r="A492" s="2">
        <f t="shared" ref="A492:B492" si="441">A491+5*(1/24/60)</f>
        <v>0.73263888888888806</v>
      </c>
      <c r="B492" s="2">
        <f t="shared" si="441"/>
        <v>0.73611111111111027</v>
      </c>
      <c r="H492">
        <v>0</v>
      </c>
      <c r="I492">
        <v>3</v>
      </c>
      <c r="J492">
        <v>10</v>
      </c>
      <c r="K492">
        <v>4</v>
      </c>
      <c r="L492">
        <v>4</v>
      </c>
      <c r="N492">
        <v>21</v>
      </c>
      <c r="P492">
        <v>26.25</v>
      </c>
      <c r="Q492">
        <v>46</v>
      </c>
      <c r="R492">
        <v>27</v>
      </c>
      <c r="S492">
        <v>368</v>
      </c>
      <c r="T492">
        <v>216</v>
      </c>
    </row>
    <row r="493" spans="1:20" x14ac:dyDescent="0.3">
      <c r="A493" s="2">
        <f t="shared" ref="A493:B493" si="442">A492+5*(1/24/60)</f>
        <v>0.73611111111111027</v>
      </c>
      <c r="B493" s="2">
        <f t="shared" si="442"/>
        <v>0.73958333333333248</v>
      </c>
      <c r="C493">
        <v>2</v>
      </c>
      <c r="D493">
        <v>4</v>
      </c>
      <c r="E493">
        <v>14</v>
      </c>
      <c r="F493">
        <v>14</v>
      </c>
      <c r="G493">
        <v>4</v>
      </c>
      <c r="M493">
        <v>38</v>
      </c>
      <c r="O493">
        <v>47.5</v>
      </c>
      <c r="Q493">
        <v>48</v>
      </c>
      <c r="R493">
        <v>31</v>
      </c>
      <c r="S493">
        <v>384</v>
      </c>
      <c r="T493">
        <v>248</v>
      </c>
    </row>
    <row r="494" spans="1:20" x14ac:dyDescent="0.3">
      <c r="A494" s="2">
        <f t="shared" ref="A494:B494" si="443">A493+5*(1/24/60)</f>
        <v>0.73958333333333248</v>
      </c>
      <c r="B494" s="2">
        <f t="shared" si="443"/>
        <v>0.74305555555555469</v>
      </c>
      <c r="H494">
        <v>1</v>
      </c>
      <c r="I494">
        <v>2</v>
      </c>
      <c r="J494">
        <v>11</v>
      </c>
      <c r="K494">
        <v>12</v>
      </c>
      <c r="L494">
        <v>2</v>
      </c>
      <c r="N494">
        <v>28</v>
      </c>
      <c r="P494">
        <v>35</v>
      </c>
      <c r="Q494">
        <v>40</v>
      </c>
      <c r="R494">
        <v>35</v>
      </c>
      <c r="S494">
        <v>320</v>
      </c>
      <c r="T494">
        <v>280</v>
      </c>
    </row>
    <row r="495" spans="1:20" x14ac:dyDescent="0.3">
      <c r="A495" s="2">
        <f t="shared" ref="A495:B495" si="444">A494+5*(1/24/60)</f>
        <v>0.74305555555555469</v>
      </c>
      <c r="B495" s="2">
        <f t="shared" si="444"/>
        <v>0.7465277777777769</v>
      </c>
      <c r="C495">
        <v>1</v>
      </c>
      <c r="D495">
        <v>2</v>
      </c>
      <c r="E495">
        <v>17</v>
      </c>
      <c r="F495">
        <v>5</v>
      </c>
      <c r="G495">
        <v>0</v>
      </c>
      <c r="M495">
        <v>25</v>
      </c>
      <c r="O495">
        <v>31.25</v>
      </c>
      <c r="Q495">
        <v>31</v>
      </c>
      <c r="R495">
        <v>42</v>
      </c>
      <c r="S495">
        <v>248</v>
      </c>
      <c r="T495">
        <v>336</v>
      </c>
    </row>
    <row r="496" spans="1:20" x14ac:dyDescent="0.3">
      <c r="A496" s="2">
        <f t="shared" ref="A496:B496" si="445">A495+5*(1/24/60)</f>
        <v>0.7465277777777769</v>
      </c>
      <c r="B496" s="2">
        <f t="shared" si="445"/>
        <v>0.74999999999999911</v>
      </c>
      <c r="H496">
        <v>2</v>
      </c>
      <c r="I496">
        <v>4</v>
      </c>
      <c r="J496">
        <v>19</v>
      </c>
      <c r="K496">
        <v>11</v>
      </c>
      <c r="L496">
        <v>2</v>
      </c>
      <c r="N496">
        <v>38</v>
      </c>
      <c r="P496">
        <v>47.5</v>
      </c>
      <c r="Q496">
        <v>33</v>
      </c>
      <c r="R496">
        <v>48</v>
      </c>
      <c r="S496">
        <v>264</v>
      </c>
      <c r="T496">
        <v>384</v>
      </c>
    </row>
    <row r="497" spans="1:20" x14ac:dyDescent="0.3">
      <c r="A497" s="2">
        <f t="shared" ref="A497:B497" si="446">A496+5*(1/24/60)</f>
        <v>0.74999999999999911</v>
      </c>
      <c r="B497" s="2">
        <f t="shared" si="446"/>
        <v>0.75347222222222132</v>
      </c>
      <c r="C497">
        <v>2</v>
      </c>
      <c r="D497">
        <v>1</v>
      </c>
      <c r="E497">
        <v>17</v>
      </c>
      <c r="F497">
        <v>5</v>
      </c>
      <c r="G497">
        <v>3</v>
      </c>
      <c r="M497">
        <v>28</v>
      </c>
      <c r="O497">
        <v>35</v>
      </c>
      <c r="Q497">
        <v>35</v>
      </c>
      <c r="R497">
        <v>44</v>
      </c>
      <c r="S497">
        <v>280</v>
      </c>
      <c r="T497">
        <v>352</v>
      </c>
    </row>
    <row r="498" spans="1:20" x14ac:dyDescent="0.3">
      <c r="A498" s="2">
        <f t="shared" ref="A498:B498" si="447">A497+5*(1/24/60)</f>
        <v>0.75347222222222132</v>
      </c>
      <c r="B498" s="2">
        <f t="shared" si="447"/>
        <v>0.75694444444444353</v>
      </c>
      <c r="H498">
        <v>2</v>
      </c>
      <c r="I498">
        <v>0</v>
      </c>
      <c r="J498">
        <v>19</v>
      </c>
      <c r="K498">
        <v>7</v>
      </c>
      <c r="L498">
        <v>4</v>
      </c>
      <c r="N498">
        <v>32</v>
      </c>
      <c r="P498">
        <v>40</v>
      </c>
      <c r="Q498">
        <v>35</v>
      </c>
      <c r="R498">
        <v>40</v>
      </c>
      <c r="S498">
        <v>280</v>
      </c>
      <c r="T498">
        <v>320</v>
      </c>
    </row>
    <row r="499" spans="1:20" x14ac:dyDescent="0.3">
      <c r="A499" s="2">
        <f t="shared" ref="A499:B499" si="448">A498+5*(1/24/60)</f>
        <v>0.75694444444444353</v>
      </c>
      <c r="B499" s="2">
        <f t="shared" si="448"/>
        <v>0.76041666666666574</v>
      </c>
      <c r="C499">
        <v>0</v>
      </c>
      <c r="D499">
        <v>2</v>
      </c>
      <c r="E499">
        <v>16</v>
      </c>
      <c r="F499">
        <v>9</v>
      </c>
      <c r="G499">
        <v>0</v>
      </c>
      <c r="M499">
        <v>27</v>
      </c>
      <c r="O499">
        <v>33.75</v>
      </c>
      <c r="Q499">
        <v>34</v>
      </c>
      <c r="R499">
        <v>36</v>
      </c>
      <c r="S499">
        <v>272</v>
      </c>
      <c r="T499">
        <v>288</v>
      </c>
    </row>
    <row r="500" spans="1:20" x14ac:dyDescent="0.3">
      <c r="A500" s="2">
        <f t="shared" ref="A500:B500" si="449">A499+5*(1/24/60)</f>
        <v>0.76041666666666574</v>
      </c>
      <c r="B500" s="2">
        <f t="shared" si="449"/>
        <v>0.76388888888888795</v>
      </c>
      <c r="H500">
        <v>2</v>
      </c>
      <c r="I500">
        <v>5</v>
      </c>
      <c r="J500">
        <v>14</v>
      </c>
      <c r="K500">
        <v>3</v>
      </c>
      <c r="L500">
        <v>1</v>
      </c>
      <c r="N500">
        <v>25</v>
      </c>
      <c r="P500">
        <v>31.25</v>
      </c>
      <c r="Q500">
        <v>35</v>
      </c>
      <c r="R500">
        <v>32</v>
      </c>
      <c r="S500">
        <v>280</v>
      </c>
      <c r="T500">
        <v>256</v>
      </c>
    </row>
    <row r="501" spans="1:20" x14ac:dyDescent="0.3">
      <c r="A501" s="2">
        <f t="shared" ref="A501:B501" si="450">A500+5*(1/24/60)</f>
        <v>0.76388888888888795</v>
      </c>
      <c r="B501" s="2">
        <f t="shared" si="450"/>
        <v>0.76736111111111016</v>
      </c>
      <c r="C501">
        <v>1</v>
      </c>
      <c r="D501">
        <v>2</v>
      </c>
      <c r="E501">
        <v>13</v>
      </c>
      <c r="F501">
        <v>11</v>
      </c>
      <c r="G501">
        <v>2</v>
      </c>
      <c r="M501">
        <v>29</v>
      </c>
      <c r="O501">
        <v>36.25</v>
      </c>
      <c r="Q501">
        <v>36</v>
      </c>
      <c r="R501">
        <v>38</v>
      </c>
      <c r="S501">
        <v>288</v>
      </c>
      <c r="T501">
        <v>304</v>
      </c>
    </row>
    <row r="502" spans="1:20" x14ac:dyDescent="0.3">
      <c r="A502" s="2">
        <f t="shared" ref="A502:B502" si="451">A501+5*(1/24/60)</f>
        <v>0.76736111111111016</v>
      </c>
      <c r="B502" s="2">
        <f t="shared" si="451"/>
        <v>0.77083333333333237</v>
      </c>
      <c r="H502">
        <v>1</v>
      </c>
      <c r="I502">
        <v>4</v>
      </c>
      <c r="J502">
        <v>18</v>
      </c>
      <c r="K502">
        <v>10</v>
      </c>
      <c r="L502">
        <v>1</v>
      </c>
      <c r="N502">
        <v>34</v>
      </c>
      <c r="P502">
        <v>42.5</v>
      </c>
      <c r="Q502">
        <v>35</v>
      </c>
      <c r="R502">
        <v>43</v>
      </c>
      <c r="S502">
        <v>280</v>
      </c>
      <c r="T502">
        <v>344</v>
      </c>
    </row>
    <row r="503" spans="1:20" x14ac:dyDescent="0.3">
      <c r="A503" s="2">
        <f t="shared" ref="A503:B503" si="452">A502+5*(1/24/60)</f>
        <v>0.77083333333333237</v>
      </c>
      <c r="B503" s="2">
        <f t="shared" si="452"/>
        <v>0.77430555555555458</v>
      </c>
      <c r="C503">
        <v>2</v>
      </c>
      <c r="D503">
        <v>3</v>
      </c>
      <c r="E503">
        <v>13</v>
      </c>
      <c r="F503">
        <v>5</v>
      </c>
      <c r="G503">
        <v>3</v>
      </c>
      <c r="M503">
        <v>26</v>
      </c>
      <c r="O503">
        <v>32.5</v>
      </c>
      <c r="Q503">
        <v>33</v>
      </c>
      <c r="R503">
        <v>36</v>
      </c>
      <c r="S503">
        <v>264</v>
      </c>
      <c r="T503">
        <v>288</v>
      </c>
    </row>
    <row r="504" spans="1:20" x14ac:dyDescent="0.3">
      <c r="A504" s="2">
        <f t="shared" ref="A504:B504" si="453">A503+5*(1/24/60)</f>
        <v>0.77430555555555458</v>
      </c>
      <c r="B504" s="2">
        <f t="shared" si="453"/>
        <v>0.77777777777777679</v>
      </c>
      <c r="H504">
        <v>1</v>
      </c>
      <c r="I504">
        <v>3</v>
      </c>
      <c r="J504">
        <v>11</v>
      </c>
      <c r="K504">
        <v>4</v>
      </c>
      <c r="L504">
        <v>4</v>
      </c>
      <c r="N504">
        <v>23</v>
      </c>
      <c r="P504">
        <v>28.75</v>
      </c>
      <c r="Q504">
        <v>27</v>
      </c>
      <c r="R504">
        <v>29</v>
      </c>
      <c r="S504">
        <v>216</v>
      </c>
      <c r="T504">
        <v>232</v>
      </c>
    </row>
    <row r="505" spans="1:20" x14ac:dyDescent="0.3">
      <c r="A505" s="2">
        <f t="shared" ref="A505:B505" si="454">A504+5*(1/24/60)</f>
        <v>0.77777777777777679</v>
      </c>
      <c r="B505" s="2">
        <f t="shared" si="454"/>
        <v>0.781249999999999</v>
      </c>
      <c r="C505">
        <v>2</v>
      </c>
      <c r="D505">
        <v>2</v>
      </c>
      <c r="E505">
        <v>6</v>
      </c>
      <c r="F505">
        <v>6</v>
      </c>
      <c r="G505">
        <v>0</v>
      </c>
      <c r="M505">
        <v>16</v>
      </c>
      <c r="O505">
        <v>20</v>
      </c>
      <c r="Q505">
        <v>20</v>
      </c>
      <c r="R505">
        <v>36</v>
      </c>
      <c r="S505">
        <v>160</v>
      </c>
      <c r="T505">
        <v>288</v>
      </c>
    </row>
    <row r="506" spans="1:20" x14ac:dyDescent="0.3">
      <c r="A506" s="2">
        <f t="shared" ref="A506:B506" si="455">A505+5*(1/24/60)</f>
        <v>0.781249999999999</v>
      </c>
      <c r="B506" s="2">
        <f t="shared" si="455"/>
        <v>0.78472222222222121</v>
      </c>
      <c r="H506">
        <v>0</v>
      </c>
      <c r="I506">
        <v>2</v>
      </c>
      <c r="J506">
        <v>20</v>
      </c>
      <c r="K506">
        <v>8</v>
      </c>
      <c r="L506">
        <v>3</v>
      </c>
      <c r="N506">
        <v>33</v>
      </c>
      <c r="P506">
        <v>41.25</v>
      </c>
      <c r="Q506">
        <v>30</v>
      </c>
      <c r="R506">
        <v>42</v>
      </c>
      <c r="S506">
        <v>240</v>
      </c>
      <c r="T506">
        <v>336</v>
      </c>
    </row>
    <row r="507" spans="1:20" x14ac:dyDescent="0.3">
      <c r="A507" s="2">
        <f t="shared" ref="A507:B507" si="456">A506+5*(1/24/60)</f>
        <v>0.78472222222222121</v>
      </c>
      <c r="B507" s="2">
        <f t="shared" si="456"/>
        <v>0.78819444444444342</v>
      </c>
      <c r="C507">
        <v>1</v>
      </c>
      <c r="D507">
        <v>4</v>
      </c>
      <c r="E507">
        <v>21</v>
      </c>
      <c r="F507">
        <v>5</v>
      </c>
      <c r="G507">
        <v>1</v>
      </c>
      <c r="M507">
        <v>32</v>
      </c>
      <c r="O507">
        <v>40</v>
      </c>
      <c r="Q507">
        <v>40</v>
      </c>
      <c r="R507">
        <v>36</v>
      </c>
      <c r="S507">
        <v>320</v>
      </c>
      <c r="T507">
        <v>288</v>
      </c>
    </row>
    <row r="508" spans="1:20" x14ac:dyDescent="0.3">
      <c r="A508" s="2">
        <f t="shared" ref="A508:B508" si="457">A507+5*(1/24/60)</f>
        <v>0.78819444444444342</v>
      </c>
      <c r="B508" s="2">
        <f t="shared" si="457"/>
        <v>0.79166666666666563</v>
      </c>
      <c r="H508">
        <v>0</v>
      </c>
      <c r="I508">
        <v>0</v>
      </c>
      <c r="J508">
        <v>13</v>
      </c>
      <c r="K508">
        <v>9</v>
      </c>
      <c r="L508">
        <v>1</v>
      </c>
      <c r="N508">
        <v>23</v>
      </c>
      <c r="P508">
        <v>28.75</v>
      </c>
      <c r="Q508">
        <v>33</v>
      </c>
      <c r="R508">
        <v>29</v>
      </c>
      <c r="S508">
        <v>264</v>
      </c>
      <c r="T508">
        <v>232</v>
      </c>
    </row>
    <row r="509" spans="1:20" x14ac:dyDescent="0.3">
      <c r="A509" s="2">
        <f t="shared" ref="A509:B509" si="458">A508+5*(1/24/60)</f>
        <v>0.79166666666666563</v>
      </c>
      <c r="B509" s="2">
        <f t="shared" si="458"/>
        <v>0.79513888888888784</v>
      </c>
      <c r="C509">
        <v>1</v>
      </c>
      <c r="D509">
        <v>3</v>
      </c>
      <c r="E509">
        <v>11</v>
      </c>
      <c r="F509">
        <v>6</v>
      </c>
      <c r="G509">
        <v>0</v>
      </c>
      <c r="M509">
        <v>21</v>
      </c>
      <c r="O509">
        <v>26.25</v>
      </c>
      <c r="Q509">
        <v>26</v>
      </c>
      <c r="R509">
        <v>26</v>
      </c>
      <c r="S509">
        <v>208</v>
      </c>
      <c r="T509">
        <v>208</v>
      </c>
    </row>
    <row r="510" spans="1:20" x14ac:dyDescent="0.3">
      <c r="A510" s="2">
        <f t="shared" ref="A510:B510" si="459">A509+5*(1/24/60)</f>
        <v>0.79513888888888784</v>
      </c>
      <c r="B510" s="2">
        <f t="shared" si="459"/>
        <v>0.79861111111111005</v>
      </c>
      <c r="H510">
        <v>0</v>
      </c>
      <c r="I510">
        <v>0</v>
      </c>
      <c r="J510">
        <v>5</v>
      </c>
      <c r="K510">
        <v>9</v>
      </c>
      <c r="L510">
        <v>4</v>
      </c>
      <c r="N510">
        <v>18</v>
      </c>
      <c r="P510">
        <v>22.5</v>
      </c>
      <c r="Q510">
        <v>24</v>
      </c>
      <c r="R510">
        <v>23</v>
      </c>
      <c r="S510">
        <v>192</v>
      </c>
      <c r="T510">
        <v>184</v>
      </c>
    </row>
    <row r="511" spans="1:20" x14ac:dyDescent="0.3">
      <c r="A511" s="2">
        <f t="shared" ref="A511:B511" si="460">A510+5*(1/24/60)</f>
        <v>0.79861111111111005</v>
      </c>
      <c r="B511" s="2">
        <f t="shared" si="460"/>
        <v>0.80208333333333226</v>
      </c>
      <c r="C511">
        <v>1</v>
      </c>
      <c r="D511">
        <v>0</v>
      </c>
      <c r="E511">
        <v>7</v>
      </c>
      <c r="F511">
        <v>7</v>
      </c>
      <c r="G511">
        <v>2</v>
      </c>
      <c r="M511">
        <v>17</v>
      </c>
      <c r="O511">
        <v>21.25</v>
      </c>
      <c r="Q511">
        <v>21</v>
      </c>
      <c r="R511">
        <v>31</v>
      </c>
      <c r="S511">
        <v>168</v>
      </c>
      <c r="T511">
        <v>248</v>
      </c>
    </row>
    <row r="512" spans="1:20" x14ac:dyDescent="0.3">
      <c r="A512" s="2">
        <f t="shared" ref="A512:B512" si="461">A511+5*(1/24/60)</f>
        <v>0.80208333333333226</v>
      </c>
      <c r="B512" s="2">
        <f t="shared" si="461"/>
        <v>0.80555555555555447</v>
      </c>
      <c r="H512">
        <v>1</v>
      </c>
      <c r="I512">
        <v>5</v>
      </c>
      <c r="J512">
        <v>13</v>
      </c>
      <c r="K512">
        <v>10</v>
      </c>
      <c r="L512">
        <v>2</v>
      </c>
      <c r="N512">
        <v>31</v>
      </c>
      <c r="P512">
        <v>38.75</v>
      </c>
      <c r="Q512">
        <v>31</v>
      </c>
      <c r="R512">
        <v>39</v>
      </c>
      <c r="S512">
        <v>248</v>
      </c>
      <c r="T512">
        <v>312</v>
      </c>
    </row>
    <row r="513" spans="1:20" x14ac:dyDescent="0.3">
      <c r="A513" s="2">
        <f t="shared" ref="A513:B513" si="462">A512+5*(1/24/60)</f>
        <v>0.80555555555555447</v>
      </c>
      <c r="B513" s="2">
        <f t="shared" si="462"/>
        <v>0.80902777777777668</v>
      </c>
      <c r="C513">
        <v>0</v>
      </c>
      <c r="D513">
        <v>3</v>
      </c>
      <c r="E513">
        <v>20</v>
      </c>
      <c r="F513">
        <v>9</v>
      </c>
      <c r="G513">
        <v>1</v>
      </c>
      <c r="M513">
        <v>33</v>
      </c>
      <c r="O513">
        <v>41.25</v>
      </c>
      <c r="Q513">
        <v>41</v>
      </c>
      <c r="R513">
        <v>39</v>
      </c>
      <c r="S513">
        <v>328</v>
      </c>
      <c r="T513">
        <v>312</v>
      </c>
    </row>
    <row r="514" spans="1:20" x14ac:dyDescent="0.3">
      <c r="A514" s="2">
        <f t="shared" ref="A514:B514" si="463">A513+5*(1/24/60)</f>
        <v>0.80902777777777668</v>
      </c>
      <c r="B514" s="2">
        <f t="shared" si="463"/>
        <v>0.81249999999999889</v>
      </c>
      <c r="H514">
        <v>0</v>
      </c>
      <c r="I514">
        <v>3</v>
      </c>
      <c r="J514">
        <v>16</v>
      </c>
      <c r="K514">
        <v>7</v>
      </c>
      <c r="L514">
        <v>4</v>
      </c>
      <c r="N514">
        <v>30</v>
      </c>
      <c r="P514">
        <v>37.5</v>
      </c>
      <c r="Q514">
        <v>35</v>
      </c>
      <c r="R514">
        <v>38</v>
      </c>
      <c r="S514">
        <v>280</v>
      </c>
      <c r="T514">
        <v>304</v>
      </c>
    </row>
    <row r="515" spans="1:20" x14ac:dyDescent="0.3">
      <c r="A515" s="2">
        <f t="shared" ref="A515:B515" si="464">A514+5*(1/24/60)</f>
        <v>0.81249999999999889</v>
      </c>
      <c r="B515" s="2">
        <f t="shared" si="464"/>
        <v>0.8159722222222211</v>
      </c>
      <c r="C515">
        <v>2</v>
      </c>
      <c r="D515">
        <v>1</v>
      </c>
      <c r="E515">
        <v>11</v>
      </c>
      <c r="F515">
        <v>7</v>
      </c>
      <c r="G515">
        <v>2</v>
      </c>
      <c r="M515">
        <v>23</v>
      </c>
      <c r="O515">
        <v>28.75</v>
      </c>
      <c r="Q515">
        <v>29</v>
      </c>
      <c r="R515">
        <v>36</v>
      </c>
      <c r="S515">
        <v>232</v>
      </c>
      <c r="T515">
        <v>288</v>
      </c>
    </row>
    <row r="516" spans="1:20" x14ac:dyDescent="0.3">
      <c r="A516" s="2">
        <f t="shared" ref="A516:B516" si="465">A515+5*(1/24/60)</f>
        <v>0.8159722222222211</v>
      </c>
      <c r="B516" s="2">
        <f t="shared" si="465"/>
        <v>0.81944444444444331</v>
      </c>
      <c r="H516">
        <v>1</v>
      </c>
      <c r="I516">
        <v>2</v>
      </c>
      <c r="J516">
        <v>17</v>
      </c>
      <c r="K516">
        <v>5</v>
      </c>
      <c r="L516">
        <v>2</v>
      </c>
      <c r="N516">
        <v>27</v>
      </c>
      <c r="P516">
        <v>33.75</v>
      </c>
      <c r="Q516">
        <v>32</v>
      </c>
      <c r="R516">
        <v>34</v>
      </c>
      <c r="S516">
        <v>256</v>
      </c>
      <c r="T516">
        <v>272</v>
      </c>
    </row>
    <row r="517" spans="1:20" x14ac:dyDescent="0.3">
      <c r="A517" s="2">
        <f t="shared" ref="A517:B517" si="466">A516+5*(1/24/60)</f>
        <v>0.81944444444444331</v>
      </c>
      <c r="B517" s="2">
        <f t="shared" si="466"/>
        <v>0.82291666666666552</v>
      </c>
      <c r="C517">
        <v>0</v>
      </c>
      <c r="D517">
        <v>4</v>
      </c>
      <c r="E517">
        <v>8</v>
      </c>
      <c r="F517">
        <v>11</v>
      </c>
      <c r="G517">
        <v>4</v>
      </c>
      <c r="M517">
        <v>27</v>
      </c>
      <c r="O517">
        <v>33.75</v>
      </c>
      <c r="Q517">
        <v>34</v>
      </c>
      <c r="R517">
        <v>33</v>
      </c>
      <c r="S517">
        <v>272</v>
      </c>
      <c r="T517">
        <v>264</v>
      </c>
    </row>
    <row r="518" spans="1:20" x14ac:dyDescent="0.3">
      <c r="A518" s="2">
        <f t="shared" ref="A518:B518" si="467">A517+5*(1/24/60)</f>
        <v>0.82291666666666552</v>
      </c>
      <c r="B518" s="2">
        <f t="shared" si="467"/>
        <v>0.82638888888888773</v>
      </c>
      <c r="H518">
        <v>0</v>
      </c>
      <c r="I518">
        <v>1</v>
      </c>
      <c r="J518">
        <v>13</v>
      </c>
      <c r="K518">
        <v>8</v>
      </c>
      <c r="L518">
        <v>3</v>
      </c>
      <c r="N518">
        <v>25</v>
      </c>
      <c r="P518">
        <v>31.25</v>
      </c>
      <c r="Q518">
        <v>36</v>
      </c>
      <c r="R518">
        <v>32</v>
      </c>
      <c r="S518">
        <v>288</v>
      </c>
      <c r="T518">
        <v>256</v>
      </c>
    </row>
    <row r="519" spans="1:20" x14ac:dyDescent="0.3">
      <c r="A519" s="2">
        <f t="shared" ref="A519:B519" si="468">A518+5*(1/24/60)</f>
        <v>0.82638888888888773</v>
      </c>
      <c r="B519" s="2">
        <f t="shared" si="468"/>
        <v>0.82986111111110994</v>
      </c>
      <c r="C519">
        <v>2</v>
      </c>
      <c r="D519">
        <v>0</v>
      </c>
      <c r="E519">
        <v>17</v>
      </c>
      <c r="F519">
        <v>8</v>
      </c>
      <c r="G519">
        <v>3</v>
      </c>
      <c r="M519">
        <v>30</v>
      </c>
      <c r="O519">
        <v>37.5</v>
      </c>
      <c r="Q519">
        <v>38</v>
      </c>
      <c r="R519">
        <v>31</v>
      </c>
      <c r="S519">
        <v>304</v>
      </c>
      <c r="T519">
        <v>248</v>
      </c>
    </row>
    <row r="520" spans="1:20" x14ac:dyDescent="0.3">
      <c r="A520" s="2">
        <f t="shared" ref="A520:B520" si="469">A519+5*(1/24/60)</f>
        <v>0.82986111111110994</v>
      </c>
      <c r="B520" s="2">
        <f t="shared" si="469"/>
        <v>0.83333333333333215</v>
      </c>
      <c r="H520">
        <v>1</v>
      </c>
      <c r="I520">
        <v>2</v>
      </c>
      <c r="J520">
        <v>16</v>
      </c>
      <c r="K520">
        <v>3</v>
      </c>
      <c r="L520">
        <v>2</v>
      </c>
      <c r="N520">
        <v>24</v>
      </c>
      <c r="P520">
        <v>30</v>
      </c>
      <c r="Q520">
        <v>40</v>
      </c>
      <c r="R520">
        <v>30</v>
      </c>
      <c r="S520">
        <v>320</v>
      </c>
      <c r="T520">
        <v>240</v>
      </c>
    </row>
    <row r="524" spans="1:20" x14ac:dyDescent="0.3">
      <c r="A524" s="49" t="s">
        <v>30</v>
      </c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</row>
    <row r="525" spans="1:20" x14ac:dyDescent="0.3">
      <c r="A525" s="49" t="s">
        <v>32</v>
      </c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</row>
    <row r="526" spans="1:20" x14ac:dyDescent="0.3">
      <c r="A526" s="49" t="s">
        <v>14</v>
      </c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</row>
    <row r="527" spans="1:20" x14ac:dyDescent="0.3">
      <c r="A527" s="49" t="s">
        <v>0</v>
      </c>
      <c r="B527" s="49"/>
      <c r="C527" s="49" t="s">
        <v>5</v>
      </c>
      <c r="D527" s="49"/>
      <c r="E527" s="49"/>
      <c r="F527" s="49"/>
      <c r="G527" s="49"/>
      <c r="H527" s="49" t="s">
        <v>6</v>
      </c>
      <c r="I527" s="49"/>
      <c r="J527" s="49"/>
      <c r="K527" s="49"/>
      <c r="L527" s="49"/>
      <c r="M527" s="48" t="s">
        <v>10</v>
      </c>
      <c r="N527" s="48"/>
      <c r="O527" s="48" t="s">
        <v>15</v>
      </c>
      <c r="P527" s="48"/>
      <c r="Q527" s="48" t="s">
        <v>11</v>
      </c>
      <c r="R527" s="48"/>
      <c r="S527" s="48" t="s">
        <v>12</v>
      </c>
      <c r="T527" s="48"/>
    </row>
    <row r="528" spans="1:20" x14ac:dyDescent="0.3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8"/>
      <c r="N528" s="48"/>
      <c r="O528" s="48"/>
      <c r="P528" s="48"/>
      <c r="Q528" s="48"/>
      <c r="R528" s="48"/>
      <c r="S528" s="48"/>
      <c r="T528" s="48"/>
    </row>
    <row r="529" spans="1:20" ht="28.8" x14ac:dyDescent="0.3">
      <c r="A529" s="49"/>
      <c r="B529" s="49"/>
      <c r="C529" s="8" t="s">
        <v>1</v>
      </c>
      <c r="D529" s="8" t="s">
        <v>2</v>
      </c>
      <c r="E529" s="8" t="s">
        <v>4</v>
      </c>
      <c r="F529" s="8" t="s">
        <v>3</v>
      </c>
      <c r="G529" s="8" t="s">
        <v>16</v>
      </c>
      <c r="H529" s="8" t="s">
        <v>1</v>
      </c>
      <c r="I529" s="8" t="s">
        <v>2</v>
      </c>
      <c r="J529" s="8" t="s">
        <v>4</v>
      </c>
      <c r="K529" s="8" t="s">
        <v>3</v>
      </c>
      <c r="L529" s="8" t="s">
        <v>16</v>
      </c>
      <c r="M529" s="7" t="s">
        <v>9</v>
      </c>
      <c r="N529" s="7" t="s">
        <v>6</v>
      </c>
      <c r="O529" s="7" t="s">
        <v>9</v>
      </c>
      <c r="P529" s="7" t="s">
        <v>6</v>
      </c>
      <c r="Q529" s="7" t="s">
        <v>9</v>
      </c>
      <c r="R529" s="7" t="s">
        <v>6</v>
      </c>
      <c r="S529" s="7" t="s">
        <v>9</v>
      </c>
      <c r="T529" s="7" t="s">
        <v>6</v>
      </c>
    </row>
    <row r="530" spans="1:20" x14ac:dyDescent="0.3">
      <c r="A530" s="2">
        <v>0.5</v>
      </c>
      <c r="B530" s="2">
        <v>0.50347222222222221</v>
      </c>
      <c r="C530">
        <v>0</v>
      </c>
      <c r="D530">
        <v>2</v>
      </c>
      <c r="E530">
        <v>7</v>
      </c>
      <c r="F530">
        <v>10</v>
      </c>
      <c r="G530">
        <v>2</v>
      </c>
      <c r="M530">
        <v>21</v>
      </c>
      <c r="O530">
        <v>26.25</v>
      </c>
      <c r="Q530">
        <v>26</v>
      </c>
      <c r="R530">
        <v>42</v>
      </c>
      <c r="S530">
        <v>208</v>
      </c>
      <c r="T530">
        <v>336</v>
      </c>
    </row>
    <row r="531" spans="1:20" x14ac:dyDescent="0.3">
      <c r="A531" s="2">
        <f>A530+5*(1/24/60)</f>
        <v>0.50347222222222221</v>
      </c>
      <c r="B531" s="2">
        <f>B530+5*(1/24/60)</f>
        <v>0.50694444444444442</v>
      </c>
      <c r="H531">
        <v>1</v>
      </c>
      <c r="I531">
        <v>4</v>
      </c>
      <c r="J531">
        <v>18</v>
      </c>
      <c r="K531">
        <v>7</v>
      </c>
      <c r="L531">
        <v>2</v>
      </c>
      <c r="N531">
        <v>32</v>
      </c>
      <c r="P531">
        <v>40</v>
      </c>
      <c r="Q531">
        <v>26</v>
      </c>
      <c r="R531">
        <v>40</v>
      </c>
      <c r="S531">
        <v>208</v>
      </c>
      <c r="T531">
        <v>320</v>
      </c>
    </row>
    <row r="532" spans="1:20" x14ac:dyDescent="0.3">
      <c r="A532" s="2">
        <f t="shared" ref="A532:B532" si="470">A531+5*(1/24/60)</f>
        <v>0.50694444444444442</v>
      </c>
      <c r="B532" s="2">
        <f t="shared" si="470"/>
        <v>0.51041666666666663</v>
      </c>
      <c r="C532">
        <v>0</v>
      </c>
      <c r="D532">
        <v>0</v>
      </c>
      <c r="E532">
        <v>16</v>
      </c>
      <c r="F532">
        <v>4</v>
      </c>
      <c r="G532">
        <v>1</v>
      </c>
      <c r="M532">
        <v>21</v>
      </c>
      <c r="O532">
        <v>26.25</v>
      </c>
      <c r="Q532">
        <v>26</v>
      </c>
      <c r="R532">
        <v>43</v>
      </c>
      <c r="S532">
        <v>208</v>
      </c>
      <c r="T532">
        <v>344</v>
      </c>
    </row>
    <row r="533" spans="1:20" x14ac:dyDescent="0.3">
      <c r="A533" s="2">
        <f t="shared" ref="A533:B533" si="471">A532+5*(1/24/60)</f>
        <v>0.51041666666666663</v>
      </c>
      <c r="B533" s="2">
        <f t="shared" si="471"/>
        <v>0.51388888888888884</v>
      </c>
      <c r="H533">
        <v>2</v>
      </c>
      <c r="I533">
        <v>3</v>
      </c>
      <c r="J533">
        <v>19</v>
      </c>
      <c r="K533">
        <v>10</v>
      </c>
      <c r="L533">
        <v>2</v>
      </c>
      <c r="N533">
        <v>36</v>
      </c>
      <c r="P533">
        <v>45</v>
      </c>
      <c r="Q533">
        <v>31</v>
      </c>
      <c r="R533">
        <v>45</v>
      </c>
      <c r="S533">
        <v>248</v>
      </c>
      <c r="T533">
        <v>360</v>
      </c>
    </row>
    <row r="534" spans="1:20" x14ac:dyDescent="0.3">
      <c r="A534" s="2">
        <f t="shared" ref="A534:B534" si="472">A533+5*(1/24/60)</f>
        <v>0.51388888888888884</v>
      </c>
      <c r="B534" s="2">
        <f t="shared" si="472"/>
        <v>0.51736111111111105</v>
      </c>
      <c r="C534">
        <v>2</v>
      </c>
      <c r="D534">
        <v>0</v>
      </c>
      <c r="E534">
        <v>18</v>
      </c>
      <c r="F534">
        <v>5</v>
      </c>
      <c r="G534">
        <v>3</v>
      </c>
      <c r="M534">
        <v>28</v>
      </c>
      <c r="O534">
        <v>35</v>
      </c>
      <c r="Q534">
        <v>35</v>
      </c>
      <c r="R534">
        <v>39</v>
      </c>
      <c r="S534">
        <v>280</v>
      </c>
      <c r="T534">
        <v>312</v>
      </c>
    </row>
    <row r="535" spans="1:20" x14ac:dyDescent="0.3">
      <c r="A535" s="2">
        <f t="shared" ref="A535:B535" si="473">A534+5*(1/24/60)</f>
        <v>0.51736111111111105</v>
      </c>
      <c r="B535" s="2">
        <f t="shared" si="473"/>
        <v>0.52083333333333326</v>
      </c>
      <c r="H535">
        <v>0</v>
      </c>
      <c r="I535">
        <v>1</v>
      </c>
      <c r="J535">
        <v>14</v>
      </c>
      <c r="K535">
        <v>8</v>
      </c>
      <c r="L535">
        <v>3</v>
      </c>
      <c r="N535">
        <v>26</v>
      </c>
      <c r="P535">
        <v>32.5</v>
      </c>
      <c r="Q535">
        <v>30</v>
      </c>
      <c r="R535">
        <v>33</v>
      </c>
      <c r="S535">
        <v>240</v>
      </c>
      <c r="T535">
        <v>264</v>
      </c>
    </row>
    <row r="536" spans="1:20" x14ac:dyDescent="0.3">
      <c r="A536" s="2">
        <f t="shared" ref="A536:B536" si="474">A535+5*(1/24/60)</f>
        <v>0.52083333333333326</v>
      </c>
      <c r="B536" s="2">
        <f t="shared" si="474"/>
        <v>0.52430555555555547</v>
      </c>
      <c r="C536">
        <v>0</v>
      </c>
      <c r="D536">
        <v>0</v>
      </c>
      <c r="E536">
        <v>7</v>
      </c>
      <c r="F536">
        <v>12</v>
      </c>
      <c r="G536">
        <v>1</v>
      </c>
      <c r="M536">
        <v>20</v>
      </c>
      <c r="O536">
        <v>25</v>
      </c>
      <c r="Q536">
        <v>25</v>
      </c>
      <c r="R536">
        <v>29</v>
      </c>
      <c r="S536">
        <v>200</v>
      </c>
      <c r="T536">
        <v>232</v>
      </c>
    </row>
    <row r="537" spans="1:20" x14ac:dyDescent="0.3">
      <c r="A537" s="2">
        <f t="shared" ref="A537:B537" si="475">A536+5*(1/24/60)</f>
        <v>0.52430555555555547</v>
      </c>
      <c r="B537" s="2">
        <f t="shared" si="475"/>
        <v>0.52777777777777768</v>
      </c>
      <c r="H537">
        <v>1</v>
      </c>
      <c r="I537">
        <v>5</v>
      </c>
      <c r="J537">
        <v>6</v>
      </c>
      <c r="K537">
        <v>6</v>
      </c>
      <c r="L537">
        <v>2</v>
      </c>
      <c r="N537">
        <v>20</v>
      </c>
      <c r="P537">
        <v>25</v>
      </c>
      <c r="Q537">
        <v>29</v>
      </c>
      <c r="R537">
        <v>25</v>
      </c>
      <c r="S537">
        <v>232</v>
      </c>
      <c r="T537">
        <v>200</v>
      </c>
    </row>
    <row r="538" spans="1:20" x14ac:dyDescent="0.3">
      <c r="A538" s="2">
        <f t="shared" ref="A538:B538" si="476">A537+5*(1/24/60)</f>
        <v>0.52777777777777768</v>
      </c>
      <c r="B538" s="2">
        <f t="shared" si="476"/>
        <v>0.53124999999999989</v>
      </c>
      <c r="C538">
        <v>0</v>
      </c>
      <c r="D538">
        <v>1</v>
      </c>
      <c r="E538">
        <v>11</v>
      </c>
      <c r="F538">
        <v>13</v>
      </c>
      <c r="G538">
        <v>1</v>
      </c>
      <c r="M538">
        <v>26</v>
      </c>
      <c r="O538">
        <v>32.5</v>
      </c>
      <c r="Q538">
        <v>33</v>
      </c>
      <c r="R538">
        <v>25</v>
      </c>
      <c r="S538">
        <v>264</v>
      </c>
      <c r="T538">
        <v>200</v>
      </c>
    </row>
    <row r="539" spans="1:20" x14ac:dyDescent="0.3">
      <c r="A539" s="2">
        <f t="shared" ref="A539:B539" si="477">A538+5*(1/24/60)</f>
        <v>0.53124999999999989</v>
      </c>
      <c r="B539" s="2">
        <f t="shared" si="477"/>
        <v>0.5347222222222221</v>
      </c>
      <c r="H539">
        <v>1</v>
      </c>
      <c r="I539">
        <v>2</v>
      </c>
      <c r="J539">
        <v>13</v>
      </c>
      <c r="K539">
        <v>3</v>
      </c>
      <c r="L539">
        <v>1</v>
      </c>
      <c r="N539">
        <v>20</v>
      </c>
      <c r="P539">
        <v>25</v>
      </c>
      <c r="Q539">
        <v>34</v>
      </c>
      <c r="R539">
        <v>25</v>
      </c>
      <c r="S539">
        <v>272</v>
      </c>
      <c r="T539">
        <v>200</v>
      </c>
    </row>
    <row r="540" spans="1:20" x14ac:dyDescent="0.3">
      <c r="A540" s="2">
        <f t="shared" ref="A540:B540" si="478">A539+5*(1/24/60)</f>
        <v>0.5347222222222221</v>
      </c>
      <c r="B540" s="2">
        <f t="shared" si="478"/>
        <v>0.53819444444444431</v>
      </c>
      <c r="C540">
        <v>0</v>
      </c>
      <c r="D540">
        <v>4</v>
      </c>
      <c r="E540">
        <v>16</v>
      </c>
      <c r="F540">
        <v>4</v>
      </c>
      <c r="G540">
        <v>3</v>
      </c>
      <c r="M540">
        <v>27</v>
      </c>
      <c r="O540">
        <v>33.75</v>
      </c>
      <c r="Q540">
        <v>34</v>
      </c>
      <c r="R540">
        <v>31</v>
      </c>
      <c r="S540">
        <v>272</v>
      </c>
      <c r="T540">
        <v>248</v>
      </c>
    </row>
    <row r="541" spans="1:20" x14ac:dyDescent="0.3">
      <c r="A541" s="2">
        <f t="shared" ref="A541:B541" si="479">A540+5*(1/24/60)</f>
        <v>0.53819444444444431</v>
      </c>
      <c r="B541" s="2">
        <f t="shared" si="479"/>
        <v>0.54166666666666652</v>
      </c>
      <c r="H541">
        <v>2</v>
      </c>
      <c r="I541">
        <v>2</v>
      </c>
      <c r="J541">
        <v>12</v>
      </c>
      <c r="K541">
        <v>11</v>
      </c>
      <c r="L541">
        <v>2</v>
      </c>
      <c r="N541">
        <v>29</v>
      </c>
      <c r="P541">
        <v>36.25</v>
      </c>
      <c r="Q541">
        <v>35</v>
      </c>
      <c r="R541">
        <v>37</v>
      </c>
      <c r="S541">
        <v>280</v>
      </c>
      <c r="T541">
        <v>296</v>
      </c>
    </row>
    <row r="542" spans="1:20" x14ac:dyDescent="0.3">
      <c r="A542" s="2">
        <f t="shared" ref="A542:B542" si="480">A541+5*(1/24/60)</f>
        <v>0.54166666666666652</v>
      </c>
      <c r="B542" s="2">
        <f t="shared" si="480"/>
        <v>0.54513888888888873</v>
      </c>
      <c r="C542">
        <v>0</v>
      </c>
      <c r="D542">
        <v>2</v>
      </c>
      <c r="E542">
        <v>22</v>
      </c>
      <c r="F542">
        <v>4</v>
      </c>
      <c r="G542">
        <v>1</v>
      </c>
      <c r="M542">
        <v>29</v>
      </c>
      <c r="O542">
        <v>36.25</v>
      </c>
      <c r="Q542">
        <v>36</v>
      </c>
      <c r="R542">
        <v>40</v>
      </c>
      <c r="S542">
        <v>288</v>
      </c>
      <c r="T542">
        <v>320</v>
      </c>
    </row>
    <row r="543" spans="1:20" x14ac:dyDescent="0.3">
      <c r="A543" s="2">
        <f t="shared" ref="A543:B543" si="481">A542+5*(1/24/60)</f>
        <v>0.54513888888888873</v>
      </c>
      <c r="B543" s="2">
        <f t="shared" si="481"/>
        <v>0.54861111111111094</v>
      </c>
      <c r="H543">
        <v>2</v>
      </c>
      <c r="I543">
        <v>4</v>
      </c>
      <c r="J543">
        <v>18</v>
      </c>
      <c r="K543">
        <v>9</v>
      </c>
      <c r="L543">
        <v>1</v>
      </c>
      <c r="N543">
        <v>34</v>
      </c>
      <c r="P543">
        <v>42.5</v>
      </c>
      <c r="Q543">
        <v>40</v>
      </c>
      <c r="R543">
        <v>43</v>
      </c>
      <c r="S543">
        <v>320</v>
      </c>
      <c r="T543">
        <v>344</v>
      </c>
    </row>
    <row r="544" spans="1:20" x14ac:dyDescent="0.3">
      <c r="A544" s="2">
        <f t="shared" ref="A544:B544" si="482">A543+5*(1/24/60)</f>
        <v>0.54861111111111094</v>
      </c>
      <c r="B544" s="2">
        <f t="shared" si="482"/>
        <v>0.55208333333333315</v>
      </c>
      <c r="C544">
        <v>1</v>
      </c>
      <c r="D544">
        <v>0</v>
      </c>
      <c r="E544">
        <v>22</v>
      </c>
      <c r="F544">
        <v>11</v>
      </c>
      <c r="G544">
        <v>0</v>
      </c>
      <c r="M544">
        <v>34</v>
      </c>
      <c r="O544">
        <v>42.5</v>
      </c>
      <c r="Q544">
        <v>43</v>
      </c>
      <c r="R544">
        <v>40</v>
      </c>
      <c r="S544">
        <v>344</v>
      </c>
      <c r="T544">
        <v>320</v>
      </c>
    </row>
    <row r="545" spans="1:20" x14ac:dyDescent="0.3">
      <c r="A545" s="2">
        <f t="shared" ref="A545:B545" si="483">A544+5*(1/24/60)</f>
        <v>0.55208333333333315</v>
      </c>
      <c r="B545" s="2">
        <f t="shared" si="483"/>
        <v>0.55555555555555536</v>
      </c>
      <c r="H545">
        <v>1</v>
      </c>
      <c r="I545">
        <v>3</v>
      </c>
      <c r="J545">
        <v>11</v>
      </c>
      <c r="K545">
        <v>12</v>
      </c>
      <c r="L545">
        <v>2</v>
      </c>
      <c r="N545">
        <v>29</v>
      </c>
      <c r="P545">
        <v>36.25</v>
      </c>
      <c r="Q545">
        <v>35</v>
      </c>
      <c r="R545">
        <v>37</v>
      </c>
      <c r="S545">
        <v>280</v>
      </c>
      <c r="T545">
        <v>296</v>
      </c>
    </row>
    <row r="546" spans="1:20" x14ac:dyDescent="0.3">
      <c r="A546" s="2">
        <f t="shared" ref="A546:B546" si="484">A545+5*(1/24/60)</f>
        <v>0.55555555555555536</v>
      </c>
      <c r="B546" s="2">
        <f t="shared" si="484"/>
        <v>0.55902777777777757</v>
      </c>
      <c r="C546">
        <v>2</v>
      </c>
      <c r="D546">
        <v>2</v>
      </c>
      <c r="E546">
        <v>8</v>
      </c>
      <c r="F546">
        <v>9</v>
      </c>
      <c r="G546">
        <v>0</v>
      </c>
      <c r="M546">
        <v>21</v>
      </c>
      <c r="O546">
        <v>26.25</v>
      </c>
      <c r="Q546">
        <v>26</v>
      </c>
      <c r="R546">
        <v>36</v>
      </c>
      <c r="S546">
        <v>208</v>
      </c>
      <c r="T546">
        <v>288</v>
      </c>
    </row>
    <row r="547" spans="1:20" x14ac:dyDescent="0.3">
      <c r="A547" s="2">
        <f t="shared" ref="A547:B547" si="485">A546+5*(1/24/60)</f>
        <v>0.55902777777777757</v>
      </c>
      <c r="B547" s="2">
        <f t="shared" si="485"/>
        <v>0.56249999999999978</v>
      </c>
      <c r="H547">
        <v>0</v>
      </c>
      <c r="I547">
        <v>1</v>
      </c>
      <c r="J547">
        <v>19</v>
      </c>
      <c r="K547">
        <v>5</v>
      </c>
      <c r="L547">
        <v>3</v>
      </c>
      <c r="N547">
        <v>28</v>
      </c>
      <c r="P547">
        <v>35</v>
      </c>
      <c r="Q547">
        <v>33</v>
      </c>
      <c r="R547">
        <v>35</v>
      </c>
      <c r="S547">
        <v>264</v>
      </c>
      <c r="T547">
        <v>280</v>
      </c>
    </row>
    <row r="548" spans="1:20" x14ac:dyDescent="0.3">
      <c r="A548" s="2">
        <f t="shared" ref="A548:B548" si="486">A547+5*(1/24/60)</f>
        <v>0.56249999999999978</v>
      </c>
      <c r="B548" s="2">
        <f t="shared" si="486"/>
        <v>0.56597222222222199</v>
      </c>
      <c r="C548">
        <v>1</v>
      </c>
      <c r="D548">
        <v>2</v>
      </c>
      <c r="E548">
        <v>20</v>
      </c>
      <c r="F548">
        <v>8</v>
      </c>
      <c r="G548">
        <v>0</v>
      </c>
      <c r="M548">
        <v>31</v>
      </c>
      <c r="O548">
        <v>38.75</v>
      </c>
      <c r="Q548">
        <v>39</v>
      </c>
      <c r="R548">
        <v>37</v>
      </c>
      <c r="S548">
        <v>312</v>
      </c>
      <c r="T548">
        <v>296</v>
      </c>
    </row>
    <row r="549" spans="1:20" x14ac:dyDescent="0.3">
      <c r="A549" s="2">
        <f t="shared" ref="A549:B549" si="487">A548+5*(1/24/60)</f>
        <v>0.56597222222222199</v>
      </c>
      <c r="B549" s="2">
        <f t="shared" si="487"/>
        <v>0.5694444444444442</v>
      </c>
      <c r="H549">
        <v>0</v>
      </c>
      <c r="I549">
        <v>5</v>
      </c>
      <c r="J549">
        <v>17</v>
      </c>
      <c r="K549">
        <v>8</v>
      </c>
      <c r="L549">
        <v>1</v>
      </c>
      <c r="N549">
        <v>31</v>
      </c>
      <c r="P549">
        <v>38.75</v>
      </c>
      <c r="Q549">
        <v>32</v>
      </c>
      <c r="R549">
        <v>39</v>
      </c>
      <c r="S549">
        <v>256</v>
      </c>
      <c r="T549">
        <v>312</v>
      </c>
    </row>
    <row r="550" spans="1:20" x14ac:dyDescent="0.3">
      <c r="A550" s="2">
        <f t="shared" ref="A550:B550" si="488">A549+5*(1/24/60)</f>
        <v>0.5694444444444442</v>
      </c>
      <c r="B550" s="2">
        <f t="shared" si="488"/>
        <v>0.57291666666666641</v>
      </c>
      <c r="C550">
        <v>2</v>
      </c>
      <c r="D550">
        <v>3</v>
      </c>
      <c r="E550">
        <v>9</v>
      </c>
      <c r="F550">
        <v>4</v>
      </c>
      <c r="G550">
        <v>1</v>
      </c>
      <c r="M550">
        <v>19</v>
      </c>
      <c r="O550">
        <v>23.75</v>
      </c>
      <c r="Q550">
        <v>24</v>
      </c>
      <c r="R550">
        <v>37</v>
      </c>
      <c r="S550">
        <v>192</v>
      </c>
      <c r="T550">
        <v>296</v>
      </c>
    </row>
    <row r="551" spans="1:20" x14ac:dyDescent="0.3">
      <c r="A551" s="2">
        <f t="shared" ref="A551:B551" si="489">A550+5*(1/24/60)</f>
        <v>0.57291666666666641</v>
      </c>
      <c r="B551" s="2">
        <f t="shared" si="489"/>
        <v>0.57638888888888862</v>
      </c>
      <c r="H551">
        <v>2</v>
      </c>
      <c r="I551">
        <v>3</v>
      </c>
      <c r="J551">
        <v>11</v>
      </c>
      <c r="K551">
        <v>8</v>
      </c>
      <c r="L551">
        <v>3</v>
      </c>
      <c r="N551">
        <v>27</v>
      </c>
      <c r="P551">
        <v>33.75</v>
      </c>
      <c r="Q551">
        <v>32</v>
      </c>
      <c r="R551">
        <v>34</v>
      </c>
      <c r="S551">
        <v>256</v>
      </c>
      <c r="T551">
        <v>272</v>
      </c>
    </row>
    <row r="552" spans="1:20" x14ac:dyDescent="0.3">
      <c r="A552" s="2">
        <f t="shared" ref="A552:B552" si="490">A551+5*(1/24/60)</f>
        <v>0.57638888888888862</v>
      </c>
      <c r="B552" s="2">
        <f t="shared" si="490"/>
        <v>0.57986111111111083</v>
      </c>
      <c r="C552">
        <v>0</v>
      </c>
      <c r="D552">
        <v>4</v>
      </c>
      <c r="E552">
        <v>18</v>
      </c>
      <c r="F552">
        <v>7</v>
      </c>
      <c r="G552">
        <v>2</v>
      </c>
      <c r="M552">
        <v>31</v>
      </c>
      <c r="O552">
        <v>38.75</v>
      </c>
      <c r="Q552">
        <v>39</v>
      </c>
      <c r="R552">
        <v>40</v>
      </c>
      <c r="S552">
        <v>312</v>
      </c>
      <c r="T552">
        <v>320</v>
      </c>
    </row>
    <row r="553" spans="1:20" x14ac:dyDescent="0.3">
      <c r="A553" s="2">
        <f t="shared" ref="A553:B553" si="491">A552+5*(1/24/60)</f>
        <v>0.57986111111111083</v>
      </c>
      <c r="B553" s="2">
        <f t="shared" si="491"/>
        <v>0.58333333333333304</v>
      </c>
      <c r="H553">
        <v>2</v>
      </c>
      <c r="I553">
        <v>1</v>
      </c>
      <c r="J553">
        <v>22</v>
      </c>
      <c r="K553">
        <v>10</v>
      </c>
      <c r="L553">
        <v>1</v>
      </c>
      <c r="N553">
        <v>36</v>
      </c>
      <c r="P553">
        <v>45</v>
      </c>
      <c r="Q553">
        <v>43</v>
      </c>
      <c r="R553">
        <v>45</v>
      </c>
      <c r="S553">
        <v>344</v>
      </c>
      <c r="T553">
        <v>360</v>
      </c>
    </row>
    <row r="554" spans="1:20" x14ac:dyDescent="0.3">
      <c r="A554" s="2">
        <f t="shared" ref="A554:B554" si="492">A553+5*(1/24/60)</f>
        <v>0.58333333333333304</v>
      </c>
      <c r="B554" s="2">
        <f t="shared" si="492"/>
        <v>0.58680555555555525</v>
      </c>
      <c r="C554">
        <v>2</v>
      </c>
      <c r="D554">
        <v>4</v>
      </c>
      <c r="E554">
        <v>12</v>
      </c>
      <c r="F554">
        <v>15</v>
      </c>
      <c r="G554">
        <v>4</v>
      </c>
      <c r="M554">
        <v>37</v>
      </c>
      <c r="O554">
        <v>46.25</v>
      </c>
      <c r="Q554">
        <v>46</v>
      </c>
      <c r="R554">
        <v>44</v>
      </c>
      <c r="S554">
        <v>368</v>
      </c>
      <c r="T554">
        <v>352</v>
      </c>
    </row>
    <row r="555" spans="1:20" x14ac:dyDescent="0.3">
      <c r="A555" s="2">
        <f t="shared" ref="A555:B555" si="493">A554+5*(1/24/60)</f>
        <v>0.58680555555555525</v>
      </c>
      <c r="B555" s="2">
        <f t="shared" si="493"/>
        <v>0.59027777777777746</v>
      </c>
      <c r="H555">
        <v>0</v>
      </c>
      <c r="I555">
        <v>1</v>
      </c>
      <c r="J555">
        <v>20</v>
      </c>
      <c r="K555">
        <v>12</v>
      </c>
      <c r="L555">
        <v>1</v>
      </c>
      <c r="N555">
        <v>34</v>
      </c>
      <c r="P555">
        <v>42.5</v>
      </c>
      <c r="Q555">
        <v>38</v>
      </c>
      <c r="R555">
        <v>43</v>
      </c>
      <c r="S555">
        <v>304</v>
      </c>
      <c r="T555">
        <v>344</v>
      </c>
    </row>
    <row r="556" spans="1:20" x14ac:dyDescent="0.3">
      <c r="A556" s="2">
        <f t="shared" ref="A556:B556" si="494">A555+5*(1/24/60)</f>
        <v>0.59027777777777746</v>
      </c>
      <c r="B556" s="2">
        <f t="shared" si="494"/>
        <v>0.59374999999999967</v>
      </c>
      <c r="C556">
        <v>0</v>
      </c>
      <c r="D556">
        <v>3</v>
      </c>
      <c r="E556">
        <v>7</v>
      </c>
      <c r="F556">
        <v>13</v>
      </c>
      <c r="G556">
        <v>0</v>
      </c>
      <c r="M556">
        <v>23</v>
      </c>
      <c r="O556">
        <v>28.75</v>
      </c>
      <c r="Q556">
        <v>29</v>
      </c>
      <c r="R556">
        <v>38</v>
      </c>
      <c r="S556">
        <v>232</v>
      </c>
      <c r="T556">
        <v>304</v>
      </c>
    </row>
    <row r="557" spans="1:20" x14ac:dyDescent="0.3">
      <c r="A557" s="2">
        <f t="shared" ref="A557:B557" si="495">A556+5*(1/24/60)</f>
        <v>0.59374999999999967</v>
      </c>
      <c r="B557" s="2">
        <f t="shared" si="495"/>
        <v>0.59722222222222188</v>
      </c>
      <c r="H557">
        <v>0</v>
      </c>
      <c r="I557">
        <v>4</v>
      </c>
      <c r="J557">
        <v>13</v>
      </c>
      <c r="K557">
        <v>5</v>
      </c>
      <c r="L557">
        <v>3</v>
      </c>
      <c r="N557">
        <v>25</v>
      </c>
      <c r="P557">
        <v>31.25</v>
      </c>
      <c r="Q557">
        <v>38</v>
      </c>
      <c r="R557">
        <v>32</v>
      </c>
      <c r="S557">
        <v>304</v>
      </c>
      <c r="T557">
        <v>256</v>
      </c>
    </row>
    <row r="558" spans="1:20" x14ac:dyDescent="0.3">
      <c r="A558" s="2">
        <f t="shared" ref="A558:B558" si="496">A557+5*(1/24/60)</f>
        <v>0.59722222222222188</v>
      </c>
      <c r="B558" s="2">
        <f t="shared" si="496"/>
        <v>0.60069444444444409</v>
      </c>
      <c r="C558">
        <v>2</v>
      </c>
      <c r="D558">
        <v>4</v>
      </c>
      <c r="E558">
        <v>20</v>
      </c>
      <c r="F558">
        <v>7</v>
      </c>
      <c r="G558">
        <v>4</v>
      </c>
      <c r="M558">
        <v>37</v>
      </c>
      <c r="O558">
        <v>46.25</v>
      </c>
      <c r="Q558">
        <v>46</v>
      </c>
      <c r="R558">
        <v>36</v>
      </c>
      <c r="S558">
        <v>368</v>
      </c>
      <c r="T558">
        <v>288</v>
      </c>
    </row>
    <row r="559" spans="1:20" x14ac:dyDescent="0.3">
      <c r="A559" s="2">
        <f t="shared" ref="A559:B559" si="497">A558+5*(1/24/60)</f>
        <v>0.60069444444444409</v>
      </c>
      <c r="B559" s="2">
        <f t="shared" si="497"/>
        <v>0.6041666666666663</v>
      </c>
      <c r="H559">
        <v>1</v>
      </c>
      <c r="I559">
        <v>3</v>
      </c>
      <c r="J559">
        <v>12</v>
      </c>
      <c r="K559">
        <v>11</v>
      </c>
      <c r="L559">
        <v>4</v>
      </c>
      <c r="N559">
        <v>31</v>
      </c>
      <c r="P559">
        <v>38.75</v>
      </c>
      <c r="Q559">
        <v>40</v>
      </c>
      <c r="R559">
        <v>39</v>
      </c>
      <c r="S559">
        <v>320</v>
      </c>
      <c r="T559">
        <v>312</v>
      </c>
    </row>
    <row r="560" spans="1:20" x14ac:dyDescent="0.3">
      <c r="A560" s="2">
        <f t="shared" ref="A560:B560" si="498">A559+5*(1/24/60)</f>
        <v>0.6041666666666663</v>
      </c>
      <c r="B560" s="2">
        <f t="shared" si="498"/>
        <v>0.60763888888888851</v>
      </c>
      <c r="C560">
        <v>0</v>
      </c>
      <c r="D560">
        <v>3</v>
      </c>
      <c r="E560">
        <v>12</v>
      </c>
      <c r="F560">
        <v>10</v>
      </c>
      <c r="G560">
        <v>1</v>
      </c>
      <c r="M560">
        <v>26</v>
      </c>
      <c r="O560">
        <v>32.5</v>
      </c>
      <c r="Q560">
        <v>33</v>
      </c>
      <c r="R560">
        <v>37</v>
      </c>
      <c r="S560">
        <v>264</v>
      </c>
      <c r="T560">
        <v>296</v>
      </c>
    </row>
    <row r="561" spans="1:20" x14ac:dyDescent="0.3">
      <c r="A561" s="2">
        <f t="shared" ref="A561:B561" si="499">A560+5*(1/24/60)</f>
        <v>0.60763888888888851</v>
      </c>
      <c r="B561" s="2">
        <f t="shared" si="499"/>
        <v>0.61111111111111072</v>
      </c>
      <c r="H561">
        <v>2</v>
      </c>
      <c r="I561">
        <v>4</v>
      </c>
      <c r="J561">
        <v>12</v>
      </c>
      <c r="K561">
        <v>8</v>
      </c>
      <c r="L561">
        <v>2</v>
      </c>
      <c r="N561">
        <v>28</v>
      </c>
      <c r="P561">
        <v>35</v>
      </c>
      <c r="Q561">
        <v>35</v>
      </c>
      <c r="R561">
        <v>35</v>
      </c>
      <c r="S561">
        <v>280</v>
      </c>
      <c r="T561">
        <v>280</v>
      </c>
    </row>
    <row r="562" spans="1:20" x14ac:dyDescent="0.3">
      <c r="A562" s="2">
        <f t="shared" ref="A562:B562" si="500">A561+5*(1/24/60)</f>
        <v>0.61111111111111072</v>
      </c>
      <c r="B562" s="2">
        <f t="shared" si="500"/>
        <v>0.61458333333333293</v>
      </c>
      <c r="C562">
        <v>1</v>
      </c>
      <c r="D562">
        <v>1</v>
      </c>
      <c r="E562">
        <v>18</v>
      </c>
      <c r="F562">
        <v>5</v>
      </c>
      <c r="G562">
        <v>4</v>
      </c>
      <c r="M562">
        <v>29</v>
      </c>
      <c r="O562">
        <v>36.25</v>
      </c>
      <c r="Q562">
        <v>36</v>
      </c>
      <c r="R562">
        <v>32</v>
      </c>
      <c r="S562">
        <v>288</v>
      </c>
      <c r="T562">
        <v>256</v>
      </c>
    </row>
    <row r="563" spans="1:20" x14ac:dyDescent="0.3">
      <c r="A563" s="2">
        <f t="shared" ref="A563:B563" si="501">A562+5*(1/24/60)</f>
        <v>0.61458333333333293</v>
      </c>
      <c r="B563" s="2">
        <f t="shared" si="501"/>
        <v>0.61805555555555514</v>
      </c>
      <c r="H563">
        <v>1</v>
      </c>
      <c r="I563">
        <v>1</v>
      </c>
      <c r="J563">
        <v>15</v>
      </c>
      <c r="K563">
        <v>5</v>
      </c>
      <c r="L563">
        <v>1</v>
      </c>
      <c r="N563">
        <v>23</v>
      </c>
      <c r="P563">
        <v>28.75</v>
      </c>
      <c r="Q563">
        <v>31</v>
      </c>
      <c r="R563">
        <v>29</v>
      </c>
      <c r="S563">
        <v>248</v>
      </c>
      <c r="T563">
        <v>232</v>
      </c>
    </row>
    <row r="564" spans="1:20" x14ac:dyDescent="0.3">
      <c r="A564" s="2">
        <f t="shared" ref="A564:B564" si="502">A563+5*(1/24/60)</f>
        <v>0.61805555555555514</v>
      </c>
      <c r="B564" s="2">
        <f t="shared" si="502"/>
        <v>0.62152777777777735</v>
      </c>
      <c r="C564">
        <v>2</v>
      </c>
      <c r="D564">
        <v>0</v>
      </c>
      <c r="E564">
        <v>11</v>
      </c>
      <c r="F564">
        <v>6</v>
      </c>
      <c r="G564">
        <v>2</v>
      </c>
      <c r="M564">
        <v>21</v>
      </c>
      <c r="O564">
        <v>26.25</v>
      </c>
      <c r="Q564">
        <v>26</v>
      </c>
      <c r="R564">
        <v>29</v>
      </c>
      <c r="S564">
        <v>208</v>
      </c>
      <c r="T564">
        <v>232</v>
      </c>
    </row>
    <row r="565" spans="1:20" x14ac:dyDescent="0.3">
      <c r="A565" s="2">
        <f t="shared" ref="A565:B565" si="503">A564+5*(1/24/60)</f>
        <v>0.62152777777777735</v>
      </c>
      <c r="B565" s="2">
        <f t="shared" si="503"/>
        <v>0.62499999999999956</v>
      </c>
      <c r="H565">
        <v>0</v>
      </c>
      <c r="I565">
        <v>4</v>
      </c>
      <c r="J565">
        <v>14</v>
      </c>
      <c r="K565">
        <v>4</v>
      </c>
      <c r="L565">
        <v>1</v>
      </c>
      <c r="N565">
        <v>23</v>
      </c>
      <c r="P565">
        <v>28.75</v>
      </c>
      <c r="Q565">
        <v>27</v>
      </c>
      <c r="R565">
        <v>29</v>
      </c>
      <c r="S565">
        <v>216</v>
      </c>
      <c r="T565">
        <v>232</v>
      </c>
    </row>
    <row r="566" spans="1:20" x14ac:dyDescent="0.3">
      <c r="A566" s="2">
        <f t="shared" ref="A566:B566" si="504">A565+5*(1/24/60)</f>
        <v>0.62499999999999956</v>
      </c>
      <c r="B566" s="2">
        <f t="shared" si="504"/>
        <v>0.62847222222222177</v>
      </c>
      <c r="C566">
        <v>0</v>
      </c>
      <c r="D566">
        <v>0</v>
      </c>
      <c r="E566">
        <v>11</v>
      </c>
      <c r="F566">
        <v>11</v>
      </c>
      <c r="G566">
        <v>0</v>
      </c>
      <c r="M566">
        <v>22</v>
      </c>
      <c r="O566">
        <v>27.5</v>
      </c>
      <c r="Q566">
        <v>28</v>
      </c>
      <c r="R566">
        <v>37</v>
      </c>
      <c r="S566">
        <v>224</v>
      </c>
      <c r="T566">
        <v>296</v>
      </c>
    </row>
    <row r="567" spans="1:20" x14ac:dyDescent="0.3">
      <c r="A567" s="2">
        <f t="shared" ref="A567:B567" si="505">A566+5*(1/24/60)</f>
        <v>0.62847222222222177</v>
      </c>
      <c r="B567" s="2">
        <f t="shared" si="505"/>
        <v>0.63194444444444398</v>
      </c>
      <c r="H567">
        <v>2</v>
      </c>
      <c r="I567">
        <v>4</v>
      </c>
      <c r="J567">
        <v>13</v>
      </c>
      <c r="K567">
        <v>12</v>
      </c>
      <c r="L567">
        <v>4</v>
      </c>
      <c r="N567">
        <v>35</v>
      </c>
      <c r="P567">
        <v>43.75</v>
      </c>
      <c r="Q567">
        <v>32</v>
      </c>
      <c r="R567">
        <v>44</v>
      </c>
      <c r="S567">
        <v>256</v>
      </c>
      <c r="T567">
        <v>352</v>
      </c>
    </row>
    <row r="568" spans="1:20" x14ac:dyDescent="0.3">
      <c r="A568" s="2">
        <f t="shared" ref="A568:B568" si="506">A567+5*(1/24/60)</f>
        <v>0.63194444444444398</v>
      </c>
      <c r="B568" s="2">
        <f t="shared" si="506"/>
        <v>0.63541666666666619</v>
      </c>
      <c r="C568">
        <v>1</v>
      </c>
      <c r="D568">
        <v>3</v>
      </c>
      <c r="E568">
        <v>13</v>
      </c>
      <c r="F568">
        <v>10</v>
      </c>
      <c r="G568">
        <v>1</v>
      </c>
      <c r="M568">
        <v>28</v>
      </c>
      <c r="O568">
        <v>35</v>
      </c>
      <c r="Q568">
        <v>35</v>
      </c>
      <c r="R568">
        <v>42</v>
      </c>
      <c r="S568">
        <v>280</v>
      </c>
      <c r="T568">
        <v>336</v>
      </c>
    </row>
    <row r="569" spans="1:20" x14ac:dyDescent="0.3">
      <c r="A569" s="2">
        <f t="shared" ref="A569:B569" si="507">A568+5*(1/24/60)</f>
        <v>0.63541666666666619</v>
      </c>
      <c r="B569" s="2">
        <f t="shared" si="507"/>
        <v>0.6388888888888884</v>
      </c>
      <c r="H569">
        <v>0</v>
      </c>
      <c r="I569">
        <v>2</v>
      </c>
      <c r="J569">
        <v>18</v>
      </c>
      <c r="K569">
        <v>9</v>
      </c>
      <c r="L569">
        <v>3</v>
      </c>
      <c r="N569">
        <v>32</v>
      </c>
      <c r="P569">
        <v>40</v>
      </c>
      <c r="Q569">
        <v>39</v>
      </c>
      <c r="R569">
        <v>40</v>
      </c>
      <c r="S569">
        <v>312</v>
      </c>
      <c r="T569">
        <v>320</v>
      </c>
    </row>
    <row r="570" spans="1:20" x14ac:dyDescent="0.3">
      <c r="A570" s="2">
        <f t="shared" ref="A570:B570" si="508">A569+5*(1/24/60)</f>
        <v>0.6388888888888884</v>
      </c>
      <c r="B570" s="2">
        <f t="shared" si="508"/>
        <v>0.64236111111111061</v>
      </c>
      <c r="C570">
        <v>2</v>
      </c>
      <c r="D570">
        <v>0</v>
      </c>
      <c r="E570">
        <v>22</v>
      </c>
      <c r="F570">
        <v>8</v>
      </c>
      <c r="G570">
        <v>2</v>
      </c>
      <c r="M570">
        <v>34</v>
      </c>
      <c r="O570">
        <v>42.5</v>
      </c>
      <c r="Q570">
        <v>43</v>
      </c>
      <c r="R570">
        <v>34</v>
      </c>
      <c r="S570">
        <v>344</v>
      </c>
      <c r="T570">
        <v>272</v>
      </c>
    </row>
    <row r="571" spans="1:20" x14ac:dyDescent="0.3">
      <c r="A571" s="2">
        <f t="shared" ref="A571:B571" si="509">A570+5*(1/24/60)</f>
        <v>0.64236111111111061</v>
      </c>
      <c r="B571" s="2">
        <f t="shared" si="509"/>
        <v>0.64583333333333282</v>
      </c>
      <c r="H571">
        <v>1</v>
      </c>
      <c r="I571">
        <v>3</v>
      </c>
      <c r="J571">
        <v>11</v>
      </c>
      <c r="K571">
        <v>6</v>
      </c>
      <c r="L571">
        <v>1</v>
      </c>
      <c r="N571">
        <v>22</v>
      </c>
      <c r="P571">
        <v>27.5</v>
      </c>
      <c r="Q571">
        <v>38</v>
      </c>
      <c r="R571">
        <v>28</v>
      </c>
      <c r="S571">
        <v>304</v>
      </c>
      <c r="T571">
        <v>224</v>
      </c>
    </row>
    <row r="572" spans="1:20" x14ac:dyDescent="0.3">
      <c r="A572" s="2">
        <f t="shared" ref="A572:B572" si="510">A571+5*(1/24/60)</f>
        <v>0.64583333333333282</v>
      </c>
      <c r="B572" s="2">
        <f t="shared" si="510"/>
        <v>0.64930555555555503</v>
      </c>
      <c r="C572">
        <v>2</v>
      </c>
      <c r="D572">
        <v>3</v>
      </c>
      <c r="E572">
        <v>9</v>
      </c>
      <c r="F572">
        <v>10</v>
      </c>
      <c r="G572">
        <v>2</v>
      </c>
      <c r="M572">
        <v>26</v>
      </c>
      <c r="O572">
        <v>32.5</v>
      </c>
      <c r="Q572">
        <v>33</v>
      </c>
      <c r="R572">
        <v>26</v>
      </c>
      <c r="S572">
        <v>264</v>
      </c>
      <c r="T572">
        <v>208</v>
      </c>
    </row>
    <row r="573" spans="1:20" x14ac:dyDescent="0.3">
      <c r="A573" s="2">
        <f t="shared" ref="A573:B573" si="511">A572+5*(1/24/60)</f>
        <v>0.64930555555555503</v>
      </c>
      <c r="B573" s="2">
        <f t="shared" si="511"/>
        <v>0.65277777777777724</v>
      </c>
      <c r="H573">
        <v>0</v>
      </c>
      <c r="I573">
        <v>2</v>
      </c>
      <c r="J573">
        <v>6</v>
      </c>
      <c r="K573">
        <v>10</v>
      </c>
      <c r="L573">
        <v>1</v>
      </c>
      <c r="N573">
        <v>19</v>
      </c>
      <c r="P573">
        <v>23.75</v>
      </c>
      <c r="Q573">
        <v>32</v>
      </c>
      <c r="R573">
        <v>24</v>
      </c>
      <c r="S573">
        <v>256</v>
      </c>
      <c r="T573">
        <v>192</v>
      </c>
    </row>
    <row r="574" spans="1:20" x14ac:dyDescent="0.3">
      <c r="A574" s="2">
        <f t="shared" ref="A574:B574" si="512">A573+5*(1/24/60)</f>
        <v>0.65277777777777724</v>
      </c>
      <c r="B574" s="2">
        <f t="shared" si="512"/>
        <v>0.65624999999999944</v>
      </c>
      <c r="C574">
        <v>0</v>
      </c>
      <c r="D574">
        <v>3</v>
      </c>
      <c r="E574">
        <v>15</v>
      </c>
      <c r="F574">
        <v>6</v>
      </c>
      <c r="G574">
        <v>0</v>
      </c>
      <c r="M574">
        <v>24</v>
      </c>
      <c r="O574">
        <v>30</v>
      </c>
      <c r="Q574">
        <v>30</v>
      </c>
      <c r="R574">
        <v>24</v>
      </c>
      <c r="S574">
        <v>240</v>
      </c>
      <c r="T574">
        <v>192</v>
      </c>
    </row>
    <row r="575" spans="1:20" x14ac:dyDescent="0.3">
      <c r="A575" s="2">
        <f t="shared" ref="A575:B575" si="513">A574+5*(1/24/60)</f>
        <v>0.65624999999999944</v>
      </c>
      <c r="B575" s="2">
        <f t="shared" si="513"/>
        <v>0.65972222222222165</v>
      </c>
      <c r="H575">
        <v>0</v>
      </c>
      <c r="I575">
        <v>5</v>
      </c>
      <c r="J575">
        <v>5</v>
      </c>
      <c r="K575">
        <v>7</v>
      </c>
      <c r="L575">
        <v>1</v>
      </c>
      <c r="N575">
        <v>18</v>
      </c>
      <c r="P575">
        <v>22.5</v>
      </c>
      <c r="Q575">
        <v>37</v>
      </c>
      <c r="R575">
        <v>23</v>
      </c>
      <c r="S575">
        <v>296</v>
      </c>
      <c r="T575">
        <v>184</v>
      </c>
    </row>
    <row r="576" spans="1:20" x14ac:dyDescent="0.3">
      <c r="A576" s="2">
        <f t="shared" ref="A576:B576" si="514">A575+5*(1/24/60)</f>
        <v>0.65972222222222165</v>
      </c>
      <c r="B576" s="2">
        <f t="shared" si="514"/>
        <v>0.66319444444444386</v>
      </c>
      <c r="C576">
        <v>1</v>
      </c>
      <c r="D576">
        <v>3</v>
      </c>
      <c r="E576">
        <v>15</v>
      </c>
      <c r="F576">
        <v>14</v>
      </c>
      <c r="G576">
        <v>1</v>
      </c>
      <c r="M576">
        <v>34</v>
      </c>
      <c r="O576">
        <v>42.5</v>
      </c>
      <c r="Q576">
        <v>43</v>
      </c>
      <c r="R576">
        <v>34</v>
      </c>
      <c r="S576">
        <v>344</v>
      </c>
      <c r="T576">
        <v>272</v>
      </c>
    </row>
    <row r="577" spans="1:20" x14ac:dyDescent="0.3">
      <c r="A577" s="2">
        <f t="shared" ref="A577:B577" si="515">A576+5*(1/24/60)</f>
        <v>0.66319444444444386</v>
      </c>
      <c r="B577" s="2">
        <f t="shared" si="515"/>
        <v>0.66666666666666607</v>
      </c>
      <c r="H577">
        <v>2</v>
      </c>
      <c r="I577">
        <v>1</v>
      </c>
      <c r="J577">
        <v>22</v>
      </c>
      <c r="K577">
        <v>8</v>
      </c>
      <c r="L577">
        <v>3</v>
      </c>
      <c r="N577">
        <v>36</v>
      </c>
      <c r="P577">
        <v>45</v>
      </c>
      <c r="Q577">
        <v>32</v>
      </c>
      <c r="R577">
        <v>45</v>
      </c>
      <c r="S577">
        <v>256</v>
      </c>
      <c r="T577">
        <v>360</v>
      </c>
    </row>
    <row r="578" spans="1:20" x14ac:dyDescent="0.3">
      <c r="A578" s="2">
        <f t="shared" ref="A578:B578" si="516">A577+5*(1/24/60)</f>
        <v>0.66666666666666607</v>
      </c>
      <c r="B578" s="2">
        <f t="shared" si="516"/>
        <v>0.67013888888888828</v>
      </c>
      <c r="C578">
        <v>0</v>
      </c>
      <c r="D578">
        <v>3</v>
      </c>
      <c r="E578">
        <v>10</v>
      </c>
      <c r="F578">
        <v>4</v>
      </c>
      <c r="G578">
        <v>0</v>
      </c>
      <c r="M578">
        <v>17</v>
      </c>
      <c r="O578">
        <v>21.25</v>
      </c>
      <c r="Q578">
        <v>21</v>
      </c>
      <c r="R578">
        <v>49</v>
      </c>
      <c r="S578">
        <v>168</v>
      </c>
      <c r="T578">
        <v>392</v>
      </c>
    </row>
    <row r="579" spans="1:20" x14ac:dyDescent="0.3">
      <c r="A579" s="2">
        <f t="shared" ref="A579:B579" si="517">A578+5*(1/24/60)</f>
        <v>0.67013888888888828</v>
      </c>
      <c r="B579" s="2">
        <f t="shared" si="517"/>
        <v>0.67361111111111049</v>
      </c>
      <c r="H579">
        <v>2</v>
      </c>
      <c r="I579">
        <v>4</v>
      </c>
      <c r="J579">
        <v>20</v>
      </c>
      <c r="K579">
        <v>12</v>
      </c>
      <c r="L579">
        <v>3</v>
      </c>
      <c r="N579">
        <v>41</v>
      </c>
      <c r="P579">
        <v>51.25</v>
      </c>
      <c r="Q579">
        <v>33</v>
      </c>
      <c r="R579">
        <v>52</v>
      </c>
      <c r="S579">
        <v>264</v>
      </c>
      <c r="T579">
        <v>416</v>
      </c>
    </row>
    <row r="580" spans="1:20" x14ac:dyDescent="0.3">
      <c r="A580" s="2">
        <f t="shared" ref="A580:B580" si="518">A579+5*(1/24/60)</f>
        <v>0.67361111111111049</v>
      </c>
      <c r="B580" s="2">
        <f t="shared" si="518"/>
        <v>0.6770833333333327</v>
      </c>
      <c r="C580">
        <v>1</v>
      </c>
      <c r="D580">
        <v>1</v>
      </c>
      <c r="E580">
        <v>20</v>
      </c>
      <c r="F580">
        <v>11</v>
      </c>
      <c r="G580">
        <v>3</v>
      </c>
      <c r="M580">
        <v>36</v>
      </c>
      <c r="O580">
        <v>45</v>
      </c>
      <c r="Q580">
        <v>45</v>
      </c>
      <c r="R580">
        <v>41</v>
      </c>
      <c r="S580">
        <v>360</v>
      </c>
      <c r="T580">
        <v>328</v>
      </c>
    </row>
    <row r="581" spans="1:20" x14ac:dyDescent="0.3">
      <c r="A581" s="2">
        <f t="shared" ref="A581:B581" si="519">A580+5*(1/24/60)</f>
        <v>0.6770833333333327</v>
      </c>
      <c r="B581" s="2">
        <f t="shared" si="519"/>
        <v>0.68055555555555491</v>
      </c>
      <c r="H581">
        <v>0</v>
      </c>
      <c r="I581">
        <v>5</v>
      </c>
      <c r="J581">
        <v>5</v>
      </c>
      <c r="K581">
        <v>12</v>
      </c>
      <c r="L581">
        <v>1</v>
      </c>
      <c r="N581">
        <v>23</v>
      </c>
      <c r="P581">
        <v>28.75</v>
      </c>
      <c r="Q581">
        <v>40</v>
      </c>
      <c r="R581">
        <v>29</v>
      </c>
      <c r="S581">
        <v>320</v>
      </c>
      <c r="T581">
        <v>232</v>
      </c>
    </row>
    <row r="582" spans="1:20" x14ac:dyDescent="0.3">
      <c r="A582" s="2">
        <f t="shared" ref="A582:B582" si="520">A581+5*(1/24/60)</f>
        <v>0.68055555555555491</v>
      </c>
      <c r="B582" s="2">
        <f t="shared" si="520"/>
        <v>0.68402777777777712</v>
      </c>
      <c r="C582">
        <v>0</v>
      </c>
      <c r="D582">
        <v>0</v>
      </c>
      <c r="E582">
        <v>14</v>
      </c>
      <c r="F582">
        <v>11</v>
      </c>
      <c r="G582">
        <v>2</v>
      </c>
      <c r="L582">
        <v>1</v>
      </c>
      <c r="M582">
        <v>27</v>
      </c>
      <c r="O582">
        <v>33.75</v>
      </c>
      <c r="Q582">
        <v>34</v>
      </c>
      <c r="R582">
        <v>33</v>
      </c>
      <c r="S582">
        <v>272</v>
      </c>
      <c r="T582">
        <v>264</v>
      </c>
    </row>
    <row r="583" spans="1:20" x14ac:dyDescent="0.3">
      <c r="A583" s="2">
        <f t="shared" ref="A583:B583" si="521">A582+5*(1/24/60)</f>
        <v>0.68402777777777712</v>
      </c>
      <c r="B583" s="2">
        <f t="shared" si="521"/>
        <v>0.68749999999999933</v>
      </c>
      <c r="H583">
        <v>2</v>
      </c>
      <c r="I583">
        <v>0</v>
      </c>
      <c r="J583">
        <v>18</v>
      </c>
      <c r="K583">
        <v>7</v>
      </c>
      <c r="L583">
        <v>2</v>
      </c>
      <c r="N583">
        <v>29</v>
      </c>
      <c r="P583">
        <v>36.25</v>
      </c>
      <c r="Q583">
        <v>32</v>
      </c>
      <c r="R583">
        <v>37</v>
      </c>
      <c r="S583">
        <v>256</v>
      </c>
      <c r="T583">
        <v>296</v>
      </c>
    </row>
    <row r="584" spans="1:20" x14ac:dyDescent="0.3">
      <c r="A584" s="2">
        <f t="shared" ref="A584:B584" si="522">A583+5*(1/24/60)</f>
        <v>0.68749999999999933</v>
      </c>
      <c r="B584" s="2">
        <f t="shared" si="522"/>
        <v>0.69097222222222154</v>
      </c>
      <c r="C584">
        <v>1</v>
      </c>
      <c r="D584">
        <v>2</v>
      </c>
      <c r="E584">
        <v>8</v>
      </c>
      <c r="F584">
        <v>8</v>
      </c>
      <c r="G584">
        <v>4</v>
      </c>
      <c r="M584">
        <v>23</v>
      </c>
      <c r="O584">
        <v>28.75</v>
      </c>
      <c r="Q584">
        <v>29</v>
      </c>
      <c r="R584">
        <v>26</v>
      </c>
      <c r="S584">
        <v>232</v>
      </c>
      <c r="T584">
        <v>208</v>
      </c>
    </row>
    <row r="585" spans="1:20" x14ac:dyDescent="0.3">
      <c r="A585" s="2">
        <f t="shared" ref="A585:B585" si="523">A584+5*(1/24/60)</f>
        <v>0.69097222222222154</v>
      </c>
      <c r="B585" s="2">
        <f t="shared" si="523"/>
        <v>0.69444444444444375</v>
      </c>
      <c r="H585">
        <v>0</v>
      </c>
      <c r="I585">
        <v>0</v>
      </c>
      <c r="J585">
        <v>5</v>
      </c>
      <c r="K585">
        <v>6</v>
      </c>
      <c r="L585">
        <v>1</v>
      </c>
      <c r="N585">
        <v>12</v>
      </c>
      <c r="P585">
        <v>15</v>
      </c>
      <c r="Q585">
        <v>32</v>
      </c>
      <c r="R585">
        <v>15</v>
      </c>
      <c r="S585">
        <v>256</v>
      </c>
      <c r="T585">
        <v>120</v>
      </c>
    </row>
    <row r="586" spans="1:20" x14ac:dyDescent="0.3">
      <c r="A586" s="2">
        <f t="shared" ref="A586:B586" si="524">A585+5*(1/24/60)</f>
        <v>0.69444444444444375</v>
      </c>
      <c r="B586" s="2">
        <f t="shared" si="524"/>
        <v>0.69791666666666596</v>
      </c>
      <c r="C586">
        <v>2</v>
      </c>
      <c r="D586">
        <v>0</v>
      </c>
      <c r="E586">
        <v>20</v>
      </c>
      <c r="F586">
        <v>6</v>
      </c>
      <c r="G586">
        <v>0</v>
      </c>
      <c r="M586">
        <v>28</v>
      </c>
      <c r="O586">
        <v>35</v>
      </c>
      <c r="Q586">
        <v>35</v>
      </c>
      <c r="R586">
        <v>19</v>
      </c>
      <c r="S586">
        <v>280</v>
      </c>
      <c r="T586">
        <v>152</v>
      </c>
    </row>
    <row r="587" spans="1:20" x14ac:dyDescent="0.3">
      <c r="A587" s="2">
        <f t="shared" ref="A587:B587" si="525">A586+5*(1/24/60)</f>
        <v>0.69791666666666596</v>
      </c>
      <c r="B587" s="2">
        <f t="shared" si="525"/>
        <v>0.70138888888888817</v>
      </c>
      <c r="H587">
        <v>1</v>
      </c>
      <c r="I587">
        <v>4</v>
      </c>
      <c r="J587">
        <v>6</v>
      </c>
      <c r="K587">
        <v>5</v>
      </c>
      <c r="L587">
        <v>1</v>
      </c>
      <c r="N587">
        <v>17</v>
      </c>
      <c r="P587">
        <v>21.25</v>
      </c>
      <c r="Q587">
        <v>36</v>
      </c>
      <c r="R587">
        <v>22</v>
      </c>
      <c r="S587">
        <v>288</v>
      </c>
      <c r="T587">
        <v>176</v>
      </c>
    </row>
    <row r="588" spans="1:20" x14ac:dyDescent="0.3">
      <c r="A588" s="2">
        <f t="shared" ref="A588:B588" si="526">A587+5*(1/24/60)</f>
        <v>0.70138888888888817</v>
      </c>
      <c r="B588" s="2">
        <f t="shared" si="526"/>
        <v>0.70486111111111038</v>
      </c>
      <c r="C588">
        <v>2</v>
      </c>
      <c r="D588">
        <v>3</v>
      </c>
      <c r="E588">
        <v>9</v>
      </c>
      <c r="F588">
        <v>14</v>
      </c>
      <c r="G588">
        <v>1</v>
      </c>
      <c r="M588">
        <v>29</v>
      </c>
      <c r="O588">
        <v>36.25</v>
      </c>
      <c r="Q588">
        <v>36</v>
      </c>
      <c r="R588">
        <v>30</v>
      </c>
      <c r="S588">
        <v>288</v>
      </c>
      <c r="T588">
        <v>240</v>
      </c>
    </row>
    <row r="589" spans="1:20" x14ac:dyDescent="0.3">
      <c r="A589" s="2">
        <f t="shared" ref="A589:B589" si="527">A588+5*(1/24/60)</f>
        <v>0.70486111111111038</v>
      </c>
      <c r="B589" s="2">
        <f t="shared" si="527"/>
        <v>0.70833333333333259</v>
      </c>
      <c r="H589">
        <v>1</v>
      </c>
      <c r="I589">
        <v>1</v>
      </c>
      <c r="J589">
        <v>20</v>
      </c>
      <c r="K589">
        <v>4</v>
      </c>
      <c r="L589">
        <v>4</v>
      </c>
      <c r="N589">
        <v>30</v>
      </c>
      <c r="P589">
        <v>37.5</v>
      </c>
      <c r="Q589">
        <v>40</v>
      </c>
      <c r="R589">
        <v>38</v>
      </c>
      <c r="S589">
        <v>320</v>
      </c>
      <c r="T589">
        <v>304</v>
      </c>
    </row>
    <row r="590" spans="1:20" x14ac:dyDescent="0.3">
      <c r="A590" s="2">
        <f t="shared" ref="A590:B590" si="528">A589+5*(1/24/60)</f>
        <v>0.70833333333333259</v>
      </c>
      <c r="B590" s="2">
        <f t="shared" si="528"/>
        <v>0.7118055555555548</v>
      </c>
      <c r="C590">
        <v>0</v>
      </c>
      <c r="D590">
        <v>4</v>
      </c>
      <c r="E590">
        <v>14</v>
      </c>
      <c r="F590">
        <v>12</v>
      </c>
      <c r="G590">
        <v>4</v>
      </c>
      <c r="M590">
        <v>34</v>
      </c>
      <c r="O590">
        <v>42.5</v>
      </c>
      <c r="Q590">
        <v>43</v>
      </c>
      <c r="R590">
        <v>36</v>
      </c>
      <c r="S590">
        <v>344</v>
      </c>
      <c r="T590">
        <v>288</v>
      </c>
    </row>
    <row r="591" spans="1:20" x14ac:dyDescent="0.3">
      <c r="A591" s="2">
        <f t="shared" ref="A591:B591" si="529">A590+5*(1/24/60)</f>
        <v>0.7118055555555548</v>
      </c>
      <c r="B591" s="2">
        <f t="shared" si="529"/>
        <v>0.71527777777777701</v>
      </c>
      <c r="H591">
        <v>2</v>
      </c>
      <c r="I591">
        <v>0</v>
      </c>
      <c r="J591">
        <v>13</v>
      </c>
      <c r="K591">
        <v>8</v>
      </c>
      <c r="L591">
        <v>3</v>
      </c>
      <c r="N591">
        <v>26</v>
      </c>
      <c r="P591">
        <v>32.5</v>
      </c>
      <c r="Q591">
        <v>35</v>
      </c>
      <c r="R591">
        <v>33</v>
      </c>
      <c r="S591">
        <v>280</v>
      </c>
      <c r="T591">
        <v>264</v>
      </c>
    </row>
    <row r="592" spans="1:20" x14ac:dyDescent="0.3">
      <c r="A592" s="2">
        <f t="shared" ref="A592:B592" si="530">A591+5*(1/24/60)</f>
        <v>0.71527777777777701</v>
      </c>
      <c r="B592" s="2">
        <f t="shared" si="530"/>
        <v>0.71874999999999922</v>
      </c>
      <c r="C592">
        <v>0</v>
      </c>
      <c r="D592">
        <v>3</v>
      </c>
      <c r="E592">
        <v>9</v>
      </c>
      <c r="F592">
        <v>9</v>
      </c>
      <c r="G592">
        <v>0</v>
      </c>
      <c r="M592">
        <v>21</v>
      </c>
      <c r="O592">
        <v>26.25</v>
      </c>
      <c r="Q592">
        <v>26</v>
      </c>
      <c r="R592">
        <v>29</v>
      </c>
      <c r="S592">
        <v>208</v>
      </c>
      <c r="T592">
        <v>232</v>
      </c>
    </row>
    <row r="593" spans="1:20" x14ac:dyDescent="0.3">
      <c r="A593" s="2">
        <f t="shared" ref="A593:B593" si="531">A592+5*(1/24/60)</f>
        <v>0.71874999999999922</v>
      </c>
      <c r="B593" s="2">
        <f t="shared" si="531"/>
        <v>0.72222222222222143</v>
      </c>
      <c r="H593">
        <v>0</v>
      </c>
      <c r="I593">
        <v>5</v>
      </c>
      <c r="J593">
        <v>5</v>
      </c>
      <c r="K593">
        <v>9</v>
      </c>
      <c r="L593">
        <v>1</v>
      </c>
      <c r="N593">
        <v>20</v>
      </c>
      <c r="P593">
        <v>25</v>
      </c>
      <c r="Q593">
        <v>35</v>
      </c>
      <c r="R593">
        <v>25</v>
      </c>
      <c r="S593">
        <v>280</v>
      </c>
      <c r="T593">
        <v>200</v>
      </c>
    </row>
    <row r="594" spans="1:20" x14ac:dyDescent="0.3">
      <c r="A594" s="2">
        <f t="shared" ref="A594:B594" si="532">A593+5*(1/24/60)</f>
        <v>0.72222222222222143</v>
      </c>
      <c r="B594" s="2">
        <f t="shared" si="532"/>
        <v>0.72569444444444364</v>
      </c>
      <c r="C594">
        <v>1</v>
      </c>
      <c r="D594">
        <v>3</v>
      </c>
      <c r="E594">
        <v>16</v>
      </c>
      <c r="F594">
        <v>14</v>
      </c>
      <c r="G594">
        <v>0</v>
      </c>
      <c r="M594">
        <v>34</v>
      </c>
      <c r="O594">
        <v>42.5</v>
      </c>
      <c r="Q594">
        <v>43</v>
      </c>
      <c r="R594">
        <v>29</v>
      </c>
      <c r="S594">
        <v>344</v>
      </c>
      <c r="T594">
        <v>232</v>
      </c>
    </row>
    <row r="595" spans="1:20" x14ac:dyDescent="0.3">
      <c r="A595" s="2">
        <f t="shared" ref="A595:B595" si="533">A594+5*(1/24/60)</f>
        <v>0.72569444444444364</v>
      </c>
      <c r="B595" s="2">
        <f t="shared" si="533"/>
        <v>0.72916666666666585</v>
      </c>
      <c r="H595">
        <v>1</v>
      </c>
      <c r="I595">
        <v>0</v>
      </c>
      <c r="J595">
        <v>12</v>
      </c>
      <c r="K595">
        <v>10</v>
      </c>
      <c r="L595">
        <v>3</v>
      </c>
      <c r="N595">
        <v>26</v>
      </c>
      <c r="P595">
        <v>32.5</v>
      </c>
      <c r="Q595">
        <v>39</v>
      </c>
      <c r="R595">
        <v>33</v>
      </c>
      <c r="S595">
        <v>312</v>
      </c>
      <c r="T595">
        <v>264</v>
      </c>
    </row>
    <row r="596" spans="1:20" x14ac:dyDescent="0.3">
      <c r="A596" s="2">
        <f t="shared" ref="A596:B596" si="534">A595+5*(1/24/60)</f>
        <v>0.72916666666666585</v>
      </c>
      <c r="B596" s="2">
        <f t="shared" si="534"/>
        <v>0.73263888888888806</v>
      </c>
      <c r="C596">
        <v>1</v>
      </c>
      <c r="D596">
        <v>3</v>
      </c>
      <c r="E596">
        <v>16</v>
      </c>
      <c r="F596">
        <v>7</v>
      </c>
      <c r="G596">
        <v>1</v>
      </c>
      <c r="M596">
        <v>28</v>
      </c>
      <c r="O596">
        <v>35</v>
      </c>
      <c r="Q596">
        <v>35</v>
      </c>
      <c r="R596">
        <v>39</v>
      </c>
      <c r="S596">
        <v>280</v>
      </c>
      <c r="T596">
        <v>312</v>
      </c>
    </row>
    <row r="597" spans="1:20" x14ac:dyDescent="0.3">
      <c r="A597" s="2">
        <f t="shared" ref="A597:B597" si="535">A596+5*(1/24/60)</f>
        <v>0.73263888888888806</v>
      </c>
      <c r="B597" s="2">
        <f t="shared" si="535"/>
        <v>0.73611111111111027</v>
      </c>
      <c r="H597">
        <v>1</v>
      </c>
      <c r="I597">
        <v>4</v>
      </c>
      <c r="J597">
        <v>22</v>
      </c>
      <c r="K597">
        <v>5</v>
      </c>
      <c r="L597">
        <v>3</v>
      </c>
      <c r="N597">
        <v>35</v>
      </c>
      <c r="P597">
        <v>43.75</v>
      </c>
      <c r="Q597">
        <v>38</v>
      </c>
      <c r="R597">
        <v>44</v>
      </c>
      <c r="S597">
        <v>304</v>
      </c>
      <c r="T597">
        <v>352</v>
      </c>
    </row>
    <row r="598" spans="1:20" x14ac:dyDescent="0.3">
      <c r="A598" s="2">
        <f t="shared" ref="A598:B598" si="536">A597+5*(1/24/60)</f>
        <v>0.73611111111111027</v>
      </c>
      <c r="B598" s="2">
        <f t="shared" si="536"/>
        <v>0.73958333333333248</v>
      </c>
      <c r="C598">
        <v>1</v>
      </c>
      <c r="D598">
        <v>3</v>
      </c>
      <c r="E598">
        <v>10</v>
      </c>
      <c r="F598">
        <v>14</v>
      </c>
      <c r="G598">
        <v>4</v>
      </c>
      <c r="M598">
        <v>32</v>
      </c>
      <c r="O598">
        <v>40</v>
      </c>
      <c r="Q598">
        <v>40</v>
      </c>
      <c r="R598">
        <v>36</v>
      </c>
      <c r="S598">
        <v>320</v>
      </c>
      <c r="T598">
        <v>288</v>
      </c>
    </row>
    <row r="599" spans="1:20" x14ac:dyDescent="0.3">
      <c r="A599" s="2">
        <f t="shared" ref="A599:B599" si="537">A598+5*(1/24/60)</f>
        <v>0.73958333333333248</v>
      </c>
      <c r="B599" s="2">
        <f t="shared" si="537"/>
        <v>0.74305555555555469</v>
      </c>
      <c r="H599">
        <v>1</v>
      </c>
      <c r="I599">
        <v>1</v>
      </c>
      <c r="J599">
        <v>10</v>
      </c>
      <c r="K599">
        <v>5</v>
      </c>
      <c r="L599">
        <v>4</v>
      </c>
      <c r="N599">
        <v>21</v>
      </c>
      <c r="P599">
        <v>26.25</v>
      </c>
      <c r="Q599">
        <v>40</v>
      </c>
      <c r="R599">
        <v>27</v>
      </c>
      <c r="S599">
        <v>320</v>
      </c>
      <c r="T599">
        <v>216</v>
      </c>
    </row>
    <row r="600" spans="1:20" x14ac:dyDescent="0.3">
      <c r="A600" s="2">
        <f t="shared" ref="A600:B600" si="538">A599+5*(1/24/60)</f>
        <v>0.74305555555555469</v>
      </c>
      <c r="B600" s="2">
        <f t="shared" si="538"/>
        <v>0.7465277777777769</v>
      </c>
      <c r="C600">
        <v>0</v>
      </c>
      <c r="D600">
        <v>0</v>
      </c>
      <c r="E600">
        <v>18</v>
      </c>
      <c r="F600">
        <v>12</v>
      </c>
      <c r="G600">
        <v>1</v>
      </c>
      <c r="M600">
        <v>31</v>
      </c>
      <c r="O600">
        <v>38.75</v>
      </c>
      <c r="Q600">
        <v>39</v>
      </c>
      <c r="R600">
        <v>35</v>
      </c>
      <c r="S600">
        <v>312</v>
      </c>
      <c r="T600">
        <v>280</v>
      </c>
    </row>
    <row r="601" spans="1:20" x14ac:dyDescent="0.3">
      <c r="A601" s="2">
        <f t="shared" ref="A601:B601" si="539">A600+5*(1/24/60)</f>
        <v>0.7465277777777769</v>
      </c>
      <c r="B601" s="2">
        <f t="shared" si="539"/>
        <v>0.74999999999999911</v>
      </c>
      <c r="H601">
        <v>1</v>
      </c>
      <c r="I601">
        <v>4</v>
      </c>
      <c r="J601">
        <v>14</v>
      </c>
      <c r="K601">
        <v>11</v>
      </c>
      <c r="L601">
        <v>3</v>
      </c>
      <c r="N601">
        <v>33</v>
      </c>
      <c r="P601">
        <v>41.25</v>
      </c>
      <c r="Q601">
        <v>42</v>
      </c>
      <c r="R601">
        <v>42</v>
      </c>
      <c r="S601">
        <v>336</v>
      </c>
      <c r="T601">
        <v>336</v>
      </c>
    </row>
    <row r="602" spans="1:20" x14ac:dyDescent="0.3">
      <c r="A602" s="2">
        <f t="shared" ref="A602:B602" si="540">A601+5*(1/24/60)</f>
        <v>0.74999999999999911</v>
      </c>
      <c r="B602" s="2">
        <f t="shared" si="540"/>
        <v>0.75347222222222132</v>
      </c>
      <c r="C602">
        <v>1</v>
      </c>
      <c r="D602">
        <v>0</v>
      </c>
      <c r="E602">
        <v>22</v>
      </c>
      <c r="F602">
        <v>11</v>
      </c>
      <c r="G602">
        <v>2</v>
      </c>
      <c r="M602">
        <v>36</v>
      </c>
      <c r="O602">
        <v>45</v>
      </c>
      <c r="Q602">
        <v>45</v>
      </c>
      <c r="R602">
        <v>38</v>
      </c>
      <c r="S602">
        <v>360</v>
      </c>
      <c r="T602">
        <v>304</v>
      </c>
    </row>
    <row r="603" spans="1:20" x14ac:dyDescent="0.3">
      <c r="A603" s="2">
        <f t="shared" ref="A603:B603" si="541">A602+5*(1/24/60)</f>
        <v>0.75347222222222132</v>
      </c>
      <c r="B603" s="2">
        <f t="shared" si="541"/>
        <v>0.75694444444444353</v>
      </c>
      <c r="H603">
        <v>0</v>
      </c>
      <c r="I603">
        <v>1</v>
      </c>
      <c r="J603">
        <v>16</v>
      </c>
      <c r="K603">
        <v>9</v>
      </c>
      <c r="L603">
        <v>1</v>
      </c>
      <c r="N603">
        <v>27</v>
      </c>
      <c r="P603">
        <v>33.75</v>
      </c>
      <c r="Q603">
        <v>43</v>
      </c>
      <c r="R603">
        <v>34</v>
      </c>
      <c r="S603">
        <v>344</v>
      </c>
      <c r="T603">
        <v>272</v>
      </c>
    </row>
    <row r="604" spans="1:20" x14ac:dyDescent="0.3">
      <c r="A604" s="2">
        <f t="shared" ref="A604:B604" si="542">A603+5*(1/24/60)</f>
        <v>0.75694444444444353</v>
      </c>
      <c r="B604" s="2">
        <f t="shared" si="542"/>
        <v>0.76041666666666574</v>
      </c>
      <c r="C604">
        <v>0</v>
      </c>
      <c r="D604">
        <v>2</v>
      </c>
      <c r="E604">
        <v>16</v>
      </c>
      <c r="F604">
        <v>13</v>
      </c>
      <c r="G604">
        <v>1</v>
      </c>
      <c r="M604">
        <v>32</v>
      </c>
      <c r="O604">
        <v>40</v>
      </c>
      <c r="Q604">
        <v>40</v>
      </c>
      <c r="R604">
        <v>36</v>
      </c>
      <c r="S604">
        <v>320</v>
      </c>
      <c r="T604">
        <v>288</v>
      </c>
    </row>
    <row r="605" spans="1:20" x14ac:dyDescent="0.3">
      <c r="A605" s="2">
        <f t="shared" ref="A605:B605" si="543">A604+5*(1/24/60)</f>
        <v>0.76041666666666574</v>
      </c>
      <c r="B605" s="2">
        <f t="shared" si="543"/>
        <v>0.76388888888888795</v>
      </c>
      <c r="H605">
        <v>1</v>
      </c>
      <c r="I605">
        <v>1</v>
      </c>
      <c r="J605">
        <v>15</v>
      </c>
      <c r="K605">
        <v>9</v>
      </c>
      <c r="L605">
        <v>3</v>
      </c>
      <c r="N605">
        <v>29</v>
      </c>
      <c r="P605">
        <v>36.25</v>
      </c>
      <c r="Q605">
        <v>45</v>
      </c>
      <c r="R605">
        <v>37</v>
      </c>
      <c r="S605">
        <v>360</v>
      </c>
      <c r="T605">
        <v>296</v>
      </c>
    </row>
    <row r="606" spans="1:20" x14ac:dyDescent="0.3">
      <c r="A606" s="2">
        <f t="shared" ref="A606:B606" si="544">A605+5*(1/24/60)</f>
        <v>0.76388888888888795</v>
      </c>
      <c r="B606" s="2">
        <f t="shared" si="544"/>
        <v>0.76736111111111016</v>
      </c>
      <c r="C606">
        <v>1</v>
      </c>
      <c r="D606">
        <v>0</v>
      </c>
      <c r="E606">
        <v>21</v>
      </c>
      <c r="F606">
        <v>13</v>
      </c>
      <c r="G606">
        <v>4</v>
      </c>
      <c r="M606">
        <v>39</v>
      </c>
      <c r="O606">
        <v>48.75</v>
      </c>
      <c r="Q606">
        <v>49</v>
      </c>
      <c r="R606">
        <v>40</v>
      </c>
      <c r="S606">
        <v>392</v>
      </c>
      <c r="T606">
        <v>320</v>
      </c>
    </row>
    <row r="607" spans="1:20" x14ac:dyDescent="0.3">
      <c r="A607" s="2">
        <f t="shared" ref="A607:B607" si="545">A606+5*(1/24/60)</f>
        <v>0.76736111111111016</v>
      </c>
      <c r="B607" s="2">
        <f t="shared" si="545"/>
        <v>0.77083333333333237</v>
      </c>
      <c r="H607">
        <v>0</v>
      </c>
      <c r="I607">
        <v>3</v>
      </c>
      <c r="J607">
        <v>17</v>
      </c>
      <c r="K607">
        <v>12</v>
      </c>
      <c r="L607">
        <v>1</v>
      </c>
      <c r="N607">
        <v>33</v>
      </c>
      <c r="P607">
        <v>41.25</v>
      </c>
      <c r="Q607">
        <v>47</v>
      </c>
      <c r="R607">
        <v>42</v>
      </c>
      <c r="S607">
        <v>376</v>
      </c>
      <c r="T607">
        <v>336</v>
      </c>
    </row>
    <row r="608" spans="1:20" x14ac:dyDescent="0.3">
      <c r="A608" s="2">
        <f t="shared" ref="A608:B608" si="546">A607+5*(1/24/60)</f>
        <v>0.77083333333333237</v>
      </c>
      <c r="B608" s="2">
        <f t="shared" si="546"/>
        <v>0.77430555555555458</v>
      </c>
      <c r="C608">
        <v>2</v>
      </c>
      <c r="D608">
        <v>1</v>
      </c>
      <c r="E608">
        <v>20</v>
      </c>
      <c r="F608">
        <v>9</v>
      </c>
      <c r="G608">
        <v>4</v>
      </c>
      <c r="M608">
        <v>36</v>
      </c>
      <c r="O608">
        <v>45</v>
      </c>
      <c r="Q608">
        <v>45</v>
      </c>
      <c r="R608">
        <v>35</v>
      </c>
      <c r="S608">
        <v>360</v>
      </c>
      <c r="T608">
        <v>280</v>
      </c>
    </row>
    <row r="609" spans="1:20" x14ac:dyDescent="0.3">
      <c r="A609" s="2">
        <f t="shared" ref="A609:B609" si="547">A608+5*(1/24/60)</f>
        <v>0.77430555555555458</v>
      </c>
      <c r="B609" s="2">
        <f t="shared" si="547"/>
        <v>0.77777777777777679</v>
      </c>
      <c r="H609">
        <v>2</v>
      </c>
      <c r="I609">
        <v>1</v>
      </c>
      <c r="J609">
        <v>10</v>
      </c>
      <c r="K609">
        <v>8</v>
      </c>
      <c r="L609">
        <v>1</v>
      </c>
      <c r="N609">
        <v>22</v>
      </c>
      <c r="P609">
        <v>27.5</v>
      </c>
      <c r="Q609">
        <v>33</v>
      </c>
      <c r="R609">
        <v>28</v>
      </c>
      <c r="S609">
        <v>264</v>
      </c>
      <c r="T609">
        <v>224</v>
      </c>
    </row>
    <row r="610" spans="1:20" x14ac:dyDescent="0.3">
      <c r="A610" s="2">
        <f t="shared" ref="A610:B610" si="548">A609+5*(1/24/60)</f>
        <v>0.77777777777777679</v>
      </c>
      <c r="B610" s="2">
        <f t="shared" si="548"/>
        <v>0.781249999999999</v>
      </c>
      <c r="C610">
        <v>1</v>
      </c>
      <c r="D610">
        <v>0</v>
      </c>
      <c r="E610">
        <v>6</v>
      </c>
      <c r="F610">
        <v>5</v>
      </c>
      <c r="G610">
        <v>4</v>
      </c>
      <c r="M610">
        <v>16</v>
      </c>
      <c r="O610">
        <v>20</v>
      </c>
      <c r="Q610">
        <v>20</v>
      </c>
      <c r="R610">
        <v>28</v>
      </c>
      <c r="S610">
        <v>160</v>
      </c>
      <c r="T610">
        <v>224</v>
      </c>
    </row>
    <row r="611" spans="1:20" x14ac:dyDescent="0.3">
      <c r="A611" s="2">
        <f t="shared" ref="A611:B611" si="549">A610+5*(1/24/60)</f>
        <v>0.781249999999999</v>
      </c>
      <c r="B611" s="2">
        <f t="shared" si="549"/>
        <v>0.78472222222222121</v>
      </c>
      <c r="H611">
        <v>1</v>
      </c>
      <c r="I611">
        <v>1</v>
      </c>
      <c r="J611">
        <v>10</v>
      </c>
      <c r="K611">
        <v>7</v>
      </c>
      <c r="L611">
        <v>3</v>
      </c>
      <c r="N611">
        <v>22</v>
      </c>
      <c r="P611">
        <v>27.5</v>
      </c>
      <c r="Q611">
        <v>27</v>
      </c>
      <c r="R611">
        <v>28</v>
      </c>
      <c r="S611">
        <v>216</v>
      </c>
      <c r="T611">
        <v>224</v>
      </c>
    </row>
    <row r="612" spans="1:20" x14ac:dyDescent="0.3">
      <c r="A612" s="2">
        <f t="shared" ref="A612:B612" si="550">A611+5*(1/24/60)</f>
        <v>0.78472222222222121</v>
      </c>
      <c r="B612" s="2">
        <f t="shared" si="550"/>
        <v>0.78819444444444342</v>
      </c>
      <c r="C612">
        <v>0</v>
      </c>
      <c r="D612">
        <v>4</v>
      </c>
      <c r="E612">
        <v>10</v>
      </c>
      <c r="F612">
        <v>11</v>
      </c>
      <c r="G612">
        <v>1</v>
      </c>
      <c r="M612">
        <v>26</v>
      </c>
      <c r="O612">
        <v>32.5</v>
      </c>
      <c r="Q612">
        <v>33</v>
      </c>
      <c r="R612">
        <v>35</v>
      </c>
      <c r="S612">
        <v>264</v>
      </c>
      <c r="T612">
        <v>280</v>
      </c>
    </row>
    <row r="613" spans="1:20" x14ac:dyDescent="0.3">
      <c r="A613" s="2">
        <f t="shared" ref="A613:B613" si="551">A612+5*(1/24/60)</f>
        <v>0.78819444444444342</v>
      </c>
      <c r="B613" s="2">
        <f t="shared" si="551"/>
        <v>0.79166666666666563</v>
      </c>
      <c r="H613">
        <v>1</v>
      </c>
      <c r="I613">
        <v>4</v>
      </c>
      <c r="J613">
        <v>20</v>
      </c>
      <c r="K613">
        <v>4</v>
      </c>
      <c r="L613">
        <v>4</v>
      </c>
      <c r="N613">
        <v>33</v>
      </c>
      <c r="P613">
        <v>41.25</v>
      </c>
      <c r="Q613">
        <v>37</v>
      </c>
      <c r="R613">
        <v>42</v>
      </c>
      <c r="S613">
        <v>296</v>
      </c>
      <c r="T613">
        <v>336</v>
      </c>
    </row>
    <row r="614" spans="1:20" x14ac:dyDescent="0.3">
      <c r="A614" s="2">
        <f t="shared" ref="A614:B614" si="552">A613+5*(1/24/60)</f>
        <v>0.79166666666666563</v>
      </c>
      <c r="B614" s="2">
        <f t="shared" si="552"/>
        <v>0.79513888888888784</v>
      </c>
      <c r="C614">
        <v>1</v>
      </c>
      <c r="D614">
        <v>0</v>
      </c>
      <c r="E614">
        <v>18</v>
      </c>
      <c r="F614">
        <v>11</v>
      </c>
      <c r="G614">
        <v>2</v>
      </c>
      <c r="M614">
        <v>32</v>
      </c>
      <c r="O614">
        <v>40</v>
      </c>
      <c r="Q614">
        <v>40</v>
      </c>
      <c r="R614">
        <v>40</v>
      </c>
      <c r="S614">
        <v>320</v>
      </c>
      <c r="T614">
        <v>320</v>
      </c>
    </row>
    <row r="615" spans="1:20" x14ac:dyDescent="0.3">
      <c r="A615" s="2">
        <f t="shared" ref="A615:B615" si="553">A614+5*(1/24/60)</f>
        <v>0.79513888888888784</v>
      </c>
      <c r="B615" s="2">
        <f t="shared" si="553"/>
        <v>0.79861111111111005</v>
      </c>
      <c r="H615">
        <v>0</v>
      </c>
      <c r="I615">
        <v>1</v>
      </c>
      <c r="J615">
        <v>19</v>
      </c>
      <c r="K615">
        <v>8</v>
      </c>
      <c r="L615">
        <v>2</v>
      </c>
      <c r="N615">
        <v>30</v>
      </c>
      <c r="P615">
        <v>37.5</v>
      </c>
      <c r="Q615">
        <v>35</v>
      </c>
      <c r="R615">
        <v>38</v>
      </c>
      <c r="S615">
        <v>280</v>
      </c>
      <c r="T615">
        <v>304</v>
      </c>
    </row>
    <row r="616" spans="1:20" x14ac:dyDescent="0.3">
      <c r="A616" s="2">
        <f t="shared" ref="A616:B616" si="554">A615+5*(1/24/60)</f>
        <v>0.79861111111111005</v>
      </c>
      <c r="B616" s="2">
        <f t="shared" si="554"/>
        <v>0.80208333333333226</v>
      </c>
      <c r="C616">
        <v>2</v>
      </c>
      <c r="D616">
        <v>2</v>
      </c>
      <c r="E616">
        <v>8</v>
      </c>
      <c r="F616">
        <v>8</v>
      </c>
      <c r="G616">
        <v>4</v>
      </c>
      <c r="M616">
        <v>24</v>
      </c>
      <c r="O616">
        <v>30</v>
      </c>
      <c r="Q616">
        <v>30</v>
      </c>
      <c r="R616">
        <v>41</v>
      </c>
      <c r="S616">
        <v>240</v>
      </c>
      <c r="T616">
        <v>328</v>
      </c>
    </row>
    <row r="617" spans="1:20" x14ac:dyDescent="0.3">
      <c r="A617" s="2">
        <f t="shared" ref="A617:B617" si="555">A616+5*(1/24/60)</f>
        <v>0.80208333333333226</v>
      </c>
      <c r="B617" s="2">
        <f t="shared" si="555"/>
        <v>0.80555555555555447</v>
      </c>
      <c r="H617">
        <v>1</v>
      </c>
      <c r="I617">
        <v>0</v>
      </c>
      <c r="J617">
        <v>18</v>
      </c>
      <c r="K617">
        <v>12</v>
      </c>
      <c r="L617">
        <v>3</v>
      </c>
      <c r="N617">
        <v>34</v>
      </c>
      <c r="P617">
        <v>42.5</v>
      </c>
      <c r="Q617">
        <v>34</v>
      </c>
      <c r="R617">
        <v>43</v>
      </c>
      <c r="S617">
        <v>272</v>
      </c>
      <c r="T617">
        <v>344</v>
      </c>
    </row>
    <row r="618" spans="1:20" x14ac:dyDescent="0.3">
      <c r="A618" s="2">
        <f t="shared" ref="A618:B618" si="556">A617+5*(1/24/60)</f>
        <v>0.80555555555555447</v>
      </c>
      <c r="B618" s="2">
        <f t="shared" si="556"/>
        <v>0.80902777777777668</v>
      </c>
      <c r="C618">
        <v>1</v>
      </c>
      <c r="D618">
        <v>0</v>
      </c>
      <c r="E618">
        <v>12</v>
      </c>
      <c r="F618">
        <v>14</v>
      </c>
      <c r="G618">
        <v>3</v>
      </c>
      <c r="M618">
        <v>30</v>
      </c>
      <c r="O618">
        <v>37.5</v>
      </c>
      <c r="Q618">
        <v>38</v>
      </c>
      <c r="R618">
        <v>38</v>
      </c>
      <c r="S618">
        <v>304</v>
      </c>
      <c r="T618">
        <v>304</v>
      </c>
    </row>
    <row r="619" spans="1:20" x14ac:dyDescent="0.3">
      <c r="A619" s="2">
        <f t="shared" ref="A619:B619" si="557">A618+5*(1/24/60)</f>
        <v>0.80902777777777668</v>
      </c>
      <c r="B619" s="2">
        <f t="shared" si="557"/>
        <v>0.81249999999999889</v>
      </c>
      <c r="H619">
        <v>1</v>
      </c>
      <c r="I619">
        <v>1</v>
      </c>
      <c r="J619">
        <v>9</v>
      </c>
      <c r="K619">
        <v>11</v>
      </c>
      <c r="L619">
        <v>3</v>
      </c>
      <c r="N619">
        <v>25</v>
      </c>
      <c r="P619">
        <v>31.25</v>
      </c>
      <c r="Q619">
        <v>39</v>
      </c>
      <c r="R619">
        <v>32</v>
      </c>
      <c r="S619">
        <v>312</v>
      </c>
      <c r="T619">
        <v>256</v>
      </c>
    </row>
    <row r="620" spans="1:20" x14ac:dyDescent="0.3">
      <c r="A620" s="2">
        <f t="shared" ref="A620:B620" si="558">A619+5*(1/24/60)</f>
        <v>0.81249999999999889</v>
      </c>
      <c r="B620" s="2">
        <f t="shared" si="558"/>
        <v>0.8159722222222211</v>
      </c>
      <c r="C620">
        <v>2</v>
      </c>
      <c r="D620">
        <v>3</v>
      </c>
      <c r="E620">
        <v>12</v>
      </c>
      <c r="F620">
        <v>15</v>
      </c>
      <c r="G620">
        <v>0</v>
      </c>
      <c r="M620">
        <v>32</v>
      </c>
      <c r="O620">
        <v>40</v>
      </c>
      <c r="Q620">
        <v>40</v>
      </c>
      <c r="R620">
        <v>25</v>
      </c>
      <c r="S620">
        <v>320</v>
      </c>
      <c r="T620">
        <v>200</v>
      </c>
    </row>
    <row r="621" spans="1:20" x14ac:dyDescent="0.3">
      <c r="A621" s="2">
        <f t="shared" ref="A621:B621" si="559">A620+5*(1/24/60)</f>
        <v>0.8159722222222211</v>
      </c>
      <c r="B621" s="2">
        <f t="shared" si="559"/>
        <v>0.81944444444444331</v>
      </c>
      <c r="H621">
        <v>0</v>
      </c>
      <c r="I621">
        <v>1</v>
      </c>
      <c r="J621">
        <v>6</v>
      </c>
      <c r="K621">
        <v>4</v>
      </c>
      <c r="L621">
        <v>2</v>
      </c>
      <c r="N621">
        <v>13</v>
      </c>
      <c r="P621">
        <v>16.25</v>
      </c>
      <c r="Q621">
        <v>37</v>
      </c>
      <c r="R621">
        <v>17</v>
      </c>
      <c r="S621">
        <v>296</v>
      </c>
      <c r="T621">
        <v>136</v>
      </c>
    </row>
    <row r="622" spans="1:20" x14ac:dyDescent="0.3">
      <c r="A622" s="2">
        <f t="shared" ref="A622:B622" si="560">A621+5*(1/24/60)</f>
        <v>0.81944444444444331</v>
      </c>
      <c r="B622" s="2">
        <f t="shared" si="560"/>
        <v>0.82291666666666552</v>
      </c>
      <c r="C622">
        <v>0</v>
      </c>
      <c r="D622">
        <v>2</v>
      </c>
      <c r="E622">
        <v>18</v>
      </c>
      <c r="F622">
        <v>6</v>
      </c>
      <c r="G622">
        <v>0</v>
      </c>
      <c r="M622">
        <v>26</v>
      </c>
      <c r="O622">
        <v>32.5</v>
      </c>
      <c r="Q622">
        <v>33</v>
      </c>
      <c r="R622">
        <v>28</v>
      </c>
      <c r="S622">
        <v>264</v>
      </c>
      <c r="T622">
        <v>224</v>
      </c>
    </row>
    <row r="623" spans="1:20" x14ac:dyDescent="0.3">
      <c r="A623" s="2">
        <f t="shared" ref="A623:B623" si="561">A622+5*(1/24/60)</f>
        <v>0.82291666666666552</v>
      </c>
      <c r="B623" s="2">
        <f t="shared" si="561"/>
        <v>0.82638888888888773</v>
      </c>
      <c r="H623">
        <v>0</v>
      </c>
      <c r="I623">
        <v>0</v>
      </c>
      <c r="J623">
        <v>22</v>
      </c>
      <c r="K623">
        <v>7</v>
      </c>
      <c r="L623">
        <v>2</v>
      </c>
      <c r="N623">
        <v>31</v>
      </c>
      <c r="P623">
        <v>38.75</v>
      </c>
      <c r="Q623">
        <v>26</v>
      </c>
      <c r="R623">
        <v>39</v>
      </c>
      <c r="S623">
        <v>208</v>
      </c>
      <c r="T623">
        <v>312</v>
      </c>
    </row>
    <row r="624" spans="1:20" x14ac:dyDescent="0.3">
      <c r="A624" s="2">
        <f t="shared" ref="A624:B624" si="562">A623+5*(1/24/60)</f>
        <v>0.82638888888888773</v>
      </c>
      <c r="B624" s="2">
        <f t="shared" si="562"/>
        <v>0.82986111111110994</v>
      </c>
      <c r="C624">
        <v>2</v>
      </c>
      <c r="D624">
        <v>0</v>
      </c>
      <c r="E624">
        <v>6</v>
      </c>
      <c r="F624">
        <v>6</v>
      </c>
      <c r="G624">
        <v>1</v>
      </c>
      <c r="M624">
        <v>15</v>
      </c>
      <c r="O624">
        <v>18.75</v>
      </c>
      <c r="Q624">
        <v>19</v>
      </c>
      <c r="R624">
        <v>35</v>
      </c>
      <c r="S624">
        <v>152</v>
      </c>
      <c r="T624">
        <v>280</v>
      </c>
    </row>
    <row r="625" spans="1:20" x14ac:dyDescent="0.3">
      <c r="A625" s="2">
        <f t="shared" ref="A625:B625" si="563">A624+5*(1/24/60)</f>
        <v>0.82986111111110994</v>
      </c>
      <c r="B625" s="2">
        <f t="shared" si="563"/>
        <v>0.83333333333333215</v>
      </c>
      <c r="H625">
        <v>1</v>
      </c>
      <c r="I625">
        <v>5</v>
      </c>
      <c r="J625">
        <v>13</v>
      </c>
      <c r="K625">
        <v>4</v>
      </c>
      <c r="L625">
        <v>1</v>
      </c>
      <c r="N625">
        <v>24</v>
      </c>
      <c r="P625">
        <v>30</v>
      </c>
      <c r="Q625">
        <v>40</v>
      </c>
      <c r="R625">
        <v>30</v>
      </c>
      <c r="S625">
        <v>320</v>
      </c>
      <c r="T625">
        <v>240</v>
      </c>
    </row>
    <row r="629" spans="1:20" x14ac:dyDescent="0.3">
      <c r="A629" s="49" t="s">
        <v>33</v>
      </c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</row>
    <row r="630" spans="1:20" x14ac:dyDescent="0.3">
      <c r="A630" s="49" t="s">
        <v>34</v>
      </c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</row>
    <row r="631" spans="1:20" x14ac:dyDescent="0.3">
      <c r="A631" s="49" t="s">
        <v>20</v>
      </c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</row>
    <row r="632" spans="1:20" x14ac:dyDescent="0.3">
      <c r="A632" s="49" t="s">
        <v>0</v>
      </c>
      <c r="B632" s="49"/>
      <c r="C632" s="49" t="s">
        <v>5</v>
      </c>
      <c r="D632" s="49"/>
      <c r="E632" s="49"/>
      <c r="F632" s="49"/>
      <c r="G632" s="49"/>
      <c r="H632" s="49" t="s">
        <v>6</v>
      </c>
      <c r="I632" s="49"/>
      <c r="J632" s="49"/>
      <c r="K632" s="49"/>
      <c r="L632" s="49"/>
      <c r="M632" s="48" t="s">
        <v>10</v>
      </c>
      <c r="N632" s="48"/>
      <c r="O632" s="48" t="s">
        <v>15</v>
      </c>
      <c r="P632" s="48"/>
      <c r="Q632" s="48" t="s">
        <v>11</v>
      </c>
      <c r="R632" s="48"/>
      <c r="S632" s="48" t="s">
        <v>12</v>
      </c>
      <c r="T632" s="48"/>
    </row>
    <row r="633" spans="1:20" x14ac:dyDescent="0.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8"/>
      <c r="N633" s="48"/>
      <c r="O633" s="48"/>
      <c r="P633" s="48"/>
      <c r="Q633" s="48"/>
      <c r="R633" s="48"/>
      <c r="S633" s="48"/>
      <c r="T633" s="48"/>
    </row>
    <row r="634" spans="1:20" ht="28.8" x14ac:dyDescent="0.3">
      <c r="A634" s="49"/>
      <c r="B634" s="49"/>
      <c r="C634" s="8" t="s">
        <v>1</v>
      </c>
      <c r="D634" s="8" t="s">
        <v>2</v>
      </c>
      <c r="E634" s="8" t="s">
        <v>4</v>
      </c>
      <c r="F634" s="8" t="s">
        <v>3</v>
      </c>
      <c r="G634" s="8" t="s">
        <v>16</v>
      </c>
      <c r="H634" s="8" t="s">
        <v>1</v>
      </c>
      <c r="I634" s="8" t="s">
        <v>2</v>
      </c>
      <c r="J634" s="8" t="s">
        <v>4</v>
      </c>
      <c r="K634" s="8" t="s">
        <v>3</v>
      </c>
      <c r="L634" s="8" t="s">
        <v>16</v>
      </c>
      <c r="M634" s="7" t="s">
        <v>9</v>
      </c>
      <c r="N634" s="7" t="s">
        <v>6</v>
      </c>
      <c r="O634" s="7" t="s">
        <v>9</v>
      </c>
      <c r="P634" s="7" t="s">
        <v>6</v>
      </c>
      <c r="Q634" s="7" t="s">
        <v>9</v>
      </c>
      <c r="R634" s="7" t="s">
        <v>6</v>
      </c>
      <c r="S634" s="7" t="s">
        <v>9</v>
      </c>
      <c r="T634" s="7" t="s">
        <v>6</v>
      </c>
    </row>
    <row r="635" spans="1:20" x14ac:dyDescent="0.3">
      <c r="A635" s="2">
        <v>0.5</v>
      </c>
      <c r="B635" s="2">
        <v>0.50347222222222221</v>
      </c>
      <c r="C635">
        <v>1</v>
      </c>
      <c r="D635">
        <v>4</v>
      </c>
      <c r="E635">
        <v>15</v>
      </c>
      <c r="F635">
        <v>5</v>
      </c>
      <c r="G635">
        <v>2</v>
      </c>
      <c r="M635">
        <v>27</v>
      </c>
      <c r="O635">
        <v>33.75</v>
      </c>
      <c r="Q635">
        <v>34</v>
      </c>
      <c r="R635">
        <v>42</v>
      </c>
      <c r="S635">
        <v>272</v>
      </c>
      <c r="T635">
        <v>336</v>
      </c>
    </row>
    <row r="636" spans="1:20" x14ac:dyDescent="0.3">
      <c r="A636" s="2">
        <f>A635+5*(1/24/60)</f>
        <v>0.50347222222222221</v>
      </c>
      <c r="B636" s="2">
        <f>B635+5*(1/24/60)</f>
        <v>0.50694444444444442</v>
      </c>
      <c r="H636">
        <v>2</v>
      </c>
      <c r="I636">
        <v>3</v>
      </c>
      <c r="J636">
        <v>11</v>
      </c>
      <c r="K636">
        <v>5</v>
      </c>
      <c r="L636">
        <v>1</v>
      </c>
      <c r="N636">
        <v>22</v>
      </c>
      <c r="P636">
        <v>27.5</v>
      </c>
      <c r="Q636">
        <v>37</v>
      </c>
      <c r="R636">
        <v>28</v>
      </c>
      <c r="S636">
        <v>296</v>
      </c>
      <c r="T636">
        <v>224</v>
      </c>
    </row>
    <row r="637" spans="1:20" x14ac:dyDescent="0.3">
      <c r="A637" s="2">
        <f t="shared" ref="A637:B652" si="564">A636+5*(1/24/60)</f>
        <v>0.50694444444444442</v>
      </c>
      <c r="B637" s="2">
        <f t="shared" si="564"/>
        <v>0.51041666666666663</v>
      </c>
      <c r="C637">
        <v>2</v>
      </c>
      <c r="D637">
        <v>2</v>
      </c>
      <c r="E637">
        <v>19</v>
      </c>
      <c r="F637">
        <v>7</v>
      </c>
      <c r="G637">
        <v>2</v>
      </c>
      <c r="M637">
        <v>32</v>
      </c>
      <c r="O637">
        <v>40</v>
      </c>
      <c r="Q637">
        <v>40</v>
      </c>
      <c r="R637">
        <v>29</v>
      </c>
      <c r="S637">
        <v>320</v>
      </c>
      <c r="T637">
        <v>232</v>
      </c>
    </row>
    <row r="638" spans="1:20" x14ac:dyDescent="0.3">
      <c r="A638" s="2">
        <f t="shared" si="564"/>
        <v>0.51041666666666663</v>
      </c>
      <c r="B638" s="2">
        <f t="shared" si="564"/>
        <v>0.51388888888888884</v>
      </c>
      <c r="H638">
        <v>1</v>
      </c>
      <c r="I638">
        <v>1</v>
      </c>
      <c r="J638">
        <v>13</v>
      </c>
      <c r="K638">
        <v>6</v>
      </c>
      <c r="L638">
        <v>3</v>
      </c>
      <c r="N638">
        <v>24</v>
      </c>
      <c r="P638">
        <v>30</v>
      </c>
      <c r="Q638">
        <v>35</v>
      </c>
      <c r="R638">
        <v>30</v>
      </c>
      <c r="S638">
        <v>280</v>
      </c>
      <c r="T638">
        <v>240</v>
      </c>
    </row>
    <row r="639" spans="1:20" x14ac:dyDescent="0.3">
      <c r="A639" s="2">
        <f t="shared" si="564"/>
        <v>0.51388888888888884</v>
      </c>
      <c r="B639" s="2">
        <f t="shared" si="564"/>
        <v>0.51736111111111105</v>
      </c>
      <c r="C639">
        <v>2</v>
      </c>
      <c r="D639">
        <v>1</v>
      </c>
      <c r="E639">
        <v>9</v>
      </c>
      <c r="F639">
        <v>8</v>
      </c>
      <c r="G639">
        <v>3</v>
      </c>
      <c r="M639">
        <v>23</v>
      </c>
      <c r="O639">
        <v>28.75</v>
      </c>
      <c r="Q639">
        <v>29</v>
      </c>
      <c r="R639">
        <v>33</v>
      </c>
      <c r="S639">
        <v>232</v>
      </c>
      <c r="T639">
        <v>264</v>
      </c>
    </row>
    <row r="640" spans="1:20" x14ac:dyDescent="0.3">
      <c r="A640" s="2">
        <f t="shared" si="564"/>
        <v>0.51736111111111105</v>
      </c>
      <c r="B640" s="2">
        <f t="shared" si="564"/>
        <v>0.52083333333333326</v>
      </c>
      <c r="H640">
        <v>0</v>
      </c>
      <c r="I640">
        <v>1</v>
      </c>
      <c r="J640">
        <v>20</v>
      </c>
      <c r="K640">
        <v>4</v>
      </c>
      <c r="L640">
        <v>3</v>
      </c>
      <c r="N640">
        <v>28</v>
      </c>
      <c r="P640">
        <v>35</v>
      </c>
      <c r="Q640">
        <v>30</v>
      </c>
      <c r="R640">
        <v>35</v>
      </c>
      <c r="S640">
        <v>240</v>
      </c>
      <c r="T640">
        <v>280</v>
      </c>
    </row>
    <row r="641" spans="1:20" x14ac:dyDescent="0.3">
      <c r="A641" s="2">
        <f t="shared" si="564"/>
        <v>0.52083333333333326</v>
      </c>
      <c r="B641" s="2">
        <f t="shared" si="564"/>
        <v>0.52430555555555547</v>
      </c>
      <c r="C641">
        <v>0</v>
      </c>
      <c r="D641">
        <v>1</v>
      </c>
      <c r="E641">
        <v>13</v>
      </c>
      <c r="F641">
        <v>7</v>
      </c>
      <c r="G641">
        <v>4</v>
      </c>
      <c r="M641">
        <v>25</v>
      </c>
      <c r="O641">
        <v>31.25</v>
      </c>
      <c r="Q641">
        <v>31</v>
      </c>
      <c r="R641">
        <v>35</v>
      </c>
      <c r="S641">
        <v>248</v>
      </c>
      <c r="T641">
        <v>280</v>
      </c>
    </row>
    <row r="642" spans="1:20" x14ac:dyDescent="0.3">
      <c r="A642" s="2">
        <f t="shared" si="564"/>
        <v>0.52430555555555547</v>
      </c>
      <c r="B642" s="2">
        <f t="shared" si="564"/>
        <v>0.52777777777777768</v>
      </c>
      <c r="H642">
        <v>0</v>
      </c>
      <c r="I642">
        <v>4</v>
      </c>
      <c r="J642">
        <v>8</v>
      </c>
      <c r="K642">
        <v>12</v>
      </c>
      <c r="L642">
        <v>4</v>
      </c>
      <c r="N642">
        <v>28</v>
      </c>
      <c r="P642">
        <v>35</v>
      </c>
      <c r="Q642">
        <v>35</v>
      </c>
      <c r="R642">
        <v>35</v>
      </c>
      <c r="S642">
        <v>280</v>
      </c>
      <c r="T642">
        <v>280</v>
      </c>
    </row>
    <row r="643" spans="1:20" x14ac:dyDescent="0.3">
      <c r="A643" s="2">
        <f t="shared" si="564"/>
        <v>0.52777777777777768</v>
      </c>
      <c r="B643" s="2">
        <f t="shared" si="564"/>
        <v>0.53124999999999989</v>
      </c>
      <c r="C643">
        <v>0</v>
      </c>
      <c r="D643">
        <v>1</v>
      </c>
      <c r="E643">
        <v>22</v>
      </c>
      <c r="F643">
        <v>5</v>
      </c>
      <c r="G643">
        <v>2</v>
      </c>
      <c r="M643">
        <v>30</v>
      </c>
      <c r="O643">
        <v>37.5</v>
      </c>
      <c r="Q643">
        <v>38</v>
      </c>
      <c r="R643">
        <v>38</v>
      </c>
      <c r="S643">
        <v>304</v>
      </c>
      <c r="T643">
        <v>304</v>
      </c>
    </row>
    <row r="644" spans="1:20" x14ac:dyDescent="0.3">
      <c r="A644" s="2">
        <f t="shared" si="564"/>
        <v>0.53124999999999989</v>
      </c>
      <c r="B644" s="2">
        <f t="shared" si="564"/>
        <v>0.5347222222222221</v>
      </c>
      <c r="H644">
        <v>0</v>
      </c>
      <c r="I644">
        <v>4</v>
      </c>
      <c r="J644">
        <v>13</v>
      </c>
      <c r="K644">
        <v>11</v>
      </c>
      <c r="L644">
        <v>4</v>
      </c>
      <c r="N644">
        <v>32</v>
      </c>
      <c r="P644">
        <v>40</v>
      </c>
      <c r="Q644">
        <v>35</v>
      </c>
      <c r="R644">
        <v>40</v>
      </c>
      <c r="S644">
        <v>280</v>
      </c>
      <c r="T644">
        <v>320</v>
      </c>
    </row>
    <row r="645" spans="1:20" x14ac:dyDescent="0.3">
      <c r="A645" s="2">
        <f t="shared" si="564"/>
        <v>0.5347222222222221</v>
      </c>
      <c r="B645" s="2">
        <f t="shared" si="564"/>
        <v>0.53819444444444431</v>
      </c>
      <c r="C645">
        <v>0</v>
      </c>
      <c r="D645">
        <v>4</v>
      </c>
      <c r="E645">
        <v>7</v>
      </c>
      <c r="F645">
        <v>14</v>
      </c>
      <c r="G645">
        <v>0</v>
      </c>
      <c r="M645">
        <v>25</v>
      </c>
      <c r="O645">
        <v>31.25</v>
      </c>
      <c r="Q645">
        <v>31</v>
      </c>
      <c r="R645">
        <v>38</v>
      </c>
      <c r="S645">
        <v>248</v>
      </c>
      <c r="T645">
        <v>304</v>
      </c>
    </row>
    <row r="646" spans="1:20" x14ac:dyDescent="0.3">
      <c r="A646" s="2">
        <f t="shared" si="564"/>
        <v>0.53819444444444431</v>
      </c>
      <c r="B646" s="2">
        <f t="shared" si="564"/>
        <v>0.54166666666666652</v>
      </c>
      <c r="H646">
        <v>2</v>
      </c>
      <c r="I646">
        <v>0</v>
      </c>
      <c r="J646">
        <v>19</v>
      </c>
      <c r="K646">
        <v>6</v>
      </c>
      <c r="L646">
        <v>1</v>
      </c>
      <c r="N646">
        <v>28</v>
      </c>
      <c r="P646">
        <v>35</v>
      </c>
      <c r="Q646">
        <v>34</v>
      </c>
      <c r="R646">
        <v>35</v>
      </c>
      <c r="S646">
        <v>272</v>
      </c>
      <c r="T646">
        <v>280</v>
      </c>
    </row>
    <row r="647" spans="1:20" x14ac:dyDescent="0.3">
      <c r="A647" s="2">
        <f t="shared" si="564"/>
        <v>0.54166666666666652</v>
      </c>
      <c r="B647" s="2">
        <f t="shared" si="564"/>
        <v>0.54513888888888873</v>
      </c>
      <c r="C647">
        <v>1</v>
      </c>
      <c r="D647">
        <v>3</v>
      </c>
      <c r="E647">
        <v>9</v>
      </c>
      <c r="F647">
        <v>14</v>
      </c>
      <c r="G647">
        <v>2</v>
      </c>
      <c r="M647">
        <v>29</v>
      </c>
      <c r="O647">
        <v>36.25</v>
      </c>
      <c r="Q647">
        <v>36</v>
      </c>
      <c r="R647">
        <v>39</v>
      </c>
      <c r="S647">
        <v>288</v>
      </c>
      <c r="T647">
        <v>312</v>
      </c>
    </row>
    <row r="648" spans="1:20" x14ac:dyDescent="0.3">
      <c r="A648" s="2">
        <f t="shared" si="564"/>
        <v>0.54513888888888873</v>
      </c>
      <c r="B648" s="2">
        <f t="shared" si="564"/>
        <v>0.54861111111111094</v>
      </c>
      <c r="H648">
        <v>1</v>
      </c>
      <c r="I648">
        <v>3</v>
      </c>
      <c r="J648">
        <v>19</v>
      </c>
      <c r="K648">
        <v>9</v>
      </c>
      <c r="L648">
        <v>2</v>
      </c>
      <c r="N648">
        <v>34</v>
      </c>
      <c r="P648">
        <v>42.5</v>
      </c>
      <c r="Q648">
        <v>35</v>
      </c>
      <c r="R648">
        <v>43</v>
      </c>
      <c r="S648">
        <v>280</v>
      </c>
      <c r="T648">
        <v>344</v>
      </c>
    </row>
    <row r="649" spans="1:20" x14ac:dyDescent="0.3">
      <c r="A649" s="2">
        <f t="shared" si="564"/>
        <v>0.54861111111111094</v>
      </c>
      <c r="B649" s="2">
        <f t="shared" si="564"/>
        <v>0.55208333333333315</v>
      </c>
      <c r="C649">
        <v>1</v>
      </c>
      <c r="D649">
        <v>1</v>
      </c>
      <c r="E649">
        <v>6</v>
      </c>
      <c r="F649">
        <v>14</v>
      </c>
      <c r="G649">
        <v>4</v>
      </c>
      <c r="M649">
        <v>26</v>
      </c>
      <c r="O649">
        <v>32.5</v>
      </c>
      <c r="Q649">
        <v>33</v>
      </c>
      <c r="R649">
        <v>36</v>
      </c>
      <c r="S649">
        <v>264</v>
      </c>
      <c r="T649">
        <v>288</v>
      </c>
    </row>
    <row r="650" spans="1:20" x14ac:dyDescent="0.3">
      <c r="A650" s="2">
        <f t="shared" si="564"/>
        <v>0.55208333333333315</v>
      </c>
      <c r="B650" s="2">
        <f t="shared" si="564"/>
        <v>0.55555555555555536</v>
      </c>
      <c r="H650">
        <v>1</v>
      </c>
      <c r="I650">
        <v>5</v>
      </c>
      <c r="J650">
        <v>8</v>
      </c>
      <c r="K650">
        <v>7</v>
      </c>
      <c r="L650">
        <v>1</v>
      </c>
      <c r="N650">
        <v>22</v>
      </c>
      <c r="P650">
        <v>27.5</v>
      </c>
      <c r="Q650">
        <v>31</v>
      </c>
      <c r="R650">
        <v>28</v>
      </c>
      <c r="S650">
        <v>248</v>
      </c>
      <c r="T650">
        <v>224</v>
      </c>
    </row>
    <row r="651" spans="1:20" x14ac:dyDescent="0.3">
      <c r="A651" s="2">
        <f t="shared" si="564"/>
        <v>0.55555555555555536</v>
      </c>
      <c r="B651" s="2">
        <f t="shared" si="564"/>
        <v>0.55902777777777757</v>
      </c>
      <c r="C651">
        <v>0</v>
      </c>
      <c r="D651">
        <v>1</v>
      </c>
      <c r="E651">
        <v>8</v>
      </c>
      <c r="F651">
        <v>12</v>
      </c>
      <c r="G651">
        <v>1</v>
      </c>
      <c r="M651">
        <v>22</v>
      </c>
      <c r="O651">
        <v>27.5</v>
      </c>
      <c r="Q651">
        <v>28</v>
      </c>
      <c r="R651">
        <v>28</v>
      </c>
      <c r="S651">
        <v>224</v>
      </c>
      <c r="T651">
        <v>224</v>
      </c>
    </row>
    <row r="652" spans="1:20" x14ac:dyDescent="0.3">
      <c r="A652" s="2">
        <f t="shared" si="564"/>
        <v>0.55902777777777757</v>
      </c>
      <c r="B652" s="2">
        <f t="shared" si="564"/>
        <v>0.56249999999999978</v>
      </c>
      <c r="H652">
        <v>0</v>
      </c>
      <c r="I652">
        <v>5</v>
      </c>
      <c r="J652">
        <v>12</v>
      </c>
      <c r="K652">
        <v>3</v>
      </c>
      <c r="L652">
        <v>1</v>
      </c>
      <c r="N652">
        <v>21</v>
      </c>
      <c r="P652">
        <v>26.25</v>
      </c>
      <c r="Q652">
        <v>31</v>
      </c>
      <c r="R652">
        <v>27</v>
      </c>
      <c r="S652">
        <v>248</v>
      </c>
      <c r="T652">
        <v>216</v>
      </c>
    </row>
    <row r="653" spans="1:20" x14ac:dyDescent="0.3">
      <c r="A653" s="2">
        <f t="shared" ref="A653:B668" si="565">A652+5*(1/24/60)</f>
        <v>0.56249999999999978</v>
      </c>
      <c r="B653" s="2">
        <f t="shared" si="565"/>
        <v>0.56597222222222199</v>
      </c>
      <c r="C653">
        <v>1</v>
      </c>
      <c r="D653">
        <v>3</v>
      </c>
      <c r="E653">
        <v>8</v>
      </c>
      <c r="F653">
        <v>11</v>
      </c>
      <c r="G653">
        <v>4</v>
      </c>
      <c r="M653">
        <v>27</v>
      </c>
      <c r="O653">
        <v>33.75</v>
      </c>
      <c r="Q653">
        <v>34</v>
      </c>
      <c r="R653">
        <v>31</v>
      </c>
      <c r="S653">
        <v>272</v>
      </c>
      <c r="T653">
        <v>248</v>
      </c>
    </row>
    <row r="654" spans="1:20" x14ac:dyDescent="0.3">
      <c r="A654" s="2">
        <f t="shared" si="565"/>
        <v>0.56597222222222199</v>
      </c>
      <c r="B654" s="2">
        <f t="shared" si="565"/>
        <v>0.5694444444444442</v>
      </c>
      <c r="H654">
        <v>2</v>
      </c>
      <c r="I654">
        <v>5</v>
      </c>
      <c r="J654">
        <v>15</v>
      </c>
      <c r="K654">
        <v>5</v>
      </c>
      <c r="L654">
        <v>1</v>
      </c>
      <c r="N654">
        <v>28</v>
      </c>
      <c r="P654">
        <v>35</v>
      </c>
      <c r="Q654">
        <v>29</v>
      </c>
      <c r="R654">
        <v>35</v>
      </c>
      <c r="S654">
        <v>232</v>
      </c>
      <c r="T654">
        <v>280</v>
      </c>
    </row>
    <row r="655" spans="1:20" x14ac:dyDescent="0.3">
      <c r="A655" s="2">
        <f t="shared" si="565"/>
        <v>0.5694444444444442</v>
      </c>
      <c r="B655" s="2">
        <f t="shared" si="565"/>
        <v>0.57291666666666641</v>
      </c>
      <c r="C655">
        <v>0</v>
      </c>
      <c r="D655">
        <v>1</v>
      </c>
      <c r="E655">
        <v>11</v>
      </c>
      <c r="F655">
        <v>5</v>
      </c>
      <c r="G655">
        <v>1</v>
      </c>
      <c r="M655">
        <v>18</v>
      </c>
      <c r="O655">
        <v>22.5</v>
      </c>
      <c r="Q655">
        <v>23</v>
      </c>
      <c r="R655">
        <v>34</v>
      </c>
      <c r="S655">
        <v>184</v>
      </c>
      <c r="T655">
        <v>272</v>
      </c>
    </row>
    <row r="656" spans="1:20" x14ac:dyDescent="0.3">
      <c r="A656" s="2">
        <f t="shared" si="565"/>
        <v>0.57291666666666641</v>
      </c>
      <c r="B656" s="2">
        <f t="shared" si="565"/>
        <v>0.57638888888888862</v>
      </c>
      <c r="H656">
        <v>1</v>
      </c>
      <c r="I656">
        <v>0</v>
      </c>
      <c r="J656">
        <v>18</v>
      </c>
      <c r="K656">
        <v>3</v>
      </c>
      <c r="L656">
        <v>3</v>
      </c>
      <c r="N656">
        <v>25</v>
      </c>
      <c r="P656">
        <v>31.25</v>
      </c>
      <c r="Q656">
        <v>31</v>
      </c>
      <c r="R656">
        <v>32</v>
      </c>
      <c r="S656">
        <v>248</v>
      </c>
      <c r="T656">
        <v>256</v>
      </c>
    </row>
    <row r="657" spans="1:20" x14ac:dyDescent="0.3">
      <c r="A657" s="2">
        <f t="shared" si="565"/>
        <v>0.57638888888888862</v>
      </c>
      <c r="B657" s="2">
        <f t="shared" si="565"/>
        <v>0.57986111111111083</v>
      </c>
      <c r="C657">
        <v>2</v>
      </c>
      <c r="D657">
        <v>1</v>
      </c>
      <c r="E657">
        <v>13</v>
      </c>
      <c r="F657">
        <v>12</v>
      </c>
      <c r="G657">
        <v>3</v>
      </c>
      <c r="M657">
        <v>31</v>
      </c>
      <c r="O657">
        <v>38.75</v>
      </c>
      <c r="Q657">
        <v>39</v>
      </c>
      <c r="R657">
        <v>39</v>
      </c>
      <c r="S657">
        <v>312</v>
      </c>
      <c r="T657">
        <v>312</v>
      </c>
    </row>
    <row r="658" spans="1:20" x14ac:dyDescent="0.3">
      <c r="A658" s="2">
        <f t="shared" si="565"/>
        <v>0.57986111111111083</v>
      </c>
      <c r="B658" s="2">
        <f t="shared" si="565"/>
        <v>0.58333333333333304</v>
      </c>
      <c r="H658">
        <v>1</v>
      </c>
      <c r="I658">
        <v>3</v>
      </c>
      <c r="J658">
        <v>21</v>
      </c>
      <c r="K658">
        <v>8</v>
      </c>
      <c r="L658">
        <v>3</v>
      </c>
      <c r="N658">
        <v>36</v>
      </c>
      <c r="P658">
        <v>45</v>
      </c>
      <c r="Q658">
        <v>32</v>
      </c>
      <c r="R658">
        <v>45</v>
      </c>
      <c r="S658">
        <v>256</v>
      </c>
      <c r="T658">
        <v>360</v>
      </c>
    </row>
    <row r="659" spans="1:20" x14ac:dyDescent="0.3">
      <c r="A659" s="2">
        <f t="shared" si="565"/>
        <v>0.58333333333333304</v>
      </c>
      <c r="B659" s="2">
        <f t="shared" si="565"/>
        <v>0.58680555555555525</v>
      </c>
      <c r="C659">
        <v>0</v>
      </c>
      <c r="D659">
        <v>3</v>
      </c>
      <c r="E659">
        <v>10</v>
      </c>
      <c r="F659">
        <v>4</v>
      </c>
      <c r="G659">
        <v>3</v>
      </c>
      <c r="M659">
        <v>20</v>
      </c>
      <c r="O659">
        <v>25</v>
      </c>
      <c r="Q659">
        <v>25</v>
      </c>
      <c r="R659">
        <v>42</v>
      </c>
      <c r="S659">
        <v>200</v>
      </c>
      <c r="T659">
        <v>336</v>
      </c>
    </row>
    <row r="660" spans="1:20" x14ac:dyDescent="0.3">
      <c r="A660" s="2">
        <f t="shared" si="565"/>
        <v>0.58680555555555525</v>
      </c>
      <c r="B660" s="2">
        <f t="shared" si="565"/>
        <v>0.59027777777777746</v>
      </c>
      <c r="H660">
        <v>0</v>
      </c>
      <c r="I660">
        <v>5</v>
      </c>
      <c r="J660">
        <v>20</v>
      </c>
      <c r="K660">
        <v>3</v>
      </c>
      <c r="L660">
        <v>3</v>
      </c>
      <c r="N660">
        <v>31</v>
      </c>
      <c r="P660">
        <v>38.75</v>
      </c>
      <c r="Q660">
        <v>35</v>
      </c>
      <c r="R660">
        <v>39</v>
      </c>
      <c r="S660">
        <v>280</v>
      </c>
      <c r="T660">
        <v>312</v>
      </c>
    </row>
    <row r="661" spans="1:20" x14ac:dyDescent="0.3">
      <c r="A661" s="2">
        <f t="shared" si="565"/>
        <v>0.59027777777777746</v>
      </c>
      <c r="B661" s="2">
        <f t="shared" si="565"/>
        <v>0.59374999999999967</v>
      </c>
      <c r="C661">
        <v>0</v>
      </c>
      <c r="D661">
        <v>4</v>
      </c>
      <c r="E661">
        <v>17</v>
      </c>
      <c r="F661">
        <v>11</v>
      </c>
      <c r="G661">
        <v>3</v>
      </c>
      <c r="M661">
        <v>35</v>
      </c>
      <c r="O661">
        <v>43.75</v>
      </c>
      <c r="Q661">
        <v>44</v>
      </c>
      <c r="R661">
        <v>43</v>
      </c>
      <c r="S661">
        <v>352</v>
      </c>
      <c r="T661">
        <v>344</v>
      </c>
    </row>
    <row r="662" spans="1:20" x14ac:dyDescent="0.3">
      <c r="A662" s="2">
        <f t="shared" si="565"/>
        <v>0.59374999999999967</v>
      </c>
      <c r="B662" s="2">
        <f t="shared" si="565"/>
        <v>0.59722222222222188</v>
      </c>
      <c r="H662">
        <v>0</v>
      </c>
      <c r="I662">
        <v>3</v>
      </c>
      <c r="J662">
        <v>21</v>
      </c>
      <c r="K662">
        <v>9</v>
      </c>
      <c r="L662">
        <v>4</v>
      </c>
      <c r="N662">
        <v>37</v>
      </c>
      <c r="P662">
        <v>46.25</v>
      </c>
      <c r="Q662">
        <v>45</v>
      </c>
      <c r="R662">
        <v>47</v>
      </c>
      <c r="S662">
        <v>360</v>
      </c>
      <c r="T662">
        <v>376</v>
      </c>
    </row>
    <row r="663" spans="1:20" x14ac:dyDescent="0.3">
      <c r="A663" s="2">
        <f t="shared" si="565"/>
        <v>0.59722222222222188</v>
      </c>
      <c r="B663" s="2">
        <f t="shared" si="565"/>
        <v>0.60069444444444409</v>
      </c>
      <c r="C663">
        <v>1</v>
      </c>
      <c r="D663">
        <v>3</v>
      </c>
      <c r="E663">
        <v>20</v>
      </c>
      <c r="F663">
        <v>9</v>
      </c>
      <c r="G663">
        <v>4</v>
      </c>
      <c r="M663">
        <v>37</v>
      </c>
      <c r="O663">
        <v>46.25</v>
      </c>
      <c r="Q663">
        <v>46</v>
      </c>
      <c r="R663">
        <v>38</v>
      </c>
      <c r="S663">
        <v>368</v>
      </c>
      <c r="T663">
        <v>304</v>
      </c>
    </row>
    <row r="664" spans="1:20" x14ac:dyDescent="0.3">
      <c r="A664" s="2">
        <f t="shared" si="565"/>
        <v>0.60069444444444409</v>
      </c>
      <c r="B664" s="2">
        <f t="shared" si="565"/>
        <v>0.6041666666666663</v>
      </c>
      <c r="H664">
        <v>2</v>
      </c>
      <c r="I664">
        <v>4</v>
      </c>
      <c r="J664">
        <v>9</v>
      </c>
      <c r="K664">
        <v>3</v>
      </c>
      <c r="L664">
        <v>4</v>
      </c>
      <c r="N664">
        <v>22</v>
      </c>
      <c r="P664">
        <v>27.5</v>
      </c>
      <c r="Q664">
        <v>47</v>
      </c>
      <c r="R664">
        <v>28</v>
      </c>
      <c r="S664">
        <v>376</v>
      </c>
      <c r="T664">
        <v>224</v>
      </c>
    </row>
    <row r="665" spans="1:20" x14ac:dyDescent="0.3">
      <c r="A665" s="2">
        <f t="shared" si="565"/>
        <v>0.6041666666666663</v>
      </c>
      <c r="B665" s="2">
        <f t="shared" si="565"/>
        <v>0.60763888888888851</v>
      </c>
      <c r="C665">
        <v>0</v>
      </c>
      <c r="D665">
        <v>0</v>
      </c>
      <c r="E665">
        <v>22</v>
      </c>
      <c r="F665">
        <v>14</v>
      </c>
      <c r="G665">
        <v>2</v>
      </c>
      <c r="M665">
        <v>38</v>
      </c>
      <c r="O665">
        <v>47.5</v>
      </c>
      <c r="Q665">
        <v>48</v>
      </c>
      <c r="R665">
        <v>27</v>
      </c>
      <c r="S665">
        <v>384</v>
      </c>
      <c r="T665">
        <v>216</v>
      </c>
    </row>
    <row r="666" spans="1:20" x14ac:dyDescent="0.3">
      <c r="A666" s="2">
        <f t="shared" si="565"/>
        <v>0.60763888888888851</v>
      </c>
      <c r="B666" s="2">
        <f t="shared" si="565"/>
        <v>0.61111111111111072</v>
      </c>
      <c r="H666">
        <v>0</v>
      </c>
      <c r="I666">
        <v>2</v>
      </c>
      <c r="J666">
        <v>9</v>
      </c>
      <c r="K666">
        <v>7</v>
      </c>
      <c r="L666">
        <v>2</v>
      </c>
      <c r="N666">
        <v>20</v>
      </c>
      <c r="P666">
        <v>25</v>
      </c>
      <c r="Q666">
        <v>40</v>
      </c>
      <c r="R666">
        <v>25</v>
      </c>
      <c r="S666">
        <v>320</v>
      </c>
      <c r="T666">
        <v>200</v>
      </c>
    </row>
    <row r="667" spans="1:20" x14ac:dyDescent="0.3">
      <c r="A667" s="2">
        <f t="shared" si="565"/>
        <v>0.61111111111111072</v>
      </c>
      <c r="B667" s="2">
        <f t="shared" si="565"/>
        <v>0.61458333333333293</v>
      </c>
      <c r="C667">
        <v>2</v>
      </c>
      <c r="D667">
        <v>1</v>
      </c>
      <c r="E667">
        <v>10</v>
      </c>
      <c r="F667">
        <v>12</v>
      </c>
      <c r="G667">
        <v>0</v>
      </c>
      <c r="M667">
        <v>25</v>
      </c>
      <c r="O667">
        <v>31.25</v>
      </c>
      <c r="Q667">
        <v>31</v>
      </c>
      <c r="R667">
        <v>26</v>
      </c>
      <c r="S667">
        <v>248</v>
      </c>
      <c r="T667">
        <v>208</v>
      </c>
    </row>
    <row r="668" spans="1:20" x14ac:dyDescent="0.3">
      <c r="A668" s="2">
        <f t="shared" si="565"/>
        <v>0.61458333333333293</v>
      </c>
      <c r="B668" s="2">
        <f t="shared" si="565"/>
        <v>0.61805555555555514</v>
      </c>
      <c r="H668">
        <v>2</v>
      </c>
      <c r="I668">
        <v>4</v>
      </c>
      <c r="J668">
        <v>5</v>
      </c>
      <c r="K668">
        <v>9</v>
      </c>
      <c r="L668">
        <v>1</v>
      </c>
      <c r="N668">
        <v>21</v>
      </c>
      <c r="P668">
        <v>26.25</v>
      </c>
      <c r="Q668">
        <v>36</v>
      </c>
      <c r="R668">
        <v>27</v>
      </c>
      <c r="S668">
        <v>288</v>
      </c>
      <c r="T668">
        <v>216</v>
      </c>
    </row>
    <row r="669" spans="1:20" x14ac:dyDescent="0.3">
      <c r="A669" s="2">
        <f t="shared" ref="A669:B684" si="566">A668+5*(1/24/60)</f>
        <v>0.61805555555555514</v>
      </c>
      <c r="B669" s="2">
        <f t="shared" si="566"/>
        <v>0.62152777777777735</v>
      </c>
      <c r="C669">
        <v>0</v>
      </c>
      <c r="D669">
        <v>0</v>
      </c>
      <c r="E669">
        <v>15</v>
      </c>
      <c r="F669">
        <v>13</v>
      </c>
      <c r="G669">
        <v>4</v>
      </c>
      <c r="M669">
        <v>32</v>
      </c>
      <c r="O669">
        <v>40</v>
      </c>
      <c r="Q669">
        <v>40</v>
      </c>
      <c r="R669">
        <v>38</v>
      </c>
      <c r="S669">
        <v>320</v>
      </c>
      <c r="T669">
        <v>304</v>
      </c>
    </row>
    <row r="670" spans="1:20" x14ac:dyDescent="0.3">
      <c r="A670" s="2">
        <f t="shared" si="566"/>
        <v>0.62152777777777735</v>
      </c>
      <c r="B670" s="2">
        <f t="shared" si="566"/>
        <v>0.62499999999999956</v>
      </c>
      <c r="H670">
        <v>1</v>
      </c>
      <c r="I670">
        <v>2</v>
      </c>
      <c r="J670">
        <v>21</v>
      </c>
      <c r="K670">
        <v>12</v>
      </c>
      <c r="L670">
        <v>2</v>
      </c>
      <c r="N670">
        <v>38</v>
      </c>
      <c r="P670">
        <v>47.5</v>
      </c>
      <c r="Q670">
        <v>40</v>
      </c>
      <c r="R670">
        <v>48</v>
      </c>
      <c r="S670">
        <v>320</v>
      </c>
      <c r="T670">
        <v>384</v>
      </c>
    </row>
    <row r="671" spans="1:20" x14ac:dyDescent="0.3">
      <c r="A671" s="2">
        <f t="shared" si="566"/>
        <v>0.62499999999999956</v>
      </c>
      <c r="B671" s="2">
        <f t="shared" si="566"/>
        <v>0.62847222222222177</v>
      </c>
      <c r="C671">
        <v>2</v>
      </c>
      <c r="D671">
        <v>1</v>
      </c>
      <c r="E671">
        <v>14</v>
      </c>
      <c r="F671">
        <v>12</v>
      </c>
      <c r="G671">
        <v>2</v>
      </c>
      <c r="M671">
        <v>31</v>
      </c>
      <c r="O671">
        <v>38.75</v>
      </c>
      <c r="Q671">
        <v>39</v>
      </c>
      <c r="R671">
        <v>45</v>
      </c>
      <c r="S671">
        <v>312</v>
      </c>
      <c r="T671">
        <v>360</v>
      </c>
    </row>
    <row r="672" spans="1:20" x14ac:dyDescent="0.3">
      <c r="A672" s="2">
        <f t="shared" si="566"/>
        <v>0.62847222222222177</v>
      </c>
      <c r="B672" s="2">
        <f t="shared" si="566"/>
        <v>0.63194444444444398</v>
      </c>
      <c r="H672">
        <v>2</v>
      </c>
      <c r="I672">
        <v>4</v>
      </c>
      <c r="J672">
        <v>20</v>
      </c>
      <c r="K672">
        <v>4</v>
      </c>
      <c r="L672">
        <v>3</v>
      </c>
      <c r="N672">
        <v>33</v>
      </c>
      <c r="P672">
        <v>41.25</v>
      </c>
      <c r="Q672">
        <v>31</v>
      </c>
      <c r="R672">
        <v>42</v>
      </c>
      <c r="S672">
        <v>248</v>
      </c>
      <c r="T672">
        <v>336</v>
      </c>
    </row>
    <row r="673" spans="1:20" x14ac:dyDescent="0.3">
      <c r="A673" s="2">
        <f t="shared" si="566"/>
        <v>0.63194444444444398</v>
      </c>
      <c r="B673" s="2">
        <f t="shared" si="566"/>
        <v>0.63541666666666619</v>
      </c>
      <c r="C673">
        <v>0</v>
      </c>
      <c r="D673">
        <v>2</v>
      </c>
      <c r="E673">
        <v>8</v>
      </c>
      <c r="F673">
        <v>6</v>
      </c>
      <c r="G673">
        <v>2</v>
      </c>
      <c r="M673">
        <v>18</v>
      </c>
      <c r="O673">
        <v>22.5</v>
      </c>
      <c r="Q673">
        <v>23</v>
      </c>
      <c r="R673">
        <v>41</v>
      </c>
      <c r="S673">
        <v>184</v>
      </c>
      <c r="T673">
        <v>328</v>
      </c>
    </row>
    <row r="674" spans="1:20" x14ac:dyDescent="0.3">
      <c r="A674" s="2">
        <f t="shared" si="566"/>
        <v>0.63541666666666619</v>
      </c>
      <c r="B674" s="2">
        <f t="shared" si="566"/>
        <v>0.6388888888888884</v>
      </c>
      <c r="H674">
        <v>0</v>
      </c>
      <c r="I674">
        <v>2</v>
      </c>
      <c r="J674">
        <v>21</v>
      </c>
      <c r="K674">
        <v>5</v>
      </c>
      <c r="L674">
        <v>4</v>
      </c>
      <c r="N674">
        <v>32</v>
      </c>
      <c r="P674">
        <v>40</v>
      </c>
      <c r="Q674">
        <v>33</v>
      </c>
      <c r="R674">
        <v>40</v>
      </c>
      <c r="S674">
        <v>264</v>
      </c>
      <c r="T674">
        <v>320</v>
      </c>
    </row>
    <row r="675" spans="1:20" x14ac:dyDescent="0.3">
      <c r="A675" s="2">
        <f t="shared" si="566"/>
        <v>0.6388888888888884</v>
      </c>
      <c r="B675" s="2">
        <f t="shared" si="566"/>
        <v>0.64236111111111061</v>
      </c>
      <c r="C675">
        <v>0</v>
      </c>
      <c r="D675">
        <v>3</v>
      </c>
      <c r="E675">
        <v>17</v>
      </c>
      <c r="F675">
        <v>13</v>
      </c>
      <c r="G675">
        <v>1</v>
      </c>
      <c r="M675">
        <v>34</v>
      </c>
      <c r="O675">
        <v>42.5</v>
      </c>
      <c r="Q675">
        <v>43</v>
      </c>
      <c r="R675">
        <v>36</v>
      </c>
      <c r="S675">
        <v>344</v>
      </c>
      <c r="T675">
        <v>288</v>
      </c>
    </row>
    <row r="676" spans="1:20" x14ac:dyDescent="0.3">
      <c r="A676" s="2">
        <f t="shared" si="566"/>
        <v>0.64236111111111061</v>
      </c>
      <c r="B676" s="2">
        <f t="shared" si="566"/>
        <v>0.64583333333333282</v>
      </c>
      <c r="H676">
        <v>2</v>
      </c>
      <c r="I676">
        <v>3</v>
      </c>
      <c r="J676">
        <v>6</v>
      </c>
      <c r="K676">
        <v>11</v>
      </c>
      <c r="L676">
        <v>3</v>
      </c>
      <c r="N676">
        <v>25</v>
      </c>
      <c r="P676">
        <v>31.25</v>
      </c>
      <c r="Q676">
        <v>39</v>
      </c>
      <c r="R676">
        <v>32</v>
      </c>
      <c r="S676">
        <v>312</v>
      </c>
      <c r="T676">
        <v>256</v>
      </c>
    </row>
    <row r="677" spans="1:20" x14ac:dyDescent="0.3">
      <c r="A677" s="2">
        <f t="shared" si="566"/>
        <v>0.64583333333333282</v>
      </c>
      <c r="B677" s="2">
        <f t="shared" si="566"/>
        <v>0.64930555555555503</v>
      </c>
      <c r="C677">
        <v>1</v>
      </c>
      <c r="D677">
        <v>1</v>
      </c>
      <c r="E677">
        <v>16</v>
      </c>
      <c r="F677">
        <v>8</v>
      </c>
      <c r="G677">
        <v>1</v>
      </c>
      <c r="M677">
        <v>27</v>
      </c>
      <c r="O677">
        <v>33.75</v>
      </c>
      <c r="Q677">
        <v>34</v>
      </c>
      <c r="R677">
        <v>27</v>
      </c>
      <c r="S677">
        <v>272</v>
      </c>
      <c r="T677">
        <v>216</v>
      </c>
    </row>
    <row r="678" spans="1:20" x14ac:dyDescent="0.3">
      <c r="A678" s="2">
        <f t="shared" si="566"/>
        <v>0.64930555555555503</v>
      </c>
      <c r="B678" s="2">
        <f t="shared" si="566"/>
        <v>0.65277777777777724</v>
      </c>
      <c r="H678">
        <v>0</v>
      </c>
      <c r="I678">
        <v>2</v>
      </c>
      <c r="J678">
        <v>7</v>
      </c>
      <c r="K678">
        <v>7</v>
      </c>
      <c r="L678">
        <v>1</v>
      </c>
      <c r="N678">
        <v>17</v>
      </c>
      <c r="P678">
        <v>21.25</v>
      </c>
      <c r="Q678">
        <v>29</v>
      </c>
      <c r="R678">
        <v>22</v>
      </c>
      <c r="S678">
        <v>232</v>
      </c>
      <c r="T678">
        <v>176</v>
      </c>
    </row>
    <row r="679" spans="1:20" x14ac:dyDescent="0.3">
      <c r="A679" s="2">
        <f t="shared" si="566"/>
        <v>0.65277777777777724</v>
      </c>
      <c r="B679" s="2">
        <f t="shared" si="566"/>
        <v>0.65624999999999944</v>
      </c>
      <c r="C679">
        <v>0</v>
      </c>
      <c r="D679">
        <v>2</v>
      </c>
      <c r="E679">
        <v>8</v>
      </c>
      <c r="F679">
        <v>7</v>
      </c>
      <c r="G679">
        <v>2</v>
      </c>
      <c r="M679">
        <v>19</v>
      </c>
      <c r="O679">
        <v>23.75</v>
      </c>
      <c r="Q679">
        <v>24</v>
      </c>
      <c r="R679">
        <v>31</v>
      </c>
      <c r="S679">
        <v>192</v>
      </c>
      <c r="T679">
        <v>248</v>
      </c>
    </row>
    <row r="680" spans="1:20" x14ac:dyDescent="0.3">
      <c r="A680" s="2">
        <f t="shared" si="566"/>
        <v>0.65624999999999944</v>
      </c>
      <c r="B680" s="2">
        <f t="shared" si="566"/>
        <v>0.65972222222222165</v>
      </c>
      <c r="H680">
        <v>2</v>
      </c>
      <c r="I680">
        <v>4</v>
      </c>
      <c r="J680">
        <v>16</v>
      </c>
      <c r="K680">
        <v>5</v>
      </c>
      <c r="L680">
        <v>4</v>
      </c>
      <c r="N680">
        <v>31</v>
      </c>
      <c r="P680">
        <v>38.75</v>
      </c>
      <c r="Q680">
        <v>31</v>
      </c>
      <c r="R680">
        <v>39</v>
      </c>
      <c r="S680">
        <v>248</v>
      </c>
      <c r="T680">
        <v>312</v>
      </c>
    </row>
    <row r="681" spans="1:20" x14ac:dyDescent="0.3">
      <c r="A681" s="2">
        <f t="shared" si="566"/>
        <v>0.65972222222222165</v>
      </c>
      <c r="B681" s="2">
        <f t="shared" si="566"/>
        <v>0.66319444444444386</v>
      </c>
      <c r="C681">
        <v>1</v>
      </c>
      <c r="D681">
        <v>1</v>
      </c>
      <c r="E681">
        <v>9</v>
      </c>
      <c r="F681">
        <v>15</v>
      </c>
      <c r="G681">
        <v>4</v>
      </c>
      <c r="M681">
        <v>30</v>
      </c>
      <c r="O681">
        <v>37.5</v>
      </c>
      <c r="Q681">
        <v>38</v>
      </c>
      <c r="R681">
        <v>38</v>
      </c>
      <c r="S681">
        <v>304</v>
      </c>
      <c r="T681">
        <v>304</v>
      </c>
    </row>
    <row r="682" spans="1:20" x14ac:dyDescent="0.3">
      <c r="A682" s="2">
        <f t="shared" si="566"/>
        <v>0.66319444444444386</v>
      </c>
      <c r="B682" s="2">
        <f t="shared" si="566"/>
        <v>0.66666666666666607</v>
      </c>
      <c r="H682">
        <v>1</v>
      </c>
      <c r="I682">
        <v>5</v>
      </c>
      <c r="J682">
        <v>9</v>
      </c>
      <c r="K682">
        <v>10</v>
      </c>
      <c r="L682">
        <v>4</v>
      </c>
      <c r="N682">
        <v>29</v>
      </c>
      <c r="P682">
        <v>36.25</v>
      </c>
      <c r="Q682">
        <v>37</v>
      </c>
      <c r="R682">
        <v>37</v>
      </c>
      <c r="S682">
        <v>296</v>
      </c>
      <c r="T682">
        <v>296</v>
      </c>
    </row>
    <row r="683" spans="1:20" x14ac:dyDescent="0.3">
      <c r="A683" s="2">
        <f t="shared" si="566"/>
        <v>0.66666666666666607</v>
      </c>
      <c r="B683" s="2">
        <f t="shared" si="566"/>
        <v>0.67013888888888828</v>
      </c>
      <c r="C683">
        <v>2</v>
      </c>
      <c r="D683">
        <v>4</v>
      </c>
      <c r="E683">
        <v>18</v>
      </c>
      <c r="F683">
        <v>4</v>
      </c>
      <c r="G683">
        <v>1</v>
      </c>
      <c r="M683">
        <v>29</v>
      </c>
      <c r="O683">
        <v>36.25</v>
      </c>
      <c r="Q683">
        <v>36</v>
      </c>
      <c r="R683">
        <v>40</v>
      </c>
      <c r="S683">
        <v>288</v>
      </c>
      <c r="T683">
        <v>320</v>
      </c>
    </row>
    <row r="684" spans="1:20" x14ac:dyDescent="0.3">
      <c r="A684" s="2">
        <f t="shared" si="566"/>
        <v>0.67013888888888828</v>
      </c>
      <c r="B684" s="2">
        <f t="shared" si="566"/>
        <v>0.67361111111111049</v>
      </c>
      <c r="H684">
        <v>2</v>
      </c>
      <c r="I684">
        <v>3</v>
      </c>
      <c r="J684">
        <v>15</v>
      </c>
      <c r="K684">
        <v>10</v>
      </c>
      <c r="L684">
        <v>3</v>
      </c>
      <c r="N684">
        <v>33</v>
      </c>
      <c r="P684">
        <v>41.25</v>
      </c>
      <c r="Q684">
        <v>39</v>
      </c>
      <c r="R684">
        <v>42</v>
      </c>
      <c r="S684">
        <v>312</v>
      </c>
      <c r="T684">
        <v>336</v>
      </c>
    </row>
    <row r="685" spans="1:20" x14ac:dyDescent="0.3">
      <c r="A685" s="2">
        <f t="shared" ref="A685:B700" si="567">A684+5*(1/24/60)</f>
        <v>0.67361111111111049</v>
      </c>
      <c r="B685" s="2">
        <f t="shared" si="567"/>
        <v>0.6770833333333327</v>
      </c>
      <c r="C685">
        <v>2</v>
      </c>
      <c r="D685">
        <v>0</v>
      </c>
      <c r="E685">
        <v>20</v>
      </c>
      <c r="F685">
        <v>7</v>
      </c>
      <c r="G685">
        <v>4</v>
      </c>
      <c r="M685">
        <v>33</v>
      </c>
      <c r="O685">
        <v>41.25</v>
      </c>
      <c r="Q685">
        <v>41</v>
      </c>
      <c r="R685">
        <v>35</v>
      </c>
      <c r="S685">
        <v>328</v>
      </c>
      <c r="T685">
        <v>280</v>
      </c>
    </row>
    <row r="686" spans="1:20" x14ac:dyDescent="0.3">
      <c r="A686" s="2">
        <f t="shared" si="567"/>
        <v>0.6770833333333327</v>
      </c>
      <c r="B686" s="2">
        <f t="shared" si="567"/>
        <v>0.68055555555555491</v>
      </c>
      <c r="H686">
        <v>2</v>
      </c>
      <c r="I686">
        <v>1</v>
      </c>
      <c r="J686">
        <v>9</v>
      </c>
      <c r="K686">
        <v>7</v>
      </c>
      <c r="L686">
        <v>2</v>
      </c>
      <c r="N686">
        <v>21</v>
      </c>
      <c r="P686">
        <v>26.25</v>
      </c>
      <c r="Q686">
        <v>40</v>
      </c>
      <c r="R686">
        <v>27</v>
      </c>
      <c r="S686">
        <v>320</v>
      </c>
      <c r="T686">
        <v>216</v>
      </c>
    </row>
    <row r="687" spans="1:20" x14ac:dyDescent="0.3">
      <c r="A687" s="2">
        <f t="shared" si="567"/>
        <v>0.68055555555555491</v>
      </c>
      <c r="B687" s="2">
        <f t="shared" si="567"/>
        <v>0.68402777777777712</v>
      </c>
      <c r="C687">
        <v>2</v>
      </c>
      <c r="D687">
        <v>3</v>
      </c>
      <c r="E687">
        <v>10</v>
      </c>
      <c r="F687">
        <v>14</v>
      </c>
      <c r="G687">
        <v>2</v>
      </c>
      <c r="L687">
        <v>2</v>
      </c>
      <c r="M687">
        <v>31</v>
      </c>
      <c r="O687">
        <v>38.75</v>
      </c>
      <c r="Q687">
        <v>39</v>
      </c>
      <c r="R687">
        <v>32</v>
      </c>
      <c r="S687">
        <v>312</v>
      </c>
      <c r="T687">
        <v>256</v>
      </c>
    </row>
    <row r="688" spans="1:20" x14ac:dyDescent="0.3">
      <c r="A688" s="2">
        <f t="shared" si="567"/>
        <v>0.68402777777777712</v>
      </c>
      <c r="B688" s="2">
        <f t="shared" si="567"/>
        <v>0.68749999999999933</v>
      </c>
      <c r="H688">
        <v>1</v>
      </c>
      <c r="I688">
        <v>0</v>
      </c>
      <c r="J688">
        <v>22</v>
      </c>
      <c r="K688">
        <v>4</v>
      </c>
      <c r="L688">
        <v>2</v>
      </c>
      <c r="N688">
        <v>29</v>
      </c>
      <c r="P688">
        <v>36.25</v>
      </c>
      <c r="Q688">
        <v>32</v>
      </c>
      <c r="R688">
        <v>37</v>
      </c>
      <c r="S688">
        <v>256</v>
      </c>
      <c r="T688">
        <v>296</v>
      </c>
    </row>
    <row r="689" spans="1:20" x14ac:dyDescent="0.3">
      <c r="A689" s="2">
        <f t="shared" si="567"/>
        <v>0.68749999999999933</v>
      </c>
      <c r="B689" s="2">
        <f t="shared" si="567"/>
        <v>0.69097222222222154</v>
      </c>
      <c r="C689">
        <v>0</v>
      </c>
      <c r="D689">
        <v>2</v>
      </c>
      <c r="E689">
        <v>10</v>
      </c>
      <c r="F689">
        <v>8</v>
      </c>
      <c r="G689">
        <v>0</v>
      </c>
      <c r="M689">
        <v>20</v>
      </c>
      <c r="O689">
        <v>25</v>
      </c>
      <c r="Q689">
        <v>25</v>
      </c>
      <c r="R689">
        <v>30</v>
      </c>
      <c r="S689">
        <v>200</v>
      </c>
      <c r="T689">
        <v>240</v>
      </c>
    </row>
    <row r="690" spans="1:20" x14ac:dyDescent="0.3">
      <c r="A690" s="2">
        <f t="shared" si="567"/>
        <v>0.69097222222222154</v>
      </c>
      <c r="B690" s="2">
        <f t="shared" si="567"/>
        <v>0.69444444444444375</v>
      </c>
      <c r="H690">
        <v>0</v>
      </c>
      <c r="I690">
        <v>0</v>
      </c>
      <c r="J690">
        <v>7</v>
      </c>
      <c r="K690">
        <v>6</v>
      </c>
      <c r="L690">
        <v>4</v>
      </c>
      <c r="N690">
        <v>17</v>
      </c>
      <c r="P690">
        <v>21.25</v>
      </c>
      <c r="Q690">
        <v>28</v>
      </c>
      <c r="R690">
        <v>22</v>
      </c>
      <c r="S690">
        <v>224</v>
      </c>
      <c r="T690">
        <v>176</v>
      </c>
    </row>
    <row r="691" spans="1:20" x14ac:dyDescent="0.3">
      <c r="A691" s="2">
        <f t="shared" si="567"/>
        <v>0.69444444444444375</v>
      </c>
      <c r="B691" s="2">
        <f t="shared" si="567"/>
        <v>0.69791666666666596</v>
      </c>
      <c r="C691">
        <v>2</v>
      </c>
      <c r="D691">
        <v>3</v>
      </c>
      <c r="E691">
        <v>6</v>
      </c>
      <c r="F691">
        <v>13</v>
      </c>
      <c r="G691">
        <v>0</v>
      </c>
      <c r="M691">
        <v>24</v>
      </c>
      <c r="O691">
        <v>30</v>
      </c>
      <c r="Q691">
        <v>30</v>
      </c>
      <c r="R691">
        <v>32</v>
      </c>
      <c r="S691">
        <v>240</v>
      </c>
      <c r="T691">
        <v>256</v>
      </c>
    </row>
    <row r="692" spans="1:20" x14ac:dyDescent="0.3">
      <c r="A692" s="2">
        <f t="shared" si="567"/>
        <v>0.69791666666666596</v>
      </c>
      <c r="B692" s="2">
        <f t="shared" si="567"/>
        <v>0.70138888888888817</v>
      </c>
      <c r="H692">
        <v>0</v>
      </c>
      <c r="I692">
        <v>4</v>
      </c>
      <c r="J692">
        <v>14</v>
      </c>
      <c r="K692">
        <v>11</v>
      </c>
      <c r="L692">
        <v>4</v>
      </c>
      <c r="N692">
        <v>33</v>
      </c>
      <c r="P692">
        <v>41.25</v>
      </c>
      <c r="Q692">
        <v>37</v>
      </c>
      <c r="R692">
        <v>42</v>
      </c>
      <c r="S692">
        <v>296</v>
      </c>
      <c r="T692">
        <v>336</v>
      </c>
    </row>
    <row r="693" spans="1:20" x14ac:dyDescent="0.3">
      <c r="A693" s="2">
        <f t="shared" si="567"/>
        <v>0.70138888888888817</v>
      </c>
      <c r="B693" s="2">
        <f t="shared" si="567"/>
        <v>0.70486111111111038</v>
      </c>
      <c r="C693">
        <v>2</v>
      </c>
      <c r="D693">
        <v>0</v>
      </c>
      <c r="E693">
        <v>17</v>
      </c>
      <c r="F693">
        <v>13</v>
      </c>
      <c r="G693">
        <v>2</v>
      </c>
      <c r="M693">
        <v>34</v>
      </c>
      <c r="O693">
        <v>42.5</v>
      </c>
      <c r="Q693">
        <v>43</v>
      </c>
      <c r="R693">
        <v>35</v>
      </c>
      <c r="S693">
        <v>344</v>
      </c>
      <c r="T693">
        <v>280</v>
      </c>
    </row>
    <row r="694" spans="1:20" x14ac:dyDescent="0.3">
      <c r="A694" s="2">
        <f t="shared" si="567"/>
        <v>0.70486111111111038</v>
      </c>
      <c r="B694" s="2">
        <f t="shared" si="567"/>
        <v>0.70833333333333259</v>
      </c>
      <c r="H694">
        <v>2</v>
      </c>
      <c r="I694">
        <v>1</v>
      </c>
      <c r="J694">
        <v>13</v>
      </c>
      <c r="K694">
        <v>3</v>
      </c>
      <c r="L694">
        <v>3</v>
      </c>
      <c r="N694">
        <v>22</v>
      </c>
      <c r="P694">
        <v>27.5</v>
      </c>
      <c r="Q694">
        <v>46</v>
      </c>
      <c r="R694">
        <v>28</v>
      </c>
      <c r="S694">
        <v>368</v>
      </c>
      <c r="T694">
        <v>224</v>
      </c>
    </row>
    <row r="695" spans="1:20" x14ac:dyDescent="0.3">
      <c r="A695" s="2">
        <f t="shared" si="567"/>
        <v>0.70833333333333259</v>
      </c>
      <c r="B695" s="2">
        <f t="shared" si="567"/>
        <v>0.7118055555555548</v>
      </c>
      <c r="C695">
        <v>0</v>
      </c>
      <c r="D695">
        <v>3</v>
      </c>
      <c r="E695">
        <v>19</v>
      </c>
      <c r="F695">
        <v>15</v>
      </c>
      <c r="G695">
        <v>1</v>
      </c>
      <c r="M695">
        <v>38</v>
      </c>
      <c r="O695">
        <v>47.5</v>
      </c>
      <c r="Q695">
        <v>48</v>
      </c>
      <c r="R695">
        <v>31</v>
      </c>
      <c r="S695">
        <v>384</v>
      </c>
      <c r="T695">
        <v>248</v>
      </c>
    </row>
    <row r="696" spans="1:20" x14ac:dyDescent="0.3">
      <c r="A696" s="2">
        <f t="shared" si="567"/>
        <v>0.7118055555555548</v>
      </c>
      <c r="B696" s="2">
        <f t="shared" si="567"/>
        <v>0.71527777777777701</v>
      </c>
      <c r="H696">
        <v>1</v>
      </c>
      <c r="I696">
        <v>4</v>
      </c>
      <c r="J696">
        <v>17</v>
      </c>
      <c r="K696">
        <v>4</v>
      </c>
      <c r="L696">
        <v>1</v>
      </c>
      <c r="N696">
        <v>27</v>
      </c>
      <c r="P696">
        <v>33.75</v>
      </c>
      <c r="Q696">
        <v>46</v>
      </c>
      <c r="R696">
        <v>34</v>
      </c>
      <c r="S696">
        <v>368</v>
      </c>
      <c r="T696">
        <v>272</v>
      </c>
    </row>
    <row r="697" spans="1:20" x14ac:dyDescent="0.3">
      <c r="A697" s="2">
        <f t="shared" si="567"/>
        <v>0.71527777777777701</v>
      </c>
      <c r="B697" s="2">
        <f t="shared" si="567"/>
        <v>0.71874999999999922</v>
      </c>
      <c r="C697">
        <v>0</v>
      </c>
      <c r="D697">
        <v>4</v>
      </c>
      <c r="E697">
        <v>14</v>
      </c>
      <c r="F697">
        <v>14</v>
      </c>
      <c r="G697">
        <v>2</v>
      </c>
      <c r="M697">
        <v>34</v>
      </c>
      <c r="O697">
        <v>42.5</v>
      </c>
      <c r="Q697">
        <v>43</v>
      </c>
      <c r="R697">
        <v>31</v>
      </c>
      <c r="S697">
        <v>344</v>
      </c>
      <c r="T697">
        <v>248</v>
      </c>
    </row>
    <row r="698" spans="1:20" x14ac:dyDescent="0.3">
      <c r="A698" s="2">
        <f t="shared" si="567"/>
        <v>0.71874999999999922</v>
      </c>
      <c r="B698" s="2">
        <f t="shared" si="567"/>
        <v>0.72222222222222143</v>
      </c>
      <c r="H698">
        <v>0</v>
      </c>
      <c r="I698">
        <v>4</v>
      </c>
      <c r="J698">
        <v>12</v>
      </c>
      <c r="K698">
        <v>4</v>
      </c>
      <c r="L698">
        <v>1</v>
      </c>
      <c r="N698">
        <v>21</v>
      </c>
      <c r="P698">
        <v>26.25</v>
      </c>
      <c r="Q698">
        <v>37</v>
      </c>
      <c r="R698">
        <v>27</v>
      </c>
      <c r="S698">
        <v>296</v>
      </c>
      <c r="T698">
        <v>216</v>
      </c>
    </row>
    <row r="699" spans="1:20" x14ac:dyDescent="0.3">
      <c r="A699" s="2">
        <f t="shared" si="567"/>
        <v>0.72222222222222143</v>
      </c>
      <c r="B699" s="2">
        <f t="shared" si="567"/>
        <v>0.72569444444444364</v>
      </c>
      <c r="C699">
        <v>0</v>
      </c>
      <c r="D699">
        <v>0</v>
      </c>
      <c r="E699">
        <v>15</v>
      </c>
      <c r="F699">
        <v>9</v>
      </c>
      <c r="G699">
        <v>1</v>
      </c>
      <c r="M699">
        <v>25</v>
      </c>
      <c r="O699">
        <v>31.25</v>
      </c>
      <c r="Q699">
        <v>31</v>
      </c>
      <c r="R699">
        <v>32</v>
      </c>
      <c r="S699">
        <v>248</v>
      </c>
      <c r="T699">
        <v>256</v>
      </c>
    </row>
    <row r="700" spans="1:20" x14ac:dyDescent="0.3">
      <c r="A700" s="2">
        <f t="shared" si="567"/>
        <v>0.72569444444444364</v>
      </c>
      <c r="B700" s="2">
        <f t="shared" si="567"/>
        <v>0.72916666666666585</v>
      </c>
      <c r="H700">
        <v>0</v>
      </c>
      <c r="I700">
        <v>2</v>
      </c>
      <c r="J700">
        <v>20</v>
      </c>
      <c r="K700">
        <v>4</v>
      </c>
      <c r="L700">
        <v>3</v>
      </c>
      <c r="N700">
        <v>29</v>
      </c>
      <c r="P700">
        <v>36.25</v>
      </c>
      <c r="Q700">
        <v>38</v>
      </c>
      <c r="R700">
        <v>37</v>
      </c>
      <c r="S700">
        <v>304</v>
      </c>
      <c r="T700">
        <v>296</v>
      </c>
    </row>
    <row r="701" spans="1:20" x14ac:dyDescent="0.3">
      <c r="A701" s="2">
        <f t="shared" ref="A701:B716" si="568">A700+5*(1/24/60)</f>
        <v>0.72916666666666585</v>
      </c>
      <c r="B701" s="2">
        <f t="shared" si="568"/>
        <v>0.73263888888888806</v>
      </c>
      <c r="C701">
        <v>2</v>
      </c>
      <c r="D701">
        <v>0</v>
      </c>
      <c r="E701">
        <v>17</v>
      </c>
      <c r="F701">
        <v>13</v>
      </c>
      <c r="G701">
        <v>3</v>
      </c>
      <c r="M701">
        <v>35</v>
      </c>
      <c r="O701">
        <v>43.75</v>
      </c>
      <c r="Q701">
        <v>44</v>
      </c>
      <c r="R701">
        <v>28</v>
      </c>
      <c r="S701">
        <v>352</v>
      </c>
      <c r="T701">
        <v>224</v>
      </c>
    </row>
    <row r="702" spans="1:20" x14ac:dyDescent="0.3">
      <c r="A702" s="2">
        <f t="shared" si="568"/>
        <v>0.73263888888888806</v>
      </c>
      <c r="B702" s="2">
        <f t="shared" si="568"/>
        <v>0.73611111111111027</v>
      </c>
      <c r="H702">
        <v>1</v>
      </c>
      <c r="I702">
        <v>0</v>
      </c>
      <c r="J702">
        <v>8</v>
      </c>
      <c r="K702">
        <v>3</v>
      </c>
      <c r="L702">
        <v>3</v>
      </c>
      <c r="N702">
        <v>15</v>
      </c>
      <c r="P702">
        <v>18.75</v>
      </c>
      <c r="Q702">
        <v>51</v>
      </c>
      <c r="R702">
        <v>19</v>
      </c>
      <c r="S702">
        <v>408</v>
      </c>
      <c r="T702">
        <v>152</v>
      </c>
    </row>
    <row r="703" spans="1:20" x14ac:dyDescent="0.3">
      <c r="A703" s="2">
        <f t="shared" si="568"/>
        <v>0.73611111111111027</v>
      </c>
      <c r="B703" s="2">
        <f t="shared" si="568"/>
        <v>0.73958333333333248</v>
      </c>
      <c r="C703">
        <v>2</v>
      </c>
      <c r="D703">
        <v>4</v>
      </c>
      <c r="E703">
        <v>22</v>
      </c>
      <c r="F703">
        <v>15</v>
      </c>
      <c r="G703">
        <v>3</v>
      </c>
      <c r="M703">
        <v>46</v>
      </c>
      <c r="O703">
        <v>57.5</v>
      </c>
      <c r="Q703">
        <v>58</v>
      </c>
      <c r="R703">
        <v>26</v>
      </c>
      <c r="S703">
        <v>464</v>
      </c>
      <c r="T703">
        <v>208</v>
      </c>
    </row>
    <row r="704" spans="1:20" x14ac:dyDescent="0.3">
      <c r="A704" s="2">
        <f t="shared" si="568"/>
        <v>0.73958333333333248</v>
      </c>
      <c r="B704" s="2">
        <f t="shared" si="568"/>
        <v>0.74305555555555469</v>
      </c>
      <c r="H704">
        <v>1</v>
      </c>
      <c r="I704">
        <v>0</v>
      </c>
      <c r="J704">
        <v>13</v>
      </c>
      <c r="K704">
        <v>7</v>
      </c>
      <c r="L704">
        <v>4</v>
      </c>
      <c r="N704">
        <v>25</v>
      </c>
      <c r="P704">
        <v>31.25</v>
      </c>
      <c r="Q704">
        <v>42</v>
      </c>
      <c r="R704">
        <v>32</v>
      </c>
      <c r="S704">
        <v>336</v>
      </c>
      <c r="T704">
        <v>256</v>
      </c>
    </row>
    <row r="705" spans="1:20" x14ac:dyDescent="0.3">
      <c r="A705" s="2">
        <f t="shared" si="568"/>
        <v>0.74305555555555469</v>
      </c>
      <c r="B705" s="2">
        <f t="shared" si="568"/>
        <v>0.7465277777777769</v>
      </c>
      <c r="C705">
        <v>0</v>
      </c>
      <c r="D705">
        <v>1</v>
      </c>
      <c r="E705">
        <v>16</v>
      </c>
      <c r="F705">
        <v>4</v>
      </c>
      <c r="G705">
        <v>0</v>
      </c>
      <c r="M705">
        <v>21</v>
      </c>
      <c r="O705">
        <v>26.25</v>
      </c>
      <c r="Q705">
        <v>26</v>
      </c>
      <c r="R705">
        <v>28</v>
      </c>
      <c r="S705">
        <v>208</v>
      </c>
      <c r="T705">
        <v>224</v>
      </c>
    </row>
    <row r="706" spans="1:20" x14ac:dyDescent="0.3">
      <c r="A706" s="2">
        <f t="shared" si="568"/>
        <v>0.7465277777777769</v>
      </c>
      <c r="B706" s="2">
        <f t="shared" si="568"/>
        <v>0.74999999999999911</v>
      </c>
      <c r="H706">
        <v>0</v>
      </c>
      <c r="I706">
        <v>1</v>
      </c>
      <c r="J706">
        <v>6</v>
      </c>
      <c r="K706">
        <v>7</v>
      </c>
      <c r="L706">
        <v>4</v>
      </c>
      <c r="N706">
        <v>18</v>
      </c>
      <c r="P706">
        <v>22.5</v>
      </c>
      <c r="Q706">
        <v>31</v>
      </c>
      <c r="R706">
        <v>23</v>
      </c>
      <c r="S706">
        <v>248</v>
      </c>
      <c r="T706">
        <v>184</v>
      </c>
    </row>
    <row r="707" spans="1:20" x14ac:dyDescent="0.3">
      <c r="A707" s="2">
        <f t="shared" si="568"/>
        <v>0.74999999999999911</v>
      </c>
      <c r="B707" s="2">
        <f t="shared" si="568"/>
        <v>0.75347222222222132</v>
      </c>
      <c r="C707">
        <v>2</v>
      </c>
      <c r="D707">
        <v>2</v>
      </c>
      <c r="E707">
        <v>11</v>
      </c>
      <c r="F707">
        <v>9</v>
      </c>
      <c r="G707">
        <v>4</v>
      </c>
      <c r="M707">
        <v>28</v>
      </c>
      <c r="O707">
        <v>35</v>
      </c>
      <c r="Q707">
        <v>35</v>
      </c>
      <c r="R707">
        <v>32</v>
      </c>
      <c r="S707">
        <v>280</v>
      </c>
      <c r="T707">
        <v>256</v>
      </c>
    </row>
    <row r="708" spans="1:20" x14ac:dyDescent="0.3">
      <c r="A708" s="2">
        <f t="shared" si="568"/>
        <v>0.75347222222222132</v>
      </c>
      <c r="B708" s="2">
        <f t="shared" si="568"/>
        <v>0.75694444444444353</v>
      </c>
      <c r="H708">
        <v>0</v>
      </c>
      <c r="I708">
        <v>1</v>
      </c>
      <c r="J708">
        <v>21</v>
      </c>
      <c r="K708">
        <v>7</v>
      </c>
      <c r="L708">
        <v>3</v>
      </c>
      <c r="N708">
        <v>32</v>
      </c>
      <c r="P708">
        <v>40</v>
      </c>
      <c r="Q708">
        <v>32</v>
      </c>
      <c r="R708">
        <v>40</v>
      </c>
      <c r="S708">
        <v>256</v>
      </c>
      <c r="T708">
        <v>320</v>
      </c>
    </row>
    <row r="709" spans="1:20" x14ac:dyDescent="0.3">
      <c r="A709" s="2">
        <f t="shared" si="568"/>
        <v>0.75694444444444353</v>
      </c>
      <c r="B709" s="2">
        <f t="shared" si="568"/>
        <v>0.76041666666666574</v>
      </c>
      <c r="C709">
        <v>0</v>
      </c>
      <c r="D709">
        <v>3</v>
      </c>
      <c r="E709">
        <v>7</v>
      </c>
      <c r="F709">
        <v>12</v>
      </c>
      <c r="G709">
        <v>1</v>
      </c>
      <c r="M709">
        <v>23</v>
      </c>
      <c r="O709">
        <v>28.75</v>
      </c>
      <c r="Q709">
        <v>29</v>
      </c>
      <c r="R709">
        <v>32</v>
      </c>
      <c r="S709">
        <v>232</v>
      </c>
      <c r="T709">
        <v>256</v>
      </c>
    </row>
    <row r="710" spans="1:20" x14ac:dyDescent="0.3">
      <c r="A710" s="2">
        <f t="shared" si="568"/>
        <v>0.76041666666666574</v>
      </c>
      <c r="B710" s="2">
        <f t="shared" si="568"/>
        <v>0.76388888888888795</v>
      </c>
      <c r="H710">
        <v>0</v>
      </c>
      <c r="I710">
        <v>1</v>
      </c>
      <c r="J710">
        <v>7</v>
      </c>
      <c r="K710">
        <v>9</v>
      </c>
      <c r="L710">
        <v>2</v>
      </c>
      <c r="N710">
        <v>19</v>
      </c>
      <c r="P710">
        <v>23.75</v>
      </c>
      <c r="Q710">
        <v>30</v>
      </c>
      <c r="R710">
        <v>24</v>
      </c>
      <c r="S710">
        <v>240</v>
      </c>
      <c r="T710">
        <v>192</v>
      </c>
    </row>
    <row r="711" spans="1:20" x14ac:dyDescent="0.3">
      <c r="A711" s="2">
        <f t="shared" si="568"/>
        <v>0.76388888888888795</v>
      </c>
      <c r="B711" s="2">
        <f t="shared" si="568"/>
        <v>0.76736111111111016</v>
      </c>
      <c r="C711">
        <v>0</v>
      </c>
      <c r="D711">
        <v>4</v>
      </c>
      <c r="E711">
        <v>13</v>
      </c>
      <c r="F711">
        <v>7</v>
      </c>
      <c r="G711">
        <v>0</v>
      </c>
      <c r="M711">
        <v>24</v>
      </c>
      <c r="O711">
        <v>30</v>
      </c>
      <c r="Q711">
        <v>30</v>
      </c>
      <c r="R711">
        <v>26</v>
      </c>
      <c r="S711">
        <v>240</v>
      </c>
      <c r="T711">
        <v>208</v>
      </c>
    </row>
    <row r="712" spans="1:20" x14ac:dyDescent="0.3">
      <c r="A712" s="2">
        <f t="shared" si="568"/>
        <v>0.76736111111111016</v>
      </c>
      <c r="B712" s="2">
        <f t="shared" si="568"/>
        <v>0.77083333333333237</v>
      </c>
      <c r="H712">
        <v>1</v>
      </c>
      <c r="I712">
        <v>0</v>
      </c>
      <c r="J712">
        <v>11</v>
      </c>
      <c r="K712">
        <v>8</v>
      </c>
      <c r="L712">
        <v>2</v>
      </c>
      <c r="N712">
        <v>22</v>
      </c>
      <c r="P712">
        <v>27.5</v>
      </c>
      <c r="Q712">
        <v>34</v>
      </c>
      <c r="R712">
        <v>28</v>
      </c>
      <c r="S712">
        <v>272</v>
      </c>
      <c r="T712">
        <v>224</v>
      </c>
    </row>
    <row r="713" spans="1:20" x14ac:dyDescent="0.3">
      <c r="A713" s="2">
        <f t="shared" si="568"/>
        <v>0.77083333333333237</v>
      </c>
      <c r="B713" s="2">
        <f t="shared" si="568"/>
        <v>0.77430555555555458</v>
      </c>
      <c r="C713">
        <v>2</v>
      </c>
      <c r="D713">
        <v>3</v>
      </c>
      <c r="E713">
        <v>19</v>
      </c>
      <c r="F713">
        <v>5</v>
      </c>
      <c r="G713">
        <v>1</v>
      </c>
      <c r="M713">
        <v>30</v>
      </c>
      <c r="O713">
        <v>37.5</v>
      </c>
      <c r="Q713">
        <v>38</v>
      </c>
      <c r="R713">
        <v>36</v>
      </c>
      <c r="S713">
        <v>304</v>
      </c>
      <c r="T713">
        <v>288</v>
      </c>
    </row>
    <row r="714" spans="1:20" x14ac:dyDescent="0.3">
      <c r="A714" s="2">
        <f t="shared" si="568"/>
        <v>0.77430555555555458</v>
      </c>
      <c r="B714" s="2">
        <f t="shared" si="568"/>
        <v>0.77777777777777679</v>
      </c>
      <c r="H714">
        <v>0</v>
      </c>
      <c r="I714">
        <v>4</v>
      </c>
      <c r="J714">
        <v>17</v>
      </c>
      <c r="K714">
        <v>11</v>
      </c>
      <c r="L714">
        <v>3</v>
      </c>
      <c r="N714">
        <v>35</v>
      </c>
      <c r="P714">
        <v>43.75</v>
      </c>
      <c r="Q714">
        <v>32</v>
      </c>
      <c r="R714">
        <v>44</v>
      </c>
      <c r="S714">
        <v>256</v>
      </c>
      <c r="T714">
        <v>352</v>
      </c>
    </row>
    <row r="715" spans="1:20" x14ac:dyDescent="0.3">
      <c r="A715" s="2">
        <f t="shared" si="568"/>
        <v>0.77777777777777679</v>
      </c>
      <c r="B715" s="2">
        <f t="shared" si="568"/>
        <v>0.781249999999999</v>
      </c>
      <c r="C715">
        <v>2</v>
      </c>
      <c r="D715">
        <v>0</v>
      </c>
      <c r="E715">
        <v>6</v>
      </c>
      <c r="F715">
        <v>11</v>
      </c>
      <c r="G715">
        <v>2</v>
      </c>
      <c r="M715">
        <v>21</v>
      </c>
      <c r="O715">
        <v>26.25</v>
      </c>
      <c r="Q715">
        <v>26</v>
      </c>
      <c r="R715">
        <v>34</v>
      </c>
      <c r="S715">
        <v>208</v>
      </c>
      <c r="T715">
        <v>272</v>
      </c>
    </row>
    <row r="716" spans="1:20" x14ac:dyDescent="0.3">
      <c r="A716" s="2">
        <f t="shared" si="568"/>
        <v>0.781249999999999</v>
      </c>
      <c r="B716" s="2">
        <f t="shared" si="568"/>
        <v>0.78472222222222121</v>
      </c>
      <c r="H716">
        <v>1</v>
      </c>
      <c r="I716">
        <v>4</v>
      </c>
      <c r="J716">
        <v>6</v>
      </c>
      <c r="K716">
        <v>4</v>
      </c>
      <c r="L716">
        <v>3</v>
      </c>
      <c r="N716">
        <v>18</v>
      </c>
      <c r="P716">
        <v>22.5</v>
      </c>
      <c r="Q716">
        <v>28</v>
      </c>
      <c r="R716">
        <v>23</v>
      </c>
      <c r="S716">
        <v>224</v>
      </c>
      <c r="T716">
        <v>184</v>
      </c>
    </row>
    <row r="717" spans="1:20" x14ac:dyDescent="0.3">
      <c r="A717" s="2">
        <f t="shared" ref="A717:B730" si="569">A716+5*(1/24/60)</f>
        <v>0.78472222222222121</v>
      </c>
      <c r="B717" s="2">
        <f t="shared" si="569"/>
        <v>0.78819444444444342</v>
      </c>
      <c r="C717">
        <v>0</v>
      </c>
      <c r="D717">
        <v>1</v>
      </c>
      <c r="E717">
        <v>17</v>
      </c>
      <c r="F717">
        <v>5</v>
      </c>
      <c r="G717">
        <v>0</v>
      </c>
      <c r="M717">
        <v>23</v>
      </c>
      <c r="O717">
        <v>28.75</v>
      </c>
      <c r="Q717">
        <v>29</v>
      </c>
      <c r="R717">
        <v>26</v>
      </c>
      <c r="S717">
        <v>232</v>
      </c>
      <c r="T717">
        <v>208</v>
      </c>
    </row>
    <row r="718" spans="1:20" x14ac:dyDescent="0.3">
      <c r="A718" s="2">
        <f t="shared" si="569"/>
        <v>0.78819444444444342</v>
      </c>
      <c r="B718" s="2">
        <f t="shared" si="569"/>
        <v>0.79166666666666563</v>
      </c>
      <c r="H718">
        <v>2</v>
      </c>
      <c r="I718">
        <v>2</v>
      </c>
      <c r="J718">
        <v>7</v>
      </c>
      <c r="K718">
        <v>11</v>
      </c>
      <c r="L718">
        <v>1</v>
      </c>
      <c r="N718">
        <v>23</v>
      </c>
      <c r="P718">
        <v>28.75</v>
      </c>
      <c r="Q718">
        <v>32</v>
      </c>
      <c r="R718">
        <v>29</v>
      </c>
      <c r="S718">
        <v>256</v>
      </c>
      <c r="T718">
        <v>232</v>
      </c>
    </row>
    <row r="719" spans="1:20" x14ac:dyDescent="0.3">
      <c r="A719" s="2">
        <f t="shared" si="569"/>
        <v>0.79166666666666563</v>
      </c>
      <c r="B719" s="2">
        <f t="shared" si="569"/>
        <v>0.79513888888888784</v>
      </c>
      <c r="C719">
        <v>2</v>
      </c>
      <c r="D719">
        <v>3</v>
      </c>
      <c r="E719">
        <v>12</v>
      </c>
      <c r="F719">
        <v>11</v>
      </c>
      <c r="G719">
        <v>0</v>
      </c>
      <c r="M719">
        <v>28</v>
      </c>
      <c r="O719">
        <v>35</v>
      </c>
      <c r="Q719">
        <v>35</v>
      </c>
      <c r="R719">
        <v>34</v>
      </c>
      <c r="S719">
        <v>280</v>
      </c>
      <c r="T719">
        <v>272</v>
      </c>
    </row>
    <row r="720" spans="1:20" x14ac:dyDescent="0.3">
      <c r="A720" s="2">
        <f t="shared" si="569"/>
        <v>0.79513888888888784</v>
      </c>
      <c r="B720" s="2">
        <f t="shared" si="569"/>
        <v>0.79861111111111005</v>
      </c>
      <c r="H720">
        <v>1</v>
      </c>
      <c r="I720">
        <v>0</v>
      </c>
      <c r="J720">
        <v>19</v>
      </c>
      <c r="K720">
        <v>8</v>
      </c>
      <c r="L720">
        <v>2</v>
      </c>
      <c r="N720">
        <v>30</v>
      </c>
      <c r="P720">
        <v>37.5</v>
      </c>
      <c r="Q720">
        <v>36</v>
      </c>
      <c r="R720">
        <v>38</v>
      </c>
      <c r="S720">
        <v>288</v>
      </c>
      <c r="T720">
        <v>304</v>
      </c>
    </row>
    <row r="721" spans="1:20" x14ac:dyDescent="0.3">
      <c r="A721" s="2">
        <f t="shared" si="569"/>
        <v>0.79861111111111005</v>
      </c>
      <c r="B721" s="2">
        <f t="shared" si="569"/>
        <v>0.80208333333333226</v>
      </c>
      <c r="C721">
        <v>2</v>
      </c>
      <c r="D721">
        <v>4</v>
      </c>
      <c r="E721">
        <v>9</v>
      </c>
      <c r="F721">
        <v>13</v>
      </c>
      <c r="G721">
        <v>1</v>
      </c>
      <c r="M721">
        <v>29</v>
      </c>
      <c r="O721">
        <v>36.25</v>
      </c>
      <c r="Q721">
        <v>36</v>
      </c>
      <c r="R721">
        <v>37</v>
      </c>
      <c r="S721">
        <v>288</v>
      </c>
      <c r="T721">
        <v>296</v>
      </c>
    </row>
    <row r="722" spans="1:20" x14ac:dyDescent="0.3">
      <c r="A722" s="2">
        <f t="shared" si="569"/>
        <v>0.80208333333333226</v>
      </c>
      <c r="B722" s="2">
        <f t="shared" si="569"/>
        <v>0.80555555555555447</v>
      </c>
      <c r="H722">
        <v>2</v>
      </c>
      <c r="I722">
        <v>0</v>
      </c>
      <c r="J722">
        <v>14</v>
      </c>
      <c r="K722">
        <v>9</v>
      </c>
      <c r="L722">
        <v>3</v>
      </c>
      <c r="N722">
        <v>28</v>
      </c>
      <c r="P722">
        <v>35</v>
      </c>
      <c r="Q722">
        <v>38</v>
      </c>
      <c r="R722">
        <v>35</v>
      </c>
      <c r="S722">
        <v>304</v>
      </c>
      <c r="T722">
        <v>280</v>
      </c>
    </row>
    <row r="723" spans="1:20" x14ac:dyDescent="0.3">
      <c r="A723" s="2">
        <f t="shared" si="569"/>
        <v>0.80555555555555447</v>
      </c>
      <c r="B723" s="2">
        <f t="shared" si="569"/>
        <v>0.80902777777777668</v>
      </c>
      <c r="C723">
        <v>2</v>
      </c>
      <c r="D723">
        <v>4</v>
      </c>
      <c r="E723">
        <v>10</v>
      </c>
      <c r="F723">
        <v>14</v>
      </c>
      <c r="G723">
        <v>2</v>
      </c>
      <c r="M723">
        <v>32</v>
      </c>
      <c r="O723">
        <v>40</v>
      </c>
      <c r="Q723">
        <v>40</v>
      </c>
      <c r="R723">
        <v>34</v>
      </c>
      <c r="S723">
        <v>320</v>
      </c>
      <c r="T723">
        <v>272</v>
      </c>
    </row>
    <row r="724" spans="1:20" x14ac:dyDescent="0.3">
      <c r="A724" s="2">
        <f t="shared" si="569"/>
        <v>0.80902777777777668</v>
      </c>
      <c r="B724" s="2">
        <f t="shared" si="569"/>
        <v>0.81249999999999889</v>
      </c>
      <c r="H724">
        <v>0</v>
      </c>
      <c r="I724">
        <v>4</v>
      </c>
      <c r="J724">
        <v>15</v>
      </c>
      <c r="K724">
        <v>5</v>
      </c>
      <c r="L724">
        <v>2</v>
      </c>
      <c r="N724">
        <v>26</v>
      </c>
      <c r="P724">
        <v>32.5</v>
      </c>
      <c r="Q724">
        <v>31</v>
      </c>
      <c r="R724">
        <v>33</v>
      </c>
      <c r="S724">
        <v>248</v>
      </c>
      <c r="T724">
        <v>264</v>
      </c>
    </row>
    <row r="725" spans="1:20" x14ac:dyDescent="0.3">
      <c r="A725" s="2">
        <f t="shared" si="569"/>
        <v>0.81249999999999889</v>
      </c>
      <c r="B725" s="2">
        <f t="shared" si="569"/>
        <v>0.8159722222222211</v>
      </c>
      <c r="C725">
        <v>2</v>
      </c>
      <c r="D725">
        <v>2</v>
      </c>
      <c r="E725">
        <v>6</v>
      </c>
      <c r="F725">
        <v>5</v>
      </c>
      <c r="G725">
        <v>2</v>
      </c>
      <c r="M725">
        <v>17</v>
      </c>
      <c r="O725">
        <v>21.25</v>
      </c>
      <c r="Q725">
        <v>21</v>
      </c>
      <c r="R725">
        <v>28</v>
      </c>
      <c r="S725">
        <v>168</v>
      </c>
      <c r="T725">
        <v>224</v>
      </c>
    </row>
    <row r="726" spans="1:20" x14ac:dyDescent="0.3">
      <c r="A726" s="2">
        <f t="shared" si="569"/>
        <v>0.8159722222222211</v>
      </c>
      <c r="B726" s="2">
        <f t="shared" si="569"/>
        <v>0.81944444444444331</v>
      </c>
      <c r="H726">
        <v>0</v>
      </c>
      <c r="I726">
        <v>3</v>
      </c>
      <c r="J726">
        <v>5</v>
      </c>
      <c r="K726">
        <v>5</v>
      </c>
      <c r="L726">
        <v>4</v>
      </c>
      <c r="N726">
        <v>17</v>
      </c>
      <c r="P726">
        <v>21.25</v>
      </c>
      <c r="Q726">
        <v>25</v>
      </c>
      <c r="R726">
        <v>22</v>
      </c>
      <c r="S726">
        <v>200</v>
      </c>
      <c r="T726">
        <v>176</v>
      </c>
    </row>
    <row r="727" spans="1:20" x14ac:dyDescent="0.3">
      <c r="A727" s="2">
        <f t="shared" si="569"/>
        <v>0.81944444444444331</v>
      </c>
      <c r="B727" s="2">
        <f t="shared" si="569"/>
        <v>0.82291666666666552</v>
      </c>
      <c r="C727">
        <v>2</v>
      </c>
      <c r="D727">
        <v>1</v>
      </c>
      <c r="E727">
        <v>15</v>
      </c>
      <c r="F727">
        <v>5</v>
      </c>
      <c r="G727">
        <v>0</v>
      </c>
      <c r="M727">
        <v>23</v>
      </c>
      <c r="O727">
        <v>28.75</v>
      </c>
      <c r="Q727">
        <v>29</v>
      </c>
      <c r="R727">
        <v>30</v>
      </c>
      <c r="S727">
        <v>232</v>
      </c>
      <c r="T727">
        <v>240</v>
      </c>
    </row>
    <row r="728" spans="1:20" x14ac:dyDescent="0.3">
      <c r="A728" s="2">
        <f t="shared" si="569"/>
        <v>0.82291666666666552</v>
      </c>
      <c r="B728" s="2">
        <f t="shared" si="569"/>
        <v>0.82638888888888773</v>
      </c>
      <c r="H728">
        <v>0</v>
      </c>
      <c r="I728">
        <v>5</v>
      </c>
      <c r="J728">
        <v>17</v>
      </c>
      <c r="K728">
        <v>4</v>
      </c>
      <c r="L728">
        <v>4</v>
      </c>
      <c r="N728">
        <v>30</v>
      </c>
      <c r="P728">
        <v>37.5</v>
      </c>
      <c r="Q728">
        <v>35</v>
      </c>
      <c r="R728">
        <v>38</v>
      </c>
      <c r="S728">
        <v>280</v>
      </c>
      <c r="T728">
        <v>304</v>
      </c>
    </row>
    <row r="729" spans="1:20" x14ac:dyDescent="0.3">
      <c r="A729" s="2">
        <f t="shared" si="569"/>
        <v>0.82638888888888773</v>
      </c>
      <c r="B729" s="2">
        <f t="shared" si="569"/>
        <v>0.82986111111110994</v>
      </c>
      <c r="C729">
        <v>0</v>
      </c>
      <c r="D729">
        <v>4</v>
      </c>
      <c r="E729">
        <v>17</v>
      </c>
      <c r="F729">
        <v>10</v>
      </c>
      <c r="G729">
        <v>1</v>
      </c>
      <c r="M729">
        <v>32</v>
      </c>
      <c r="O729">
        <v>40</v>
      </c>
      <c r="Q729">
        <v>40</v>
      </c>
      <c r="R729">
        <v>36</v>
      </c>
      <c r="S729">
        <v>320</v>
      </c>
      <c r="T729">
        <v>288</v>
      </c>
    </row>
    <row r="730" spans="1:20" x14ac:dyDescent="0.3">
      <c r="A730" s="2">
        <f t="shared" si="569"/>
        <v>0.82986111111110994</v>
      </c>
      <c r="B730" s="2">
        <f t="shared" si="569"/>
        <v>0.83333333333333215</v>
      </c>
      <c r="H730">
        <v>1</v>
      </c>
      <c r="I730">
        <v>1</v>
      </c>
      <c r="J730">
        <v>10</v>
      </c>
      <c r="K730">
        <v>11</v>
      </c>
      <c r="L730">
        <v>4</v>
      </c>
      <c r="N730">
        <v>27</v>
      </c>
      <c r="P730">
        <v>33.75</v>
      </c>
      <c r="Q730">
        <v>40</v>
      </c>
      <c r="R730">
        <v>34</v>
      </c>
      <c r="S730">
        <v>320</v>
      </c>
      <c r="T730">
        <v>272</v>
      </c>
    </row>
    <row r="734" spans="1:20" x14ac:dyDescent="0.3">
      <c r="A734" s="49" t="s">
        <v>33</v>
      </c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</row>
    <row r="735" spans="1:20" x14ac:dyDescent="0.3">
      <c r="A735" s="49" t="s">
        <v>35</v>
      </c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</row>
    <row r="736" spans="1:20" x14ac:dyDescent="0.3">
      <c r="A736" s="49" t="s">
        <v>20</v>
      </c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</row>
    <row r="737" spans="1:20" x14ac:dyDescent="0.3">
      <c r="A737" s="49" t="s">
        <v>0</v>
      </c>
      <c r="B737" s="49"/>
      <c r="C737" s="49" t="s">
        <v>5</v>
      </c>
      <c r="D737" s="49"/>
      <c r="E737" s="49"/>
      <c r="F737" s="49"/>
      <c r="G737" s="49"/>
      <c r="H737" s="49" t="s">
        <v>6</v>
      </c>
      <c r="I737" s="49"/>
      <c r="J737" s="49"/>
      <c r="K737" s="49"/>
      <c r="L737" s="49"/>
      <c r="M737" s="48" t="s">
        <v>10</v>
      </c>
      <c r="N737" s="48"/>
      <c r="O737" s="48" t="s">
        <v>15</v>
      </c>
      <c r="P737" s="48"/>
      <c r="Q737" s="48" t="s">
        <v>11</v>
      </c>
      <c r="R737" s="48"/>
      <c r="S737" s="48" t="s">
        <v>12</v>
      </c>
      <c r="T737" s="48"/>
    </row>
    <row r="738" spans="1:20" x14ac:dyDescent="0.3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8"/>
      <c r="N738" s="48"/>
      <c r="O738" s="48"/>
      <c r="P738" s="48"/>
      <c r="Q738" s="48"/>
      <c r="R738" s="48"/>
      <c r="S738" s="48"/>
      <c r="T738" s="48"/>
    </row>
    <row r="739" spans="1:20" ht="28.8" x14ac:dyDescent="0.3">
      <c r="A739" s="49"/>
      <c r="B739" s="49"/>
      <c r="C739" s="8" t="s">
        <v>1</v>
      </c>
      <c r="D739" s="8" t="s">
        <v>2</v>
      </c>
      <c r="E739" s="8" t="s">
        <v>4</v>
      </c>
      <c r="F739" s="8" t="s">
        <v>3</v>
      </c>
      <c r="G739" s="8" t="s">
        <v>16</v>
      </c>
      <c r="H739" s="8" t="s">
        <v>1</v>
      </c>
      <c r="I739" s="8" t="s">
        <v>2</v>
      </c>
      <c r="J739" s="8" t="s">
        <v>4</v>
      </c>
      <c r="K739" s="8" t="s">
        <v>3</v>
      </c>
      <c r="L739" s="8" t="s">
        <v>16</v>
      </c>
      <c r="M739" s="7" t="s">
        <v>9</v>
      </c>
      <c r="N739" s="7" t="s">
        <v>6</v>
      </c>
      <c r="O739" s="7" t="s">
        <v>9</v>
      </c>
      <c r="P739" s="7" t="s">
        <v>6</v>
      </c>
      <c r="Q739" s="7" t="s">
        <v>9</v>
      </c>
      <c r="R739" s="7" t="s">
        <v>6</v>
      </c>
      <c r="S739" s="7" t="s">
        <v>9</v>
      </c>
      <c r="T739" s="7" t="s">
        <v>6</v>
      </c>
    </row>
    <row r="740" spans="1:20" x14ac:dyDescent="0.3">
      <c r="A740" s="2">
        <v>0.5</v>
      </c>
      <c r="B740" s="2">
        <v>0.50347222222222221</v>
      </c>
      <c r="C740">
        <v>0</v>
      </c>
      <c r="D740">
        <v>3</v>
      </c>
      <c r="E740">
        <v>13</v>
      </c>
      <c r="F740">
        <v>6</v>
      </c>
      <c r="G740">
        <v>0</v>
      </c>
      <c r="M740">
        <v>22</v>
      </c>
      <c r="O740">
        <v>27.5</v>
      </c>
      <c r="Q740">
        <v>28</v>
      </c>
      <c r="R740">
        <v>42</v>
      </c>
      <c r="S740">
        <v>224</v>
      </c>
      <c r="T740">
        <v>336</v>
      </c>
    </row>
    <row r="741" spans="1:20" x14ac:dyDescent="0.3">
      <c r="A741" s="2">
        <f>A740+5*(1/24/60)</f>
        <v>0.50347222222222221</v>
      </c>
      <c r="B741" s="2">
        <f>B740+5*(1/24/60)</f>
        <v>0.50694444444444442</v>
      </c>
      <c r="H741">
        <v>2</v>
      </c>
      <c r="I741">
        <v>1</v>
      </c>
      <c r="J741">
        <v>6</v>
      </c>
      <c r="K741">
        <v>3</v>
      </c>
      <c r="L741">
        <v>1</v>
      </c>
      <c r="N741">
        <v>13</v>
      </c>
      <c r="P741">
        <v>16.25</v>
      </c>
      <c r="Q741">
        <v>31</v>
      </c>
      <c r="R741">
        <v>17</v>
      </c>
      <c r="S741">
        <v>248</v>
      </c>
      <c r="T741">
        <v>136</v>
      </c>
    </row>
    <row r="742" spans="1:20" x14ac:dyDescent="0.3">
      <c r="A742" s="2">
        <f t="shared" ref="A742:B757" si="570">A741+5*(1/24/60)</f>
        <v>0.50694444444444442</v>
      </c>
      <c r="B742" s="2">
        <f t="shared" si="570"/>
        <v>0.51041666666666663</v>
      </c>
      <c r="C742">
        <v>1</v>
      </c>
      <c r="D742">
        <v>4</v>
      </c>
      <c r="E742">
        <v>17</v>
      </c>
      <c r="F742">
        <v>4</v>
      </c>
      <c r="G742">
        <v>1</v>
      </c>
      <c r="M742">
        <v>27</v>
      </c>
      <c r="O742">
        <v>33.75</v>
      </c>
      <c r="Q742">
        <v>34</v>
      </c>
      <c r="R742">
        <v>23</v>
      </c>
      <c r="S742">
        <v>272</v>
      </c>
      <c r="T742">
        <v>184</v>
      </c>
    </row>
    <row r="743" spans="1:20" x14ac:dyDescent="0.3">
      <c r="A743" s="2">
        <f t="shared" si="570"/>
        <v>0.51041666666666663</v>
      </c>
      <c r="B743" s="2">
        <f t="shared" si="570"/>
        <v>0.51388888888888884</v>
      </c>
      <c r="H743">
        <v>1</v>
      </c>
      <c r="I743">
        <v>0</v>
      </c>
      <c r="J743">
        <v>15</v>
      </c>
      <c r="K743">
        <v>5</v>
      </c>
      <c r="L743">
        <v>1</v>
      </c>
      <c r="N743">
        <v>22</v>
      </c>
      <c r="P743">
        <v>27.5</v>
      </c>
      <c r="Q743">
        <v>35</v>
      </c>
      <c r="R743">
        <v>28</v>
      </c>
      <c r="S743">
        <v>280</v>
      </c>
      <c r="T743">
        <v>224</v>
      </c>
    </row>
    <row r="744" spans="1:20" x14ac:dyDescent="0.3">
      <c r="A744" s="2">
        <f t="shared" si="570"/>
        <v>0.51388888888888884</v>
      </c>
      <c r="B744" s="2">
        <f t="shared" si="570"/>
        <v>0.51736111111111105</v>
      </c>
      <c r="C744">
        <v>2</v>
      </c>
      <c r="D744">
        <v>0</v>
      </c>
      <c r="E744">
        <v>15</v>
      </c>
      <c r="F744">
        <v>10</v>
      </c>
      <c r="G744">
        <v>2</v>
      </c>
      <c r="M744">
        <v>29</v>
      </c>
      <c r="O744">
        <v>36.25</v>
      </c>
      <c r="Q744">
        <v>36</v>
      </c>
      <c r="R744">
        <v>24</v>
      </c>
      <c r="S744">
        <v>288</v>
      </c>
      <c r="T744">
        <v>192</v>
      </c>
    </row>
    <row r="745" spans="1:20" x14ac:dyDescent="0.3">
      <c r="A745" s="2">
        <f t="shared" si="570"/>
        <v>0.51736111111111105</v>
      </c>
      <c r="B745" s="2">
        <f t="shared" si="570"/>
        <v>0.52083333333333326</v>
      </c>
      <c r="H745">
        <v>0</v>
      </c>
      <c r="I745">
        <v>2</v>
      </c>
      <c r="J745">
        <v>7</v>
      </c>
      <c r="K745">
        <v>4</v>
      </c>
      <c r="L745">
        <v>2</v>
      </c>
      <c r="N745">
        <v>15</v>
      </c>
      <c r="P745">
        <v>18.75</v>
      </c>
      <c r="Q745">
        <v>38</v>
      </c>
      <c r="R745">
        <v>19</v>
      </c>
      <c r="S745">
        <v>304</v>
      </c>
      <c r="T745">
        <v>152</v>
      </c>
    </row>
    <row r="746" spans="1:20" x14ac:dyDescent="0.3">
      <c r="A746" s="2">
        <f t="shared" si="570"/>
        <v>0.52083333333333326</v>
      </c>
      <c r="B746" s="2">
        <f t="shared" si="570"/>
        <v>0.52430555555555547</v>
      </c>
      <c r="C746">
        <v>1</v>
      </c>
      <c r="D746">
        <v>2</v>
      </c>
      <c r="E746">
        <v>14</v>
      </c>
      <c r="F746">
        <v>13</v>
      </c>
      <c r="G746">
        <v>1</v>
      </c>
      <c r="M746">
        <v>31</v>
      </c>
      <c r="O746">
        <v>38.75</v>
      </c>
      <c r="Q746">
        <v>39</v>
      </c>
      <c r="R746">
        <v>28</v>
      </c>
      <c r="S746">
        <v>312</v>
      </c>
      <c r="T746">
        <v>224</v>
      </c>
    </row>
    <row r="747" spans="1:20" x14ac:dyDescent="0.3">
      <c r="A747" s="2">
        <f t="shared" si="570"/>
        <v>0.52430555555555547</v>
      </c>
      <c r="B747" s="2">
        <f t="shared" si="570"/>
        <v>0.52777777777777768</v>
      </c>
      <c r="H747">
        <v>1</v>
      </c>
      <c r="I747">
        <v>2</v>
      </c>
      <c r="J747">
        <v>15</v>
      </c>
      <c r="K747">
        <v>9</v>
      </c>
      <c r="L747">
        <v>2</v>
      </c>
      <c r="N747">
        <v>29</v>
      </c>
      <c r="P747">
        <v>36.25</v>
      </c>
      <c r="Q747">
        <v>42</v>
      </c>
      <c r="R747">
        <v>37</v>
      </c>
      <c r="S747">
        <v>336</v>
      </c>
      <c r="T747">
        <v>296</v>
      </c>
    </row>
    <row r="748" spans="1:20" x14ac:dyDescent="0.3">
      <c r="A748" s="2">
        <f t="shared" si="570"/>
        <v>0.52777777777777768</v>
      </c>
      <c r="B748" s="2">
        <f t="shared" si="570"/>
        <v>0.53124999999999989</v>
      </c>
      <c r="C748">
        <v>0</v>
      </c>
      <c r="D748">
        <v>0</v>
      </c>
      <c r="E748">
        <v>21</v>
      </c>
      <c r="F748">
        <v>15</v>
      </c>
      <c r="G748">
        <v>0</v>
      </c>
      <c r="M748">
        <v>36</v>
      </c>
      <c r="O748">
        <v>45</v>
      </c>
      <c r="Q748">
        <v>45</v>
      </c>
      <c r="R748">
        <v>43</v>
      </c>
      <c r="S748">
        <v>360</v>
      </c>
      <c r="T748">
        <v>344</v>
      </c>
    </row>
    <row r="749" spans="1:20" x14ac:dyDescent="0.3">
      <c r="A749" s="2">
        <f t="shared" si="570"/>
        <v>0.53124999999999989</v>
      </c>
      <c r="B749" s="2">
        <f t="shared" si="570"/>
        <v>0.5347222222222221</v>
      </c>
      <c r="H749">
        <v>1</v>
      </c>
      <c r="I749">
        <v>4</v>
      </c>
      <c r="J749">
        <v>21</v>
      </c>
      <c r="K749">
        <v>9</v>
      </c>
      <c r="L749">
        <v>3</v>
      </c>
      <c r="N749">
        <v>38</v>
      </c>
      <c r="P749">
        <v>47.5</v>
      </c>
      <c r="Q749">
        <v>43</v>
      </c>
      <c r="R749">
        <v>48</v>
      </c>
      <c r="S749">
        <v>344</v>
      </c>
      <c r="T749">
        <v>384</v>
      </c>
    </row>
    <row r="750" spans="1:20" x14ac:dyDescent="0.3">
      <c r="A750" s="2">
        <f t="shared" si="570"/>
        <v>0.5347222222222221</v>
      </c>
      <c r="B750" s="2">
        <f t="shared" si="570"/>
        <v>0.53819444444444431</v>
      </c>
      <c r="C750">
        <v>1</v>
      </c>
      <c r="D750">
        <v>4</v>
      </c>
      <c r="E750">
        <v>17</v>
      </c>
      <c r="F750">
        <v>8</v>
      </c>
      <c r="G750">
        <v>2</v>
      </c>
      <c r="M750">
        <v>32</v>
      </c>
      <c r="O750">
        <v>40</v>
      </c>
      <c r="Q750">
        <v>40</v>
      </c>
      <c r="R750">
        <v>41</v>
      </c>
      <c r="S750">
        <v>320</v>
      </c>
      <c r="T750">
        <v>328</v>
      </c>
    </row>
    <row r="751" spans="1:20" x14ac:dyDescent="0.3">
      <c r="A751" s="2">
        <f t="shared" si="570"/>
        <v>0.53819444444444431</v>
      </c>
      <c r="B751" s="2">
        <f t="shared" si="570"/>
        <v>0.54166666666666652</v>
      </c>
      <c r="H751">
        <v>2</v>
      </c>
      <c r="I751">
        <v>1</v>
      </c>
      <c r="J751">
        <v>11</v>
      </c>
      <c r="K751">
        <v>9</v>
      </c>
      <c r="L751">
        <v>4</v>
      </c>
      <c r="N751">
        <v>27</v>
      </c>
      <c r="P751">
        <v>33.75</v>
      </c>
      <c r="Q751">
        <v>38</v>
      </c>
      <c r="R751">
        <v>34</v>
      </c>
      <c r="S751">
        <v>304</v>
      </c>
      <c r="T751">
        <v>272</v>
      </c>
    </row>
    <row r="752" spans="1:20" x14ac:dyDescent="0.3">
      <c r="A752" s="2">
        <f t="shared" si="570"/>
        <v>0.54166666666666652</v>
      </c>
      <c r="B752" s="2">
        <f t="shared" si="570"/>
        <v>0.54513888888888873</v>
      </c>
      <c r="C752">
        <v>0</v>
      </c>
      <c r="D752">
        <v>0</v>
      </c>
      <c r="E752">
        <v>19</v>
      </c>
      <c r="F752">
        <v>8</v>
      </c>
      <c r="G752">
        <v>1</v>
      </c>
      <c r="M752">
        <v>28</v>
      </c>
      <c r="O752">
        <v>35</v>
      </c>
      <c r="Q752">
        <v>35</v>
      </c>
      <c r="R752">
        <v>37</v>
      </c>
      <c r="S752">
        <v>280</v>
      </c>
      <c r="T752">
        <v>296</v>
      </c>
    </row>
    <row r="753" spans="1:20" x14ac:dyDescent="0.3">
      <c r="A753" s="2">
        <f t="shared" si="570"/>
        <v>0.54513888888888873</v>
      </c>
      <c r="B753" s="2">
        <f t="shared" si="570"/>
        <v>0.54861111111111094</v>
      </c>
      <c r="H753">
        <v>2</v>
      </c>
      <c r="I753">
        <v>5</v>
      </c>
      <c r="J753">
        <v>14</v>
      </c>
      <c r="K753">
        <v>6</v>
      </c>
      <c r="L753">
        <v>4</v>
      </c>
      <c r="N753">
        <v>31</v>
      </c>
      <c r="P753">
        <v>38.75</v>
      </c>
      <c r="Q753">
        <v>40</v>
      </c>
      <c r="R753">
        <v>39</v>
      </c>
      <c r="S753">
        <v>320</v>
      </c>
      <c r="T753">
        <v>312</v>
      </c>
    </row>
    <row r="754" spans="1:20" x14ac:dyDescent="0.3">
      <c r="A754" s="2">
        <f t="shared" si="570"/>
        <v>0.54861111111111094</v>
      </c>
      <c r="B754" s="2">
        <f t="shared" si="570"/>
        <v>0.55208333333333315</v>
      </c>
      <c r="C754">
        <v>2</v>
      </c>
      <c r="D754">
        <v>1</v>
      </c>
      <c r="E754">
        <v>21</v>
      </c>
      <c r="F754">
        <v>10</v>
      </c>
      <c r="G754">
        <v>1</v>
      </c>
      <c r="M754">
        <v>35</v>
      </c>
      <c r="O754">
        <v>43.75</v>
      </c>
      <c r="Q754">
        <v>44</v>
      </c>
      <c r="R754">
        <v>37</v>
      </c>
      <c r="S754">
        <v>352</v>
      </c>
      <c r="T754">
        <v>296</v>
      </c>
    </row>
    <row r="755" spans="1:20" x14ac:dyDescent="0.3">
      <c r="A755" s="2">
        <f t="shared" si="570"/>
        <v>0.55208333333333315</v>
      </c>
      <c r="B755" s="2">
        <f t="shared" si="570"/>
        <v>0.55555555555555536</v>
      </c>
      <c r="H755">
        <v>2</v>
      </c>
      <c r="I755">
        <v>4</v>
      </c>
      <c r="J755">
        <v>9</v>
      </c>
      <c r="K755">
        <v>9</v>
      </c>
      <c r="L755">
        <v>4</v>
      </c>
      <c r="N755">
        <v>28</v>
      </c>
      <c r="P755">
        <v>35</v>
      </c>
      <c r="Q755">
        <v>44</v>
      </c>
      <c r="R755">
        <v>35</v>
      </c>
      <c r="S755">
        <v>352</v>
      </c>
      <c r="T755">
        <v>280</v>
      </c>
    </row>
    <row r="756" spans="1:20" x14ac:dyDescent="0.3">
      <c r="A756" s="2">
        <f t="shared" si="570"/>
        <v>0.55555555555555536</v>
      </c>
      <c r="B756" s="2">
        <f t="shared" si="570"/>
        <v>0.55902777777777757</v>
      </c>
      <c r="C756">
        <v>1</v>
      </c>
      <c r="D756">
        <v>1</v>
      </c>
      <c r="E756">
        <v>17</v>
      </c>
      <c r="F756">
        <v>15</v>
      </c>
      <c r="G756">
        <v>0</v>
      </c>
      <c r="M756">
        <v>34</v>
      </c>
      <c r="O756">
        <v>42.5</v>
      </c>
      <c r="Q756">
        <v>43</v>
      </c>
      <c r="R756">
        <v>35</v>
      </c>
      <c r="S756">
        <v>344</v>
      </c>
      <c r="T756">
        <v>280</v>
      </c>
    </row>
    <row r="757" spans="1:20" x14ac:dyDescent="0.3">
      <c r="A757" s="2">
        <f t="shared" si="570"/>
        <v>0.55902777777777757</v>
      </c>
      <c r="B757" s="2">
        <f t="shared" si="570"/>
        <v>0.56249999999999978</v>
      </c>
      <c r="H757">
        <v>2</v>
      </c>
      <c r="I757">
        <v>3</v>
      </c>
      <c r="J757">
        <v>17</v>
      </c>
      <c r="K757">
        <v>4</v>
      </c>
      <c r="L757">
        <v>1</v>
      </c>
      <c r="N757">
        <v>27</v>
      </c>
      <c r="P757">
        <v>33.75</v>
      </c>
      <c r="Q757">
        <v>49</v>
      </c>
      <c r="R757">
        <v>34</v>
      </c>
      <c r="S757">
        <v>392</v>
      </c>
      <c r="T757">
        <v>272</v>
      </c>
    </row>
    <row r="758" spans="1:20" x14ac:dyDescent="0.3">
      <c r="A758" s="2">
        <f t="shared" ref="A758:B773" si="571">A757+5*(1/24/60)</f>
        <v>0.56249999999999978</v>
      </c>
      <c r="B758" s="2">
        <f t="shared" si="571"/>
        <v>0.56597222222222199</v>
      </c>
      <c r="C758">
        <v>2</v>
      </c>
      <c r="D758">
        <v>4</v>
      </c>
      <c r="E758">
        <v>21</v>
      </c>
      <c r="F758">
        <v>14</v>
      </c>
      <c r="G758">
        <v>2</v>
      </c>
      <c r="M758">
        <v>43</v>
      </c>
      <c r="O758">
        <v>53.75</v>
      </c>
      <c r="Q758">
        <v>54</v>
      </c>
      <c r="R758">
        <v>31</v>
      </c>
      <c r="S758">
        <v>432</v>
      </c>
      <c r="T758">
        <v>248</v>
      </c>
    </row>
    <row r="759" spans="1:20" x14ac:dyDescent="0.3">
      <c r="A759" s="2">
        <f t="shared" si="571"/>
        <v>0.56597222222222199</v>
      </c>
      <c r="B759" s="2">
        <f t="shared" si="571"/>
        <v>0.5694444444444442</v>
      </c>
      <c r="H759">
        <v>1</v>
      </c>
      <c r="I759">
        <v>4</v>
      </c>
      <c r="J759">
        <v>6</v>
      </c>
      <c r="K759">
        <v>10</v>
      </c>
      <c r="L759">
        <v>1</v>
      </c>
      <c r="N759">
        <v>22</v>
      </c>
      <c r="P759">
        <v>27.5</v>
      </c>
      <c r="Q759">
        <v>49</v>
      </c>
      <c r="R759">
        <v>28</v>
      </c>
      <c r="S759">
        <v>392</v>
      </c>
      <c r="T759">
        <v>224</v>
      </c>
    </row>
    <row r="760" spans="1:20" x14ac:dyDescent="0.3">
      <c r="A760" s="2">
        <f t="shared" si="571"/>
        <v>0.5694444444444442</v>
      </c>
      <c r="B760" s="2">
        <f t="shared" si="571"/>
        <v>0.57291666666666641</v>
      </c>
      <c r="C760">
        <v>2</v>
      </c>
      <c r="D760">
        <v>3</v>
      </c>
      <c r="E760">
        <v>14</v>
      </c>
      <c r="F760">
        <v>12</v>
      </c>
      <c r="G760">
        <v>3</v>
      </c>
      <c r="M760">
        <v>34</v>
      </c>
      <c r="O760">
        <v>42.5</v>
      </c>
      <c r="Q760">
        <v>43</v>
      </c>
      <c r="R760">
        <v>36</v>
      </c>
      <c r="S760">
        <v>344</v>
      </c>
      <c r="T760">
        <v>288</v>
      </c>
    </row>
    <row r="761" spans="1:20" x14ac:dyDescent="0.3">
      <c r="A761" s="2">
        <f t="shared" si="571"/>
        <v>0.57291666666666641</v>
      </c>
      <c r="B761" s="2">
        <f t="shared" si="571"/>
        <v>0.57638888888888862</v>
      </c>
      <c r="H761">
        <v>0</v>
      </c>
      <c r="I761">
        <v>5</v>
      </c>
      <c r="J761">
        <v>20</v>
      </c>
      <c r="K761">
        <v>6</v>
      </c>
      <c r="L761">
        <v>4</v>
      </c>
      <c r="N761">
        <v>35</v>
      </c>
      <c r="P761">
        <v>43.75</v>
      </c>
      <c r="Q761">
        <v>36</v>
      </c>
      <c r="R761">
        <v>44</v>
      </c>
      <c r="S761">
        <v>288</v>
      </c>
      <c r="T761">
        <v>352</v>
      </c>
    </row>
    <row r="762" spans="1:20" x14ac:dyDescent="0.3">
      <c r="A762" s="2">
        <f t="shared" si="571"/>
        <v>0.57638888888888862</v>
      </c>
      <c r="B762" s="2">
        <f t="shared" si="571"/>
        <v>0.57986111111111083</v>
      </c>
      <c r="C762">
        <v>0</v>
      </c>
      <c r="D762">
        <v>0</v>
      </c>
      <c r="E762">
        <v>9</v>
      </c>
      <c r="F762">
        <v>12</v>
      </c>
      <c r="G762">
        <v>1</v>
      </c>
      <c r="M762">
        <v>22</v>
      </c>
      <c r="O762">
        <v>27.5</v>
      </c>
      <c r="Q762">
        <v>28</v>
      </c>
      <c r="R762">
        <v>31</v>
      </c>
      <c r="S762">
        <v>224</v>
      </c>
      <c r="T762">
        <v>248</v>
      </c>
    </row>
    <row r="763" spans="1:20" x14ac:dyDescent="0.3">
      <c r="A763" s="2">
        <f t="shared" si="571"/>
        <v>0.57986111111111083</v>
      </c>
      <c r="B763" s="2">
        <f t="shared" si="571"/>
        <v>0.58333333333333304</v>
      </c>
      <c r="H763">
        <v>2</v>
      </c>
      <c r="I763">
        <v>1</v>
      </c>
      <c r="J763">
        <v>6</v>
      </c>
      <c r="K763">
        <v>4</v>
      </c>
      <c r="L763">
        <v>1</v>
      </c>
      <c r="N763">
        <v>14</v>
      </c>
      <c r="P763">
        <v>17.5</v>
      </c>
      <c r="Q763">
        <v>35</v>
      </c>
      <c r="R763">
        <v>18</v>
      </c>
      <c r="S763">
        <v>280</v>
      </c>
      <c r="T763">
        <v>144</v>
      </c>
    </row>
    <row r="764" spans="1:20" x14ac:dyDescent="0.3">
      <c r="A764" s="2">
        <f t="shared" si="571"/>
        <v>0.58333333333333304</v>
      </c>
      <c r="B764" s="2">
        <f t="shared" si="571"/>
        <v>0.58680555555555525</v>
      </c>
      <c r="C764">
        <v>1</v>
      </c>
      <c r="D764">
        <v>0</v>
      </c>
      <c r="E764">
        <v>18</v>
      </c>
      <c r="F764">
        <v>12</v>
      </c>
      <c r="G764">
        <v>2</v>
      </c>
      <c r="M764">
        <v>33</v>
      </c>
      <c r="O764">
        <v>41.25</v>
      </c>
      <c r="Q764">
        <v>41</v>
      </c>
      <c r="R764">
        <v>26</v>
      </c>
      <c r="S764">
        <v>328</v>
      </c>
      <c r="T764">
        <v>208</v>
      </c>
    </row>
    <row r="765" spans="1:20" x14ac:dyDescent="0.3">
      <c r="A765" s="2">
        <f t="shared" si="571"/>
        <v>0.58680555555555525</v>
      </c>
      <c r="B765" s="2">
        <f t="shared" si="571"/>
        <v>0.59027777777777746</v>
      </c>
      <c r="H765">
        <v>2</v>
      </c>
      <c r="I765">
        <v>2</v>
      </c>
      <c r="J765">
        <v>14</v>
      </c>
      <c r="K765">
        <v>5</v>
      </c>
      <c r="L765">
        <v>4</v>
      </c>
      <c r="N765">
        <v>27</v>
      </c>
      <c r="P765">
        <v>33.75</v>
      </c>
      <c r="Q765">
        <v>37</v>
      </c>
      <c r="R765">
        <v>34</v>
      </c>
      <c r="S765">
        <v>296</v>
      </c>
      <c r="T765">
        <v>272</v>
      </c>
    </row>
    <row r="766" spans="1:20" x14ac:dyDescent="0.3">
      <c r="A766" s="2">
        <f t="shared" si="571"/>
        <v>0.59027777777777746</v>
      </c>
      <c r="B766" s="2">
        <f t="shared" si="571"/>
        <v>0.59374999999999967</v>
      </c>
      <c r="C766">
        <v>1</v>
      </c>
      <c r="D766">
        <v>4</v>
      </c>
      <c r="E766">
        <v>6</v>
      </c>
      <c r="F766">
        <v>12</v>
      </c>
      <c r="G766">
        <v>3</v>
      </c>
      <c r="M766">
        <v>26</v>
      </c>
      <c r="O766">
        <v>32.5</v>
      </c>
      <c r="Q766">
        <v>33</v>
      </c>
      <c r="R766">
        <v>37</v>
      </c>
      <c r="S766">
        <v>264</v>
      </c>
      <c r="T766">
        <v>296</v>
      </c>
    </row>
    <row r="767" spans="1:20" x14ac:dyDescent="0.3">
      <c r="A767" s="2">
        <f t="shared" si="571"/>
        <v>0.59374999999999967</v>
      </c>
      <c r="B767" s="2">
        <f t="shared" si="571"/>
        <v>0.59722222222222188</v>
      </c>
      <c r="H767">
        <v>0</v>
      </c>
      <c r="I767">
        <v>1</v>
      </c>
      <c r="J767">
        <v>15</v>
      </c>
      <c r="K767">
        <v>11</v>
      </c>
      <c r="L767">
        <v>4</v>
      </c>
      <c r="N767">
        <v>31</v>
      </c>
      <c r="P767">
        <v>38.75</v>
      </c>
      <c r="Q767">
        <v>37</v>
      </c>
      <c r="R767">
        <v>39</v>
      </c>
      <c r="S767">
        <v>296</v>
      </c>
      <c r="T767">
        <v>312</v>
      </c>
    </row>
    <row r="768" spans="1:20" x14ac:dyDescent="0.3">
      <c r="A768" s="2">
        <f t="shared" si="571"/>
        <v>0.59722222222222188</v>
      </c>
      <c r="B768" s="2">
        <f t="shared" si="571"/>
        <v>0.60069444444444409</v>
      </c>
      <c r="C768">
        <v>2</v>
      </c>
      <c r="D768">
        <v>2</v>
      </c>
      <c r="E768">
        <v>20</v>
      </c>
      <c r="F768">
        <v>5</v>
      </c>
      <c r="G768">
        <v>4</v>
      </c>
      <c r="M768">
        <v>33</v>
      </c>
      <c r="O768">
        <v>41.25</v>
      </c>
      <c r="Q768">
        <v>41</v>
      </c>
      <c r="R768">
        <v>36</v>
      </c>
      <c r="S768">
        <v>328</v>
      </c>
      <c r="T768">
        <v>288</v>
      </c>
    </row>
    <row r="769" spans="1:20" x14ac:dyDescent="0.3">
      <c r="A769" s="2">
        <f t="shared" si="571"/>
        <v>0.60069444444444409</v>
      </c>
      <c r="B769" s="2">
        <f t="shared" si="571"/>
        <v>0.6041666666666663</v>
      </c>
      <c r="H769">
        <v>0</v>
      </c>
      <c r="I769">
        <v>1</v>
      </c>
      <c r="J769">
        <v>12</v>
      </c>
      <c r="K769">
        <v>12</v>
      </c>
      <c r="L769">
        <v>1</v>
      </c>
      <c r="N769">
        <v>26</v>
      </c>
      <c r="P769">
        <v>32.5</v>
      </c>
      <c r="Q769">
        <v>43</v>
      </c>
      <c r="R769">
        <v>33</v>
      </c>
      <c r="S769">
        <v>344</v>
      </c>
      <c r="T769">
        <v>264</v>
      </c>
    </row>
    <row r="770" spans="1:20" x14ac:dyDescent="0.3">
      <c r="A770" s="2">
        <f t="shared" si="571"/>
        <v>0.6041666666666663</v>
      </c>
      <c r="B770" s="2">
        <f t="shared" si="571"/>
        <v>0.60763888888888851</v>
      </c>
      <c r="C770">
        <v>2</v>
      </c>
      <c r="D770">
        <v>2</v>
      </c>
      <c r="E770">
        <v>19</v>
      </c>
      <c r="F770">
        <v>10</v>
      </c>
      <c r="G770">
        <v>3</v>
      </c>
      <c r="M770">
        <v>36</v>
      </c>
      <c r="O770">
        <v>45</v>
      </c>
      <c r="Q770">
        <v>45</v>
      </c>
      <c r="R770">
        <v>28</v>
      </c>
      <c r="S770">
        <v>360</v>
      </c>
      <c r="T770">
        <v>224</v>
      </c>
    </row>
    <row r="771" spans="1:20" x14ac:dyDescent="0.3">
      <c r="A771" s="2">
        <f t="shared" si="571"/>
        <v>0.60763888888888851</v>
      </c>
      <c r="B771" s="2">
        <f t="shared" si="571"/>
        <v>0.61111111111111072</v>
      </c>
      <c r="H771">
        <v>1</v>
      </c>
      <c r="I771">
        <v>0</v>
      </c>
      <c r="J771">
        <v>8</v>
      </c>
      <c r="K771">
        <v>5</v>
      </c>
      <c r="L771">
        <v>3</v>
      </c>
      <c r="N771">
        <v>17</v>
      </c>
      <c r="P771">
        <v>21.25</v>
      </c>
      <c r="Q771">
        <v>37</v>
      </c>
      <c r="R771">
        <v>22</v>
      </c>
      <c r="S771">
        <v>296</v>
      </c>
      <c r="T771">
        <v>176</v>
      </c>
    </row>
    <row r="772" spans="1:20" x14ac:dyDescent="0.3">
      <c r="A772" s="2">
        <f t="shared" si="571"/>
        <v>0.61111111111111072</v>
      </c>
      <c r="B772" s="2">
        <f t="shared" si="571"/>
        <v>0.61458333333333293</v>
      </c>
      <c r="C772">
        <v>0</v>
      </c>
      <c r="D772">
        <v>2</v>
      </c>
      <c r="E772">
        <v>11</v>
      </c>
      <c r="F772">
        <v>7</v>
      </c>
      <c r="G772">
        <v>3</v>
      </c>
      <c r="M772">
        <v>23</v>
      </c>
      <c r="O772">
        <v>28.75</v>
      </c>
      <c r="Q772">
        <v>29</v>
      </c>
      <c r="R772">
        <v>30</v>
      </c>
      <c r="S772">
        <v>232</v>
      </c>
      <c r="T772">
        <v>240</v>
      </c>
    </row>
    <row r="773" spans="1:20" x14ac:dyDescent="0.3">
      <c r="A773" s="2">
        <f t="shared" si="571"/>
        <v>0.61458333333333293</v>
      </c>
      <c r="B773" s="2">
        <f t="shared" si="571"/>
        <v>0.61805555555555514</v>
      </c>
      <c r="H773">
        <v>2</v>
      </c>
      <c r="I773">
        <v>2</v>
      </c>
      <c r="J773">
        <v>11</v>
      </c>
      <c r="K773">
        <v>12</v>
      </c>
      <c r="L773">
        <v>3</v>
      </c>
      <c r="N773">
        <v>30</v>
      </c>
      <c r="P773">
        <v>37.5</v>
      </c>
      <c r="Q773">
        <v>36</v>
      </c>
      <c r="R773">
        <v>38</v>
      </c>
      <c r="S773">
        <v>288</v>
      </c>
      <c r="T773">
        <v>304</v>
      </c>
    </row>
    <row r="774" spans="1:20" x14ac:dyDescent="0.3">
      <c r="A774" s="2">
        <f t="shared" ref="A774:B789" si="572">A773+5*(1/24/60)</f>
        <v>0.61805555555555514</v>
      </c>
      <c r="B774" s="2">
        <f t="shared" si="572"/>
        <v>0.62152777777777735</v>
      </c>
      <c r="C774">
        <v>2</v>
      </c>
      <c r="D774">
        <v>0</v>
      </c>
      <c r="E774">
        <v>17</v>
      </c>
      <c r="F774">
        <v>11</v>
      </c>
      <c r="G774">
        <v>4</v>
      </c>
      <c r="M774">
        <v>34</v>
      </c>
      <c r="O774">
        <v>42.5</v>
      </c>
      <c r="Q774">
        <v>43</v>
      </c>
      <c r="R774">
        <v>35</v>
      </c>
      <c r="S774">
        <v>344</v>
      </c>
      <c r="T774">
        <v>280</v>
      </c>
    </row>
    <row r="775" spans="1:20" x14ac:dyDescent="0.3">
      <c r="A775" s="2">
        <f t="shared" si="572"/>
        <v>0.62152777777777735</v>
      </c>
      <c r="B775" s="2">
        <f t="shared" si="572"/>
        <v>0.62499999999999956</v>
      </c>
      <c r="H775">
        <v>2</v>
      </c>
      <c r="I775">
        <v>1</v>
      </c>
      <c r="J775">
        <v>8</v>
      </c>
      <c r="K775">
        <v>12</v>
      </c>
      <c r="L775">
        <v>2</v>
      </c>
      <c r="N775">
        <v>25</v>
      </c>
      <c r="P775">
        <v>31.25</v>
      </c>
      <c r="Q775">
        <v>34</v>
      </c>
      <c r="R775">
        <v>32</v>
      </c>
      <c r="S775">
        <v>272</v>
      </c>
      <c r="T775">
        <v>256</v>
      </c>
    </row>
    <row r="776" spans="1:20" x14ac:dyDescent="0.3">
      <c r="A776" s="2">
        <f t="shared" si="572"/>
        <v>0.62499999999999956</v>
      </c>
      <c r="B776" s="2">
        <f t="shared" si="572"/>
        <v>0.62847222222222177</v>
      </c>
      <c r="C776">
        <v>0</v>
      </c>
      <c r="D776">
        <v>2</v>
      </c>
      <c r="E776">
        <v>10</v>
      </c>
      <c r="F776">
        <v>7</v>
      </c>
      <c r="G776">
        <v>0</v>
      </c>
      <c r="M776">
        <v>19</v>
      </c>
      <c r="O776">
        <v>23.75</v>
      </c>
      <c r="Q776">
        <v>24</v>
      </c>
      <c r="R776">
        <v>30</v>
      </c>
      <c r="S776">
        <v>192</v>
      </c>
      <c r="T776">
        <v>240</v>
      </c>
    </row>
    <row r="777" spans="1:20" x14ac:dyDescent="0.3">
      <c r="A777" s="2">
        <f t="shared" si="572"/>
        <v>0.62847222222222177</v>
      </c>
      <c r="B777" s="2">
        <f t="shared" si="572"/>
        <v>0.63194444444444398</v>
      </c>
      <c r="H777">
        <v>0</v>
      </c>
      <c r="I777">
        <v>4</v>
      </c>
      <c r="J777">
        <v>5</v>
      </c>
      <c r="K777">
        <v>12</v>
      </c>
      <c r="L777">
        <v>1</v>
      </c>
      <c r="N777">
        <v>22</v>
      </c>
      <c r="P777">
        <v>27.5</v>
      </c>
      <c r="Q777">
        <v>28</v>
      </c>
      <c r="R777">
        <v>28</v>
      </c>
      <c r="S777">
        <v>224</v>
      </c>
      <c r="T777">
        <v>224</v>
      </c>
    </row>
    <row r="778" spans="1:20" x14ac:dyDescent="0.3">
      <c r="A778" s="2">
        <f t="shared" si="572"/>
        <v>0.63194444444444398</v>
      </c>
      <c r="B778" s="2">
        <f t="shared" si="572"/>
        <v>0.63541666666666619</v>
      </c>
      <c r="C778">
        <v>0</v>
      </c>
      <c r="D778">
        <v>0</v>
      </c>
      <c r="E778">
        <v>15</v>
      </c>
      <c r="F778">
        <v>6</v>
      </c>
      <c r="G778">
        <v>4</v>
      </c>
      <c r="M778">
        <v>25</v>
      </c>
      <c r="O778">
        <v>31.25</v>
      </c>
      <c r="Q778">
        <v>31</v>
      </c>
      <c r="R778">
        <v>33</v>
      </c>
      <c r="S778">
        <v>248</v>
      </c>
      <c r="T778">
        <v>264</v>
      </c>
    </row>
    <row r="779" spans="1:20" x14ac:dyDescent="0.3">
      <c r="A779" s="2">
        <f t="shared" si="572"/>
        <v>0.63541666666666619</v>
      </c>
      <c r="B779" s="2">
        <f t="shared" si="572"/>
        <v>0.6388888888888884</v>
      </c>
      <c r="H779">
        <v>2</v>
      </c>
      <c r="I779">
        <v>5</v>
      </c>
      <c r="J779">
        <v>15</v>
      </c>
      <c r="K779">
        <v>6</v>
      </c>
      <c r="L779">
        <v>1</v>
      </c>
      <c r="N779">
        <v>29</v>
      </c>
      <c r="P779">
        <v>36.25</v>
      </c>
      <c r="Q779">
        <v>39</v>
      </c>
      <c r="R779">
        <v>37</v>
      </c>
      <c r="S779">
        <v>312</v>
      </c>
      <c r="T779">
        <v>296</v>
      </c>
    </row>
    <row r="780" spans="1:20" x14ac:dyDescent="0.3">
      <c r="A780" s="2">
        <f t="shared" si="572"/>
        <v>0.6388888888888884</v>
      </c>
      <c r="B780" s="2">
        <f t="shared" si="572"/>
        <v>0.64236111111111061</v>
      </c>
      <c r="C780">
        <v>2</v>
      </c>
      <c r="D780">
        <v>4</v>
      </c>
      <c r="E780">
        <v>20</v>
      </c>
      <c r="F780">
        <v>10</v>
      </c>
      <c r="G780">
        <v>1</v>
      </c>
      <c r="M780">
        <v>37</v>
      </c>
      <c r="O780">
        <v>46.25</v>
      </c>
      <c r="Q780">
        <v>46</v>
      </c>
      <c r="R780">
        <v>31</v>
      </c>
      <c r="S780">
        <v>368</v>
      </c>
      <c r="T780">
        <v>248</v>
      </c>
    </row>
    <row r="781" spans="1:20" x14ac:dyDescent="0.3">
      <c r="A781" s="2">
        <f t="shared" si="572"/>
        <v>0.64236111111111061</v>
      </c>
      <c r="B781" s="2">
        <f t="shared" si="572"/>
        <v>0.64583333333333282</v>
      </c>
      <c r="H781">
        <v>2</v>
      </c>
      <c r="I781">
        <v>3</v>
      </c>
      <c r="J781">
        <v>6</v>
      </c>
      <c r="K781">
        <v>4</v>
      </c>
      <c r="L781">
        <v>4</v>
      </c>
      <c r="N781">
        <v>19</v>
      </c>
      <c r="P781">
        <v>23.75</v>
      </c>
      <c r="Q781">
        <v>46</v>
      </c>
      <c r="R781">
        <v>24</v>
      </c>
      <c r="S781">
        <v>368</v>
      </c>
      <c r="T781">
        <v>192</v>
      </c>
    </row>
    <row r="782" spans="1:20" x14ac:dyDescent="0.3">
      <c r="A782" s="2">
        <f t="shared" si="572"/>
        <v>0.64583333333333282</v>
      </c>
      <c r="B782" s="2">
        <f t="shared" si="572"/>
        <v>0.64930555555555503</v>
      </c>
      <c r="C782">
        <v>2</v>
      </c>
      <c r="D782">
        <v>3</v>
      </c>
      <c r="E782">
        <v>18</v>
      </c>
      <c r="F782">
        <v>10</v>
      </c>
      <c r="G782">
        <v>4</v>
      </c>
      <c r="M782">
        <v>37</v>
      </c>
      <c r="O782">
        <v>46.25</v>
      </c>
      <c r="Q782">
        <v>46</v>
      </c>
      <c r="R782">
        <v>32</v>
      </c>
      <c r="S782">
        <v>368</v>
      </c>
      <c r="T782">
        <v>256</v>
      </c>
    </row>
    <row r="783" spans="1:20" x14ac:dyDescent="0.3">
      <c r="A783" s="2">
        <f t="shared" si="572"/>
        <v>0.64930555555555503</v>
      </c>
      <c r="B783" s="2">
        <f t="shared" si="572"/>
        <v>0.65277777777777724</v>
      </c>
      <c r="H783">
        <v>1</v>
      </c>
      <c r="I783">
        <v>1</v>
      </c>
      <c r="J783">
        <v>20</v>
      </c>
      <c r="K783">
        <v>6</v>
      </c>
      <c r="L783">
        <v>4</v>
      </c>
      <c r="N783">
        <v>32</v>
      </c>
      <c r="P783">
        <v>40</v>
      </c>
      <c r="Q783">
        <v>43</v>
      </c>
      <c r="R783">
        <v>40</v>
      </c>
      <c r="S783">
        <v>344</v>
      </c>
      <c r="T783">
        <v>320</v>
      </c>
    </row>
    <row r="784" spans="1:20" x14ac:dyDescent="0.3">
      <c r="A784" s="2">
        <f t="shared" si="572"/>
        <v>0.65277777777777724</v>
      </c>
      <c r="B784" s="2">
        <f t="shared" si="572"/>
        <v>0.65624999999999944</v>
      </c>
      <c r="C784">
        <v>0</v>
      </c>
      <c r="D784">
        <v>1</v>
      </c>
      <c r="E784">
        <v>17</v>
      </c>
      <c r="F784">
        <v>11</v>
      </c>
      <c r="G784">
        <v>2</v>
      </c>
      <c r="M784">
        <v>31</v>
      </c>
      <c r="O784">
        <v>38.75</v>
      </c>
      <c r="Q784">
        <v>39</v>
      </c>
      <c r="R784">
        <v>41</v>
      </c>
      <c r="S784">
        <v>312</v>
      </c>
      <c r="T784">
        <v>328</v>
      </c>
    </row>
    <row r="785" spans="1:20" x14ac:dyDescent="0.3">
      <c r="A785" s="2">
        <f t="shared" si="572"/>
        <v>0.65624999999999944</v>
      </c>
      <c r="B785" s="2">
        <f t="shared" si="572"/>
        <v>0.65972222222222165</v>
      </c>
      <c r="H785">
        <v>2</v>
      </c>
      <c r="I785">
        <v>4</v>
      </c>
      <c r="J785">
        <v>19</v>
      </c>
      <c r="K785">
        <v>5</v>
      </c>
      <c r="L785">
        <v>3</v>
      </c>
      <c r="N785">
        <v>33</v>
      </c>
      <c r="P785">
        <v>41.25</v>
      </c>
      <c r="Q785">
        <v>33</v>
      </c>
      <c r="R785">
        <v>42</v>
      </c>
      <c r="S785">
        <v>264</v>
      </c>
      <c r="T785">
        <v>336</v>
      </c>
    </row>
    <row r="786" spans="1:20" x14ac:dyDescent="0.3">
      <c r="A786" s="2">
        <f t="shared" si="572"/>
        <v>0.65972222222222165</v>
      </c>
      <c r="B786" s="2">
        <f t="shared" si="572"/>
        <v>0.66319444444444386</v>
      </c>
      <c r="C786">
        <v>0</v>
      </c>
      <c r="D786">
        <v>2</v>
      </c>
      <c r="E786">
        <v>7</v>
      </c>
      <c r="F786">
        <v>12</v>
      </c>
      <c r="G786">
        <v>0</v>
      </c>
      <c r="M786">
        <v>21</v>
      </c>
      <c r="O786">
        <v>26.25</v>
      </c>
      <c r="Q786">
        <v>26</v>
      </c>
      <c r="R786">
        <v>45</v>
      </c>
      <c r="S786">
        <v>208</v>
      </c>
      <c r="T786">
        <v>360</v>
      </c>
    </row>
    <row r="787" spans="1:20" x14ac:dyDescent="0.3">
      <c r="A787" s="2">
        <f t="shared" si="572"/>
        <v>0.66319444444444386</v>
      </c>
      <c r="B787" s="2">
        <f t="shared" si="572"/>
        <v>0.66666666666666607</v>
      </c>
      <c r="H787">
        <v>2</v>
      </c>
      <c r="I787">
        <v>2</v>
      </c>
      <c r="J787">
        <v>21</v>
      </c>
      <c r="K787">
        <v>9</v>
      </c>
      <c r="L787">
        <v>3</v>
      </c>
      <c r="N787">
        <v>37</v>
      </c>
      <c r="P787">
        <v>46.25</v>
      </c>
      <c r="Q787">
        <v>33</v>
      </c>
      <c r="R787">
        <v>47</v>
      </c>
      <c r="S787">
        <v>264</v>
      </c>
      <c r="T787">
        <v>376</v>
      </c>
    </row>
    <row r="788" spans="1:20" x14ac:dyDescent="0.3">
      <c r="A788" s="2">
        <f t="shared" si="572"/>
        <v>0.66666666666666607</v>
      </c>
      <c r="B788" s="2">
        <f t="shared" si="572"/>
        <v>0.67013888888888828</v>
      </c>
      <c r="C788">
        <v>1</v>
      </c>
      <c r="D788">
        <v>4</v>
      </c>
      <c r="E788">
        <v>18</v>
      </c>
      <c r="F788">
        <v>9</v>
      </c>
      <c r="G788">
        <v>0</v>
      </c>
      <c r="M788">
        <v>32</v>
      </c>
      <c r="O788">
        <v>40</v>
      </c>
      <c r="Q788">
        <v>40</v>
      </c>
      <c r="R788">
        <v>41</v>
      </c>
      <c r="S788">
        <v>320</v>
      </c>
      <c r="T788">
        <v>328</v>
      </c>
    </row>
    <row r="789" spans="1:20" x14ac:dyDescent="0.3">
      <c r="A789" s="2">
        <f t="shared" si="572"/>
        <v>0.67013888888888828</v>
      </c>
      <c r="B789" s="2">
        <f t="shared" si="572"/>
        <v>0.67361111111111049</v>
      </c>
      <c r="H789">
        <v>0</v>
      </c>
      <c r="I789">
        <v>3</v>
      </c>
      <c r="J789">
        <v>17</v>
      </c>
      <c r="K789">
        <v>5</v>
      </c>
      <c r="L789">
        <v>2</v>
      </c>
      <c r="N789">
        <v>27</v>
      </c>
      <c r="P789">
        <v>33.75</v>
      </c>
      <c r="Q789">
        <v>45</v>
      </c>
      <c r="R789">
        <v>34</v>
      </c>
      <c r="S789">
        <v>360</v>
      </c>
      <c r="T789">
        <v>272</v>
      </c>
    </row>
    <row r="790" spans="1:20" x14ac:dyDescent="0.3">
      <c r="A790" s="2">
        <f t="shared" ref="A790:B805" si="573">A789+5*(1/24/60)</f>
        <v>0.67361111111111049</v>
      </c>
      <c r="B790" s="2">
        <f t="shared" si="573"/>
        <v>0.6770833333333327</v>
      </c>
      <c r="C790">
        <v>1</v>
      </c>
      <c r="D790">
        <v>1</v>
      </c>
      <c r="E790">
        <v>22</v>
      </c>
      <c r="F790">
        <v>15</v>
      </c>
      <c r="G790">
        <v>1</v>
      </c>
      <c r="M790">
        <v>40</v>
      </c>
      <c r="O790">
        <v>50</v>
      </c>
      <c r="Q790">
        <v>50</v>
      </c>
      <c r="R790">
        <v>38</v>
      </c>
      <c r="S790">
        <v>400</v>
      </c>
      <c r="T790">
        <v>304</v>
      </c>
    </row>
    <row r="791" spans="1:20" x14ac:dyDescent="0.3">
      <c r="A791" s="2">
        <f t="shared" si="573"/>
        <v>0.6770833333333327</v>
      </c>
      <c r="B791" s="2">
        <f t="shared" si="573"/>
        <v>0.68055555555555491</v>
      </c>
      <c r="H791">
        <v>0</v>
      </c>
      <c r="I791">
        <v>2</v>
      </c>
      <c r="J791">
        <v>18</v>
      </c>
      <c r="K791">
        <v>12</v>
      </c>
      <c r="L791">
        <v>1</v>
      </c>
      <c r="N791">
        <v>33</v>
      </c>
      <c r="P791">
        <v>41.25</v>
      </c>
      <c r="Q791">
        <v>42</v>
      </c>
      <c r="R791">
        <v>42</v>
      </c>
      <c r="S791">
        <v>336</v>
      </c>
      <c r="T791">
        <v>336</v>
      </c>
    </row>
    <row r="792" spans="1:20" x14ac:dyDescent="0.3">
      <c r="A792" s="2">
        <f t="shared" si="573"/>
        <v>0.68055555555555491</v>
      </c>
      <c r="B792" s="2">
        <f t="shared" si="573"/>
        <v>0.68402777777777712</v>
      </c>
      <c r="C792">
        <v>2</v>
      </c>
      <c r="D792">
        <v>0</v>
      </c>
      <c r="E792">
        <v>6</v>
      </c>
      <c r="F792">
        <v>14</v>
      </c>
      <c r="G792">
        <v>4</v>
      </c>
      <c r="L792">
        <v>2</v>
      </c>
      <c r="M792">
        <v>26</v>
      </c>
      <c r="O792">
        <v>32.5</v>
      </c>
      <c r="Q792">
        <v>33</v>
      </c>
      <c r="R792">
        <v>39</v>
      </c>
      <c r="S792">
        <v>264</v>
      </c>
      <c r="T792">
        <v>312</v>
      </c>
    </row>
    <row r="793" spans="1:20" x14ac:dyDescent="0.3">
      <c r="A793" s="2">
        <f t="shared" si="573"/>
        <v>0.68402777777777712</v>
      </c>
      <c r="B793" s="2">
        <f t="shared" si="573"/>
        <v>0.68749999999999933</v>
      </c>
      <c r="H793">
        <v>1</v>
      </c>
      <c r="I793">
        <v>2</v>
      </c>
      <c r="J793">
        <v>12</v>
      </c>
      <c r="K793">
        <v>12</v>
      </c>
      <c r="L793">
        <v>1</v>
      </c>
      <c r="N793">
        <v>28</v>
      </c>
      <c r="P793">
        <v>35</v>
      </c>
      <c r="Q793">
        <v>30</v>
      </c>
      <c r="R793">
        <v>35</v>
      </c>
      <c r="S793">
        <v>240</v>
      </c>
      <c r="T793">
        <v>280</v>
      </c>
    </row>
    <row r="794" spans="1:20" x14ac:dyDescent="0.3">
      <c r="A794" s="2">
        <f t="shared" si="573"/>
        <v>0.68749999999999933</v>
      </c>
      <c r="B794" s="2">
        <f t="shared" si="573"/>
        <v>0.69097222222222154</v>
      </c>
      <c r="C794">
        <v>0</v>
      </c>
      <c r="D794">
        <v>0</v>
      </c>
      <c r="E794">
        <v>9</v>
      </c>
      <c r="F794">
        <v>8</v>
      </c>
      <c r="G794">
        <v>4</v>
      </c>
      <c r="M794">
        <v>21</v>
      </c>
      <c r="O794">
        <v>26.25</v>
      </c>
      <c r="Q794">
        <v>26</v>
      </c>
      <c r="R794">
        <v>35</v>
      </c>
      <c r="S794">
        <v>208</v>
      </c>
      <c r="T794">
        <v>280</v>
      </c>
    </row>
    <row r="795" spans="1:20" x14ac:dyDescent="0.3">
      <c r="A795" s="2">
        <f t="shared" si="573"/>
        <v>0.69097222222222154</v>
      </c>
      <c r="B795" s="2">
        <f t="shared" si="573"/>
        <v>0.69444444444444375</v>
      </c>
      <c r="H795">
        <v>2</v>
      </c>
      <c r="I795">
        <v>5</v>
      </c>
      <c r="J795">
        <v>7</v>
      </c>
      <c r="K795">
        <v>10</v>
      </c>
      <c r="L795">
        <v>3</v>
      </c>
      <c r="N795">
        <v>27</v>
      </c>
      <c r="P795">
        <v>33.75</v>
      </c>
      <c r="Q795">
        <v>32</v>
      </c>
      <c r="R795">
        <v>34</v>
      </c>
      <c r="S795">
        <v>256</v>
      </c>
      <c r="T795">
        <v>272</v>
      </c>
    </row>
    <row r="796" spans="1:20" x14ac:dyDescent="0.3">
      <c r="A796" s="2">
        <f t="shared" si="573"/>
        <v>0.69444444444444375</v>
      </c>
      <c r="B796" s="2">
        <f t="shared" si="573"/>
        <v>0.69791666666666596</v>
      </c>
      <c r="C796">
        <v>0</v>
      </c>
      <c r="D796">
        <v>4</v>
      </c>
      <c r="E796">
        <v>13</v>
      </c>
      <c r="F796">
        <v>13</v>
      </c>
      <c r="G796">
        <v>0</v>
      </c>
      <c r="M796">
        <v>30</v>
      </c>
      <c r="O796">
        <v>37.5</v>
      </c>
      <c r="Q796">
        <v>38</v>
      </c>
      <c r="R796">
        <v>39</v>
      </c>
      <c r="S796">
        <v>304</v>
      </c>
      <c r="T796">
        <v>312</v>
      </c>
    </row>
    <row r="797" spans="1:20" x14ac:dyDescent="0.3">
      <c r="A797" s="2">
        <f t="shared" si="573"/>
        <v>0.69791666666666596</v>
      </c>
      <c r="B797" s="2">
        <f t="shared" si="573"/>
        <v>0.70138888888888817</v>
      </c>
      <c r="H797">
        <v>2</v>
      </c>
      <c r="I797">
        <v>4</v>
      </c>
      <c r="J797">
        <v>17</v>
      </c>
      <c r="K797">
        <v>7</v>
      </c>
      <c r="L797">
        <v>4</v>
      </c>
      <c r="N797">
        <v>34</v>
      </c>
      <c r="P797">
        <v>42.5</v>
      </c>
      <c r="Q797">
        <v>37</v>
      </c>
      <c r="R797">
        <v>43</v>
      </c>
      <c r="S797">
        <v>296</v>
      </c>
      <c r="T797">
        <v>344</v>
      </c>
    </row>
    <row r="798" spans="1:20" x14ac:dyDescent="0.3">
      <c r="A798" s="2">
        <f t="shared" si="573"/>
        <v>0.70138888888888817</v>
      </c>
      <c r="B798" s="2">
        <f t="shared" si="573"/>
        <v>0.70486111111111038</v>
      </c>
      <c r="C798">
        <v>0</v>
      </c>
      <c r="D798">
        <v>2</v>
      </c>
      <c r="E798">
        <v>12</v>
      </c>
      <c r="F798">
        <v>13</v>
      </c>
      <c r="G798">
        <v>2</v>
      </c>
      <c r="M798">
        <v>29</v>
      </c>
      <c r="O798">
        <v>36.25</v>
      </c>
      <c r="Q798">
        <v>36</v>
      </c>
      <c r="R798">
        <v>45</v>
      </c>
      <c r="S798">
        <v>288</v>
      </c>
      <c r="T798">
        <v>360</v>
      </c>
    </row>
    <row r="799" spans="1:20" x14ac:dyDescent="0.3">
      <c r="A799" s="2">
        <f t="shared" si="573"/>
        <v>0.70486111111111038</v>
      </c>
      <c r="B799" s="2">
        <f t="shared" si="573"/>
        <v>0.70833333333333259</v>
      </c>
      <c r="H799">
        <v>1</v>
      </c>
      <c r="I799">
        <v>2</v>
      </c>
      <c r="J799">
        <v>18</v>
      </c>
      <c r="K799">
        <v>12</v>
      </c>
      <c r="L799">
        <v>4</v>
      </c>
      <c r="N799">
        <v>37</v>
      </c>
      <c r="P799">
        <v>46.25</v>
      </c>
      <c r="Q799">
        <v>34</v>
      </c>
      <c r="R799">
        <v>47</v>
      </c>
      <c r="S799">
        <v>272</v>
      </c>
      <c r="T799">
        <v>376</v>
      </c>
    </row>
    <row r="800" spans="1:20" x14ac:dyDescent="0.3">
      <c r="A800" s="2">
        <f t="shared" si="573"/>
        <v>0.70833333333333259</v>
      </c>
      <c r="B800" s="2">
        <f t="shared" si="573"/>
        <v>0.7118055555555548</v>
      </c>
      <c r="C800">
        <v>2</v>
      </c>
      <c r="D800">
        <v>1</v>
      </c>
      <c r="E800">
        <v>14</v>
      </c>
      <c r="F800">
        <v>4</v>
      </c>
      <c r="G800">
        <v>4</v>
      </c>
      <c r="M800">
        <v>25</v>
      </c>
      <c r="O800">
        <v>31.25</v>
      </c>
      <c r="Q800">
        <v>31</v>
      </c>
      <c r="R800">
        <v>33</v>
      </c>
      <c r="S800">
        <v>248</v>
      </c>
      <c r="T800">
        <v>264</v>
      </c>
    </row>
    <row r="801" spans="1:20" x14ac:dyDescent="0.3">
      <c r="A801" s="2">
        <f t="shared" si="573"/>
        <v>0.7118055555555548</v>
      </c>
      <c r="B801" s="2">
        <f t="shared" si="573"/>
        <v>0.71527777777777701</v>
      </c>
      <c r="H801">
        <v>1</v>
      </c>
      <c r="I801">
        <v>0</v>
      </c>
      <c r="J801">
        <v>9</v>
      </c>
      <c r="K801">
        <v>3</v>
      </c>
      <c r="L801">
        <v>1</v>
      </c>
      <c r="N801">
        <v>14</v>
      </c>
      <c r="P801">
        <v>17.5</v>
      </c>
      <c r="Q801">
        <v>31</v>
      </c>
      <c r="R801">
        <v>18</v>
      </c>
      <c r="S801">
        <v>248</v>
      </c>
      <c r="T801">
        <v>144</v>
      </c>
    </row>
    <row r="802" spans="1:20" x14ac:dyDescent="0.3">
      <c r="A802" s="2">
        <f t="shared" si="573"/>
        <v>0.71527777777777701</v>
      </c>
      <c r="B802" s="2">
        <f t="shared" si="573"/>
        <v>0.71874999999999922</v>
      </c>
      <c r="C802">
        <v>2</v>
      </c>
      <c r="D802">
        <v>3</v>
      </c>
      <c r="E802">
        <v>15</v>
      </c>
      <c r="F802">
        <v>5</v>
      </c>
      <c r="G802">
        <v>0</v>
      </c>
      <c r="M802">
        <v>25</v>
      </c>
      <c r="O802">
        <v>31.25</v>
      </c>
      <c r="Q802">
        <v>31</v>
      </c>
      <c r="R802">
        <v>29</v>
      </c>
      <c r="S802">
        <v>248</v>
      </c>
      <c r="T802">
        <v>232</v>
      </c>
    </row>
    <row r="803" spans="1:20" x14ac:dyDescent="0.3">
      <c r="A803" s="2">
        <f t="shared" si="573"/>
        <v>0.71874999999999922</v>
      </c>
      <c r="B803" s="2">
        <f t="shared" si="573"/>
        <v>0.72222222222222143</v>
      </c>
      <c r="H803">
        <v>2</v>
      </c>
      <c r="I803">
        <v>5</v>
      </c>
      <c r="J803">
        <v>12</v>
      </c>
      <c r="K803">
        <v>10</v>
      </c>
      <c r="L803">
        <v>2</v>
      </c>
      <c r="N803">
        <v>31</v>
      </c>
      <c r="P803">
        <v>38.75</v>
      </c>
      <c r="Q803">
        <v>37</v>
      </c>
      <c r="R803">
        <v>39</v>
      </c>
      <c r="S803">
        <v>296</v>
      </c>
      <c r="T803">
        <v>312</v>
      </c>
    </row>
    <row r="804" spans="1:20" x14ac:dyDescent="0.3">
      <c r="A804" s="2">
        <f t="shared" si="573"/>
        <v>0.72222222222222143</v>
      </c>
      <c r="B804" s="2">
        <f t="shared" si="573"/>
        <v>0.72569444444444364</v>
      </c>
      <c r="C804">
        <v>1</v>
      </c>
      <c r="D804">
        <v>1</v>
      </c>
      <c r="E804">
        <v>22</v>
      </c>
      <c r="F804">
        <v>7</v>
      </c>
      <c r="G804">
        <v>3</v>
      </c>
      <c r="M804">
        <v>34</v>
      </c>
      <c r="O804">
        <v>42.5</v>
      </c>
      <c r="Q804">
        <v>43</v>
      </c>
      <c r="R804">
        <v>34</v>
      </c>
      <c r="S804">
        <v>344</v>
      </c>
      <c r="T804">
        <v>272</v>
      </c>
    </row>
    <row r="805" spans="1:20" x14ac:dyDescent="0.3">
      <c r="A805" s="2">
        <f t="shared" si="573"/>
        <v>0.72569444444444364</v>
      </c>
      <c r="B805" s="2">
        <f t="shared" si="573"/>
        <v>0.72916666666666585</v>
      </c>
      <c r="H805">
        <v>1</v>
      </c>
      <c r="I805">
        <v>0</v>
      </c>
      <c r="J805">
        <v>14</v>
      </c>
      <c r="K805">
        <v>7</v>
      </c>
      <c r="L805">
        <v>1</v>
      </c>
      <c r="N805">
        <v>23</v>
      </c>
      <c r="P805">
        <v>28.75</v>
      </c>
      <c r="Q805">
        <v>41</v>
      </c>
      <c r="R805">
        <v>29</v>
      </c>
      <c r="S805">
        <v>328</v>
      </c>
      <c r="T805">
        <v>232</v>
      </c>
    </row>
    <row r="806" spans="1:20" x14ac:dyDescent="0.3">
      <c r="A806" s="2">
        <f t="shared" ref="A806:B821" si="574">A805+5*(1/24/60)</f>
        <v>0.72916666666666585</v>
      </c>
      <c r="B806" s="2">
        <f t="shared" si="574"/>
        <v>0.73263888888888806</v>
      </c>
      <c r="C806">
        <v>0</v>
      </c>
      <c r="D806">
        <v>3</v>
      </c>
      <c r="E806">
        <v>16</v>
      </c>
      <c r="F806">
        <v>10</v>
      </c>
      <c r="G806">
        <v>2</v>
      </c>
      <c r="M806">
        <v>31</v>
      </c>
      <c r="O806">
        <v>38.75</v>
      </c>
      <c r="Q806">
        <v>39</v>
      </c>
      <c r="R806">
        <v>32</v>
      </c>
      <c r="S806">
        <v>312</v>
      </c>
      <c r="T806">
        <v>256</v>
      </c>
    </row>
    <row r="807" spans="1:20" x14ac:dyDescent="0.3">
      <c r="A807" s="2">
        <f t="shared" si="574"/>
        <v>0.73263888888888806</v>
      </c>
      <c r="B807" s="2">
        <f t="shared" si="574"/>
        <v>0.73611111111111027</v>
      </c>
      <c r="H807">
        <v>0</v>
      </c>
      <c r="I807">
        <v>0</v>
      </c>
      <c r="J807">
        <v>18</v>
      </c>
      <c r="K807">
        <v>8</v>
      </c>
      <c r="L807">
        <v>1</v>
      </c>
      <c r="N807">
        <v>27</v>
      </c>
      <c r="P807">
        <v>33.75</v>
      </c>
      <c r="Q807">
        <v>37</v>
      </c>
      <c r="R807">
        <v>34</v>
      </c>
      <c r="S807">
        <v>296</v>
      </c>
      <c r="T807">
        <v>272</v>
      </c>
    </row>
    <row r="808" spans="1:20" x14ac:dyDescent="0.3">
      <c r="A808" s="2">
        <f t="shared" si="574"/>
        <v>0.73611111111111027</v>
      </c>
      <c r="B808" s="2">
        <f t="shared" si="574"/>
        <v>0.73958333333333248</v>
      </c>
      <c r="C808">
        <v>0</v>
      </c>
      <c r="D808">
        <v>4</v>
      </c>
      <c r="E808">
        <v>12</v>
      </c>
      <c r="F808">
        <v>9</v>
      </c>
      <c r="G808">
        <v>2</v>
      </c>
      <c r="M808">
        <v>27</v>
      </c>
      <c r="O808">
        <v>33.75</v>
      </c>
      <c r="Q808">
        <v>34</v>
      </c>
      <c r="R808">
        <v>31</v>
      </c>
      <c r="S808">
        <v>272</v>
      </c>
      <c r="T808">
        <v>248</v>
      </c>
    </row>
    <row r="809" spans="1:20" x14ac:dyDescent="0.3">
      <c r="A809" s="2">
        <f t="shared" si="574"/>
        <v>0.73958333333333248</v>
      </c>
      <c r="B809" s="2">
        <f t="shared" si="574"/>
        <v>0.74305555555555469</v>
      </c>
      <c r="H809">
        <v>2</v>
      </c>
      <c r="I809">
        <v>5</v>
      </c>
      <c r="J809">
        <v>6</v>
      </c>
      <c r="K809">
        <v>8</v>
      </c>
      <c r="L809">
        <v>1</v>
      </c>
      <c r="N809">
        <v>22</v>
      </c>
      <c r="P809">
        <v>27.5</v>
      </c>
      <c r="Q809">
        <v>39</v>
      </c>
      <c r="R809">
        <v>28</v>
      </c>
      <c r="S809">
        <v>312</v>
      </c>
      <c r="T809">
        <v>224</v>
      </c>
    </row>
    <row r="810" spans="1:20" x14ac:dyDescent="0.3">
      <c r="A810" s="2">
        <f t="shared" si="574"/>
        <v>0.74305555555555469</v>
      </c>
      <c r="B810" s="2">
        <f t="shared" si="574"/>
        <v>0.7465277777777769</v>
      </c>
      <c r="C810">
        <v>2</v>
      </c>
      <c r="D810">
        <v>4</v>
      </c>
      <c r="E810">
        <v>19</v>
      </c>
      <c r="F810">
        <v>6</v>
      </c>
      <c r="G810">
        <v>3</v>
      </c>
      <c r="M810">
        <v>34</v>
      </c>
      <c r="O810">
        <v>42.5</v>
      </c>
      <c r="Q810">
        <v>43</v>
      </c>
      <c r="R810">
        <v>24</v>
      </c>
      <c r="S810">
        <v>344</v>
      </c>
      <c r="T810">
        <v>192</v>
      </c>
    </row>
    <row r="811" spans="1:20" x14ac:dyDescent="0.3">
      <c r="A811" s="2">
        <f t="shared" si="574"/>
        <v>0.7465277777777769</v>
      </c>
      <c r="B811" s="2">
        <f t="shared" si="574"/>
        <v>0.74999999999999911</v>
      </c>
      <c r="H811">
        <v>0</v>
      </c>
      <c r="I811">
        <v>1</v>
      </c>
      <c r="J811">
        <v>8</v>
      </c>
      <c r="K811">
        <v>5</v>
      </c>
      <c r="L811">
        <v>1</v>
      </c>
      <c r="N811">
        <v>15</v>
      </c>
      <c r="P811">
        <v>18.75</v>
      </c>
      <c r="Q811">
        <v>37</v>
      </c>
      <c r="R811">
        <v>19</v>
      </c>
      <c r="S811">
        <v>296</v>
      </c>
      <c r="T811">
        <v>152</v>
      </c>
    </row>
    <row r="812" spans="1:20" x14ac:dyDescent="0.3">
      <c r="A812" s="2">
        <f t="shared" si="574"/>
        <v>0.74999999999999911</v>
      </c>
      <c r="B812" s="2">
        <f t="shared" si="574"/>
        <v>0.75347222222222132</v>
      </c>
      <c r="C812">
        <v>2</v>
      </c>
      <c r="D812">
        <v>4</v>
      </c>
      <c r="E812">
        <v>9</v>
      </c>
      <c r="F812">
        <v>8</v>
      </c>
      <c r="G812">
        <v>1</v>
      </c>
      <c r="M812">
        <v>24</v>
      </c>
      <c r="O812">
        <v>30</v>
      </c>
      <c r="Q812">
        <v>30</v>
      </c>
      <c r="R812">
        <v>33</v>
      </c>
      <c r="S812">
        <v>240</v>
      </c>
      <c r="T812">
        <v>264</v>
      </c>
    </row>
    <row r="813" spans="1:20" x14ac:dyDescent="0.3">
      <c r="A813" s="2">
        <f t="shared" si="574"/>
        <v>0.75347222222222132</v>
      </c>
      <c r="B813" s="2">
        <f t="shared" si="574"/>
        <v>0.75694444444444353</v>
      </c>
      <c r="H813">
        <v>2</v>
      </c>
      <c r="I813">
        <v>1</v>
      </c>
      <c r="J813">
        <v>21</v>
      </c>
      <c r="K813">
        <v>9</v>
      </c>
      <c r="L813">
        <v>4</v>
      </c>
      <c r="N813">
        <v>37</v>
      </c>
      <c r="P813">
        <v>46.25</v>
      </c>
      <c r="Q813">
        <v>27</v>
      </c>
      <c r="R813">
        <v>47</v>
      </c>
      <c r="S813">
        <v>216</v>
      </c>
      <c r="T813">
        <v>376</v>
      </c>
    </row>
    <row r="814" spans="1:20" x14ac:dyDescent="0.3">
      <c r="A814" s="2">
        <f t="shared" si="574"/>
        <v>0.75694444444444353</v>
      </c>
      <c r="B814" s="2">
        <f t="shared" si="574"/>
        <v>0.76041666666666574</v>
      </c>
      <c r="C814">
        <v>0</v>
      </c>
      <c r="D814">
        <v>1</v>
      </c>
      <c r="E814">
        <v>12</v>
      </c>
      <c r="F814">
        <v>4</v>
      </c>
      <c r="G814">
        <v>1</v>
      </c>
      <c r="M814">
        <v>18</v>
      </c>
      <c r="O814">
        <v>22.5</v>
      </c>
      <c r="Q814">
        <v>23</v>
      </c>
      <c r="R814">
        <v>43</v>
      </c>
      <c r="S814">
        <v>184</v>
      </c>
      <c r="T814">
        <v>344</v>
      </c>
    </row>
    <row r="815" spans="1:20" x14ac:dyDescent="0.3">
      <c r="A815" s="2">
        <f t="shared" si="574"/>
        <v>0.76041666666666574</v>
      </c>
      <c r="B815" s="2">
        <f t="shared" si="574"/>
        <v>0.76388888888888795</v>
      </c>
      <c r="H815">
        <v>1</v>
      </c>
      <c r="I815">
        <v>2</v>
      </c>
      <c r="J815">
        <v>18</v>
      </c>
      <c r="K815">
        <v>8</v>
      </c>
      <c r="L815">
        <v>1</v>
      </c>
      <c r="N815">
        <v>30</v>
      </c>
      <c r="P815">
        <v>37.5</v>
      </c>
      <c r="Q815">
        <v>29</v>
      </c>
      <c r="R815">
        <v>38</v>
      </c>
      <c r="S815">
        <v>232</v>
      </c>
      <c r="T815">
        <v>304</v>
      </c>
    </row>
    <row r="816" spans="1:20" x14ac:dyDescent="0.3">
      <c r="A816" s="2">
        <f t="shared" si="574"/>
        <v>0.76388888888888795</v>
      </c>
      <c r="B816" s="2">
        <f t="shared" si="574"/>
        <v>0.76736111111111016</v>
      </c>
      <c r="C816">
        <v>0</v>
      </c>
      <c r="D816">
        <v>4</v>
      </c>
      <c r="E816">
        <v>8</v>
      </c>
      <c r="F816">
        <v>12</v>
      </c>
      <c r="G816">
        <v>3</v>
      </c>
      <c r="M816">
        <v>27</v>
      </c>
      <c r="O816">
        <v>33.75</v>
      </c>
      <c r="Q816">
        <v>34</v>
      </c>
      <c r="R816">
        <v>40</v>
      </c>
      <c r="S816">
        <v>272</v>
      </c>
      <c r="T816">
        <v>320</v>
      </c>
    </row>
    <row r="817" spans="1:20" x14ac:dyDescent="0.3">
      <c r="A817" s="2">
        <f t="shared" si="574"/>
        <v>0.76736111111111016</v>
      </c>
      <c r="B817" s="2">
        <f t="shared" si="574"/>
        <v>0.77083333333333237</v>
      </c>
      <c r="H817">
        <v>1</v>
      </c>
      <c r="I817">
        <v>0</v>
      </c>
      <c r="J817">
        <v>20</v>
      </c>
      <c r="K817">
        <v>9</v>
      </c>
      <c r="L817">
        <v>3</v>
      </c>
      <c r="N817">
        <v>33</v>
      </c>
      <c r="P817">
        <v>41.25</v>
      </c>
      <c r="Q817">
        <v>43</v>
      </c>
      <c r="R817">
        <v>42</v>
      </c>
      <c r="S817">
        <v>344</v>
      </c>
      <c r="T817">
        <v>336</v>
      </c>
    </row>
    <row r="818" spans="1:20" x14ac:dyDescent="0.3">
      <c r="A818" s="2">
        <f t="shared" si="574"/>
        <v>0.77083333333333237</v>
      </c>
      <c r="B818" s="2">
        <f t="shared" si="574"/>
        <v>0.77430555555555458</v>
      </c>
      <c r="C818">
        <v>2</v>
      </c>
      <c r="D818">
        <v>4</v>
      </c>
      <c r="E818">
        <v>20</v>
      </c>
      <c r="F818">
        <v>14</v>
      </c>
      <c r="G818">
        <v>1</v>
      </c>
      <c r="M818">
        <v>41</v>
      </c>
      <c r="O818">
        <v>51.25</v>
      </c>
      <c r="Q818">
        <v>51</v>
      </c>
      <c r="R818">
        <v>34</v>
      </c>
      <c r="S818">
        <v>408</v>
      </c>
      <c r="T818">
        <v>272</v>
      </c>
    </row>
    <row r="819" spans="1:20" x14ac:dyDescent="0.3">
      <c r="A819" s="2">
        <f t="shared" si="574"/>
        <v>0.77430555555555458</v>
      </c>
      <c r="B819" s="2">
        <f t="shared" si="574"/>
        <v>0.77777777777777679</v>
      </c>
      <c r="H819">
        <v>0</v>
      </c>
      <c r="I819">
        <v>1</v>
      </c>
      <c r="J819">
        <v>10</v>
      </c>
      <c r="K819">
        <v>8</v>
      </c>
      <c r="L819">
        <v>1</v>
      </c>
      <c r="N819">
        <v>20</v>
      </c>
      <c r="P819">
        <v>25</v>
      </c>
      <c r="Q819">
        <v>37</v>
      </c>
      <c r="R819">
        <v>25</v>
      </c>
      <c r="S819">
        <v>296</v>
      </c>
      <c r="T819">
        <v>200</v>
      </c>
    </row>
    <row r="820" spans="1:20" x14ac:dyDescent="0.3">
      <c r="A820" s="2">
        <f t="shared" si="574"/>
        <v>0.77777777777777679</v>
      </c>
      <c r="B820" s="2">
        <f t="shared" si="574"/>
        <v>0.781249999999999</v>
      </c>
      <c r="C820">
        <v>1</v>
      </c>
      <c r="D820">
        <v>4</v>
      </c>
      <c r="E820">
        <v>9</v>
      </c>
      <c r="F820">
        <v>4</v>
      </c>
      <c r="G820">
        <v>0</v>
      </c>
      <c r="M820">
        <v>18</v>
      </c>
      <c r="O820">
        <v>22.5</v>
      </c>
      <c r="Q820">
        <v>23</v>
      </c>
      <c r="R820">
        <v>27</v>
      </c>
      <c r="S820">
        <v>184</v>
      </c>
      <c r="T820">
        <v>216</v>
      </c>
    </row>
    <row r="821" spans="1:20" x14ac:dyDescent="0.3">
      <c r="A821" s="2">
        <f t="shared" si="574"/>
        <v>0.781249999999999</v>
      </c>
      <c r="B821" s="2">
        <f t="shared" si="574"/>
        <v>0.78472222222222121</v>
      </c>
      <c r="H821">
        <v>0</v>
      </c>
      <c r="I821">
        <v>4</v>
      </c>
      <c r="J821">
        <v>10</v>
      </c>
      <c r="K821">
        <v>7</v>
      </c>
      <c r="L821">
        <v>2</v>
      </c>
      <c r="N821">
        <v>23</v>
      </c>
      <c r="P821">
        <v>28.75</v>
      </c>
      <c r="Q821">
        <v>29</v>
      </c>
      <c r="R821">
        <v>29</v>
      </c>
      <c r="S821">
        <v>232</v>
      </c>
      <c r="T821">
        <v>232</v>
      </c>
    </row>
    <row r="822" spans="1:20" x14ac:dyDescent="0.3">
      <c r="A822" s="2">
        <f t="shared" ref="A822:B835" si="575">A821+5*(1/24/60)</f>
        <v>0.78472222222222121</v>
      </c>
      <c r="B822" s="2">
        <f t="shared" si="575"/>
        <v>0.78819444444444342</v>
      </c>
      <c r="C822">
        <v>1</v>
      </c>
      <c r="D822">
        <v>3</v>
      </c>
      <c r="E822">
        <v>9</v>
      </c>
      <c r="F822">
        <v>10</v>
      </c>
      <c r="G822">
        <v>4</v>
      </c>
      <c r="M822">
        <v>27</v>
      </c>
      <c r="O822">
        <v>33.75</v>
      </c>
      <c r="Q822">
        <v>34</v>
      </c>
      <c r="R822">
        <v>33</v>
      </c>
      <c r="S822">
        <v>272</v>
      </c>
      <c r="T822">
        <v>264</v>
      </c>
    </row>
    <row r="823" spans="1:20" x14ac:dyDescent="0.3">
      <c r="A823" s="2">
        <f t="shared" si="575"/>
        <v>0.78819444444444342</v>
      </c>
      <c r="B823" s="2">
        <f t="shared" si="575"/>
        <v>0.79166666666666563</v>
      </c>
      <c r="H823">
        <v>2</v>
      </c>
      <c r="I823">
        <v>1</v>
      </c>
      <c r="J823">
        <v>13</v>
      </c>
      <c r="K823">
        <v>12</v>
      </c>
      <c r="L823">
        <v>1</v>
      </c>
      <c r="N823">
        <v>29</v>
      </c>
      <c r="P823">
        <v>36.25</v>
      </c>
      <c r="Q823">
        <v>27</v>
      </c>
      <c r="R823">
        <v>37</v>
      </c>
      <c r="S823">
        <v>216</v>
      </c>
      <c r="T823">
        <v>296</v>
      </c>
    </row>
    <row r="824" spans="1:20" x14ac:dyDescent="0.3">
      <c r="A824" s="2">
        <f t="shared" si="575"/>
        <v>0.79166666666666563</v>
      </c>
      <c r="B824" s="2">
        <f t="shared" si="575"/>
        <v>0.79513888888888784</v>
      </c>
      <c r="C824">
        <v>0</v>
      </c>
      <c r="D824">
        <v>0</v>
      </c>
      <c r="E824">
        <v>8</v>
      </c>
      <c r="F824">
        <v>4</v>
      </c>
      <c r="G824">
        <v>3</v>
      </c>
      <c r="M824">
        <v>15</v>
      </c>
      <c r="O824">
        <v>18.75</v>
      </c>
      <c r="Q824">
        <v>19</v>
      </c>
      <c r="R824">
        <v>36</v>
      </c>
      <c r="S824">
        <v>152</v>
      </c>
      <c r="T824">
        <v>288</v>
      </c>
    </row>
    <row r="825" spans="1:20" x14ac:dyDescent="0.3">
      <c r="A825" s="2">
        <f t="shared" si="575"/>
        <v>0.79513888888888784</v>
      </c>
      <c r="B825" s="2">
        <f t="shared" si="575"/>
        <v>0.79861111111111005</v>
      </c>
      <c r="H825">
        <v>0</v>
      </c>
      <c r="I825">
        <v>1</v>
      </c>
      <c r="J825">
        <v>14</v>
      </c>
      <c r="K825">
        <v>9</v>
      </c>
      <c r="L825">
        <v>3</v>
      </c>
      <c r="N825">
        <v>27</v>
      </c>
      <c r="P825">
        <v>33.75</v>
      </c>
      <c r="Q825">
        <v>29</v>
      </c>
      <c r="R825">
        <v>34</v>
      </c>
      <c r="S825">
        <v>232</v>
      </c>
      <c r="T825">
        <v>272</v>
      </c>
    </row>
    <row r="826" spans="1:20" x14ac:dyDescent="0.3">
      <c r="A826" s="2">
        <f t="shared" si="575"/>
        <v>0.79861111111111005</v>
      </c>
      <c r="B826" s="2">
        <f t="shared" si="575"/>
        <v>0.80208333333333226</v>
      </c>
      <c r="C826">
        <v>1</v>
      </c>
      <c r="D826">
        <v>1</v>
      </c>
      <c r="E826">
        <v>15</v>
      </c>
      <c r="F826">
        <v>10</v>
      </c>
      <c r="G826">
        <v>3</v>
      </c>
      <c r="M826">
        <v>30</v>
      </c>
      <c r="O826">
        <v>37.5</v>
      </c>
      <c r="Q826">
        <v>38</v>
      </c>
      <c r="R826">
        <v>37</v>
      </c>
      <c r="S826">
        <v>304</v>
      </c>
      <c r="T826">
        <v>296</v>
      </c>
    </row>
    <row r="827" spans="1:20" x14ac:dyDescent="0.3">
      <c r="A827" s="2">
        <f t="shared" si="575"/>
        <v>0.80208333333333226</v>
      </c>
      <c r="B827" s="2">
        <f t="shared" si="575"/>
        <v>0.80555555555555447</v>
      </c>
      <c r="H827">
        <v>1</v>
      </c>
      <c r="I827">
        <v>5</v>
      </c>
      <c r="J827">
        <v>9</v>
      </c>
      <c r="K827">
        <v>12</v>
      </c>
      <c r="L827">
        <v>4</v>
      </c>
      <c r="N827">
        <v>31</v>
      </c>
      <c r="P827">
        <v>38.75</v>
      </c>
      <c r="Q827">
        <v>36</v>
      </c>
      <c r="R827">
        <v>39</v>
      </c>
      <c r="S827">
        <v>288</v>
      </c>
      <c r="T827">
        <v>312</v>
      </c>
    </row>
    <row r="828" spans="1:20" x14ac:dyDescent="0.3">
      <c r="A828" s="2">
        <f t="shared" si="575"/>
        <v>0.80555555555555447</v>
      </c>
      <c r="B828" s="2">
        <f t="shared" si="575"/>
        <v>0.80902777777777668</v>
      </c>
      <c r="C828">
        <v>2</v>
      </c>
      <c r="D828">
        <v>3</v>
      </c>
      <c r="E828">
        <v>9</v>
      </c>
      <c r="F828">
        <v>10</v>
      </c>
      <c r="G828">
        <v>3</v>
      </c>
      <c r="M828">
        <v>27</v>
      </c>
      <c r="O828">
        <v>33.75</v>
      </c>
      <c r="Q828">
        <v>34</v>
      </c>
      <c r="R828">
        <v>31</v>
      </c>
      <c r="S828">
        <v>272</v>
      </c>
      <c r="T828">
        <v>248</v>
      </c>
    </row>
    <row r="829" spans="1:20" x14ac:dyDescent="0.3">
      <c r="A829" s="2">
        <f t="shared" si="575"/>
        <v>0.80902777777777668</v>
      </c>
      <c r="B829" s="2">
        <f t="shared" si="575"/>
        <v>0.81249999999999889</v>
      </c>
      <c r="H829">
        <v>0</v>
      </c>
      <c r="I829">
        <v>0</v>
      </c>
      <c r="J829">
        <v>6</v>
      </c>
      <c r="K829">
        <v>10</v>
      </c>
      <c r="L829">
        <v>2</v>
      </c>
      <c r="N829">
        <v>18</v>
      </c>
      <c r="P829">
        <v>22.5</v>
      </c>
      <c r="Q829">
        <v>37</v>
      </c>
      <c r="R829">
        <v>23</v>
      </c>
      <c r="S829">
        <v>296</v>
      </c>
      <c r="T829">
        <v>184</v>
      </c>
    </row>
    <row r="830" spans="1:20" x14ac:dyDescent="0.3">
      <c r="A830" s="2">
        <f t="shared" si="575"/>
        <v>0.81249999999999889</v>
      </c>
      <c r="B830" s="2">
        <f t="shared" si="575"/>
        <v>0.8159722222222211</v>
      </c>
      <c r="C830">
        <v>2</v>
      </c>
      <c r="D830">
        <v>3</v>
      </c>
      <c r="E830">
        <v>15</v>
      </c>
      <c r="F830">
        <v>10</v>
      </c>
      <c r="G830">
        <v>2</v>
      </c>
      <c r="M830">
        <v>32</v>
      </c>
      <c r="O830">
        <v>40</v>
      </c>
      <c r="Q830">
        <v>40</v>
      </c>
      <c r="R830">
        <v>21</v>
      </c>
      <c r="S830">
        <v>320</v>
      </c>
      <c r="T830">
        <v>168</v>
      </c>
    </row>
    <row r="831" spans="1:20" x14ac:dyDescent="0.3">
      <c r="A831" s="2">
        <f t="shared" si="575"/>
        <v>0.8159722222222211</v>
      </c>
      <c r="B831" s="2">
        <f t="shared" si="575"/>
        <v>0.81944444444444331</v>
      </c>
      <c r="H831">
        <v>0</v>
      </c>
      <c r="I831">
        <v>4</v>
      </c>
      <c r="J831">
        <v>5</v>
      </c>
      <c r="K831">
        <v>5</v>
      </c>
      <c r="L831">
        <v>1</v>
      </c>
      <c r="N831">
        <v>15</v>
      </c>
      <c r="P831">
        <v>18.75</v>
      </c>
      <c r="Q831">
        <v>30</v>
      </c>
      <c r="R831">
        <v>19</v>
      </c>
      <c r="S831">
        <v>240</v>
      </c>
      <c r="T831">
        <v>152</v>
      </c>
    </row>
    <row r="832" spans="1:20" x14ac:dyDescent="0.3">
      <c r="A832" s="2">
        <f t="shared" si="575"/>
        <v>0.81944444444444331</v>
      </c>
      <c r="B832" s="2">
        <f t="shared" si="575"/>
        <v>0.82291666666666552</v>
      </c>
      <c r="C832">
        <v>0</v>
      </c>
      <c r="D832">
        <v>4</v>
      </c>
      <c r="E832">
        <v>7</v>
      </c>
      <c r="F832">
        <v>4</v>
      </c>
      <c r="G832">
        <v>0</v>
      </c>
      <c r="M832">
        <v>15</v>
      </c>
      <c r="O832">
        <v>18.75</v>
      </c>
      <c r="Q832">
        <v>19</v>
      </c>
      <c r="R832">
        <v>24</v>
      </c>
      <c r="S832">
        <v>152</v>
      </c>
      <c r="T832">
        <v>192</v>
      </c>
    </row>
    <row r="833" spans="1:20" x14ac:dyDescent="0.3">
      <c r="A833" s="2">
        <f t="shared" si="575"/>
        <v>0.82291666666666552</v>
      </c>
      <c r="B833" s="2">
        <f t="shared" si="575"/>
        <v>0.82638888888888773</v>
      </c>
      <c r="H833">
        <v>2</v>
      </c>
      <c r="I833">
        <v>0</v>
      </c>
      <c r="J833">
        <v>11</v>
      </c>
      <c r="K833">
        <v>8</v>
      </c>
      <c r="L833">
        <v>2</v>
      </c>
      <c r="N833">
        <v>23</v>
      </c>
      <c r="P833">
        <v>28.75</v>
      </c>
      <c r="Q833">
        <v>29</v>
      </c>
      <c r="R833">
        <v>29</v>
      </c>
      <c r="S833">
        <v>232</v>
      </c>
      <c r="T833">
        <v>232</v>
      </c>
    </row>
    <row r="834" spans="1:20" x14ac:dyDescent="0.3">
      <c r="A834" s="2">
        <f t="shared" si="575"/>
        <v>0.82638888888888773</v>
      </c>
      <c r="B834" s="2">
        <f t="shared" si="575"/>
        <v>0.82986111111110994</v>
      </c>
      <c r="C834">
        <v>2</v>
      </c>
      <c r="D834">
        <v>0</v>
      </c>
      <c r="E834">
        <v>21</v>
      </c>
      <c r="F834">
        <v>5</v>
      </c>
      <c r="G834">
        <v>2</v>
      </c>
      <c r="M834">
        <v>30</v>
      </c>
      <c r="O834">
        <v>37.5</v>
      </c>
      <c r="Q834">
        <v>38</v>
      </c>
      <c r="R834">
        <v>28</v>
      </c>
      <c r="S834">
        <v>304</v>
      </c>
      <c r="T834">
        <v>224</v>
      </c>
    </row>
    <row r="835" spans="1:20" x14ac:dyDescent="0.3">
      <c r="A835" s="2">
        <f t="shared" si="575"/>
        <v>0.82986111111110994</v>
      </c>
      <c r="B835" s="2">
        <f t="shared" si="575"/>
        <v>0.83333333333333215</v>
      </c>
      <c r="H835">
        <v>2</v>
      </c>
      <c r="I835">
        <v>3</v>
      </c>
      <c r="J835">
        <v>5</v>
      </c>
      <c r="K835">
        <v>7</v>
      </c>
      <c r="L835">
        <v>4</v>
      </c>
      <c r="N835">
        <v>21</v>
      </c>
      <c r="P835">
        <v>26.25</v>
      </c>
      <c r="Q835">
        <v>40</v>
      </c>
      <c r="R835">
        <v>27</v>
      </c>
      <c r="S835">
        <v>320</v>
      </c>
      <c r="T835">
        <v>216</v>
      </c>
    </row>
    <row r="839" spans="1:20" x14ac:dyDescent="0.3">
      <c r="A839" s="49" t="s">
        <v>36</v>
      </c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</row>
    <row r="840" spans="1:20" x14ac:dyDescent="0.3">
      <c r="A840" s="49" t="s">
        <v>37</v>
      </c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</row>
    <row r="841" spans="1:20" x14ac:dyDescent="0.3">
      <c r="A841" s="49" t="s">
        <v>20</v>
      </c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</row>
    <row r="842" spans="1:20" x14ac:dyDescent="0.3">
      <c r="A842" s="49" t="s">
        <v>0</v>
      </c>
      <c r="B842" s="49"/>
      <c r="C842" s="49" t="s">
        <v>5</v>
      </c>
      <c r="D842" s="49"/>
      <c r="E842" s="49"/>
      <c r="F842" s="49"/>
      <c r="G842" s="49"/>
      <c r="H842" s="49" t="s">
        <v>6</v>
      </c>
      <c r="I842" s="49"/>
      <c r="J842" s="49"/>
      <c r="K842" s="49"/>
      <c r="L842" s="49"/>
      <c r="M842" s="48" t="s">
        <v>10</v>
      </c>
      <c r="N842" s="48"/>
      <c r="O842" s="48" t="s">
        <v>15</v>
      </c>
      <c r="P842" s="48"/>
      <c r="Q842" s="48" t="s">
        <v>11</v>
      </c>
      <c r="R842" s="48"/>
      <c r="S842" s="48" t="s">
        <v>12</v>
      </c>
      <c r="T842" s="48"/>
    </row>
    <row r="843" spans="1:20" x14ac:dyDescent="0.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8"/>
      <c r="N843" s="48"/>
      <c r="O843" s="48"/>
      <c r="P843" s="48"/>
      <c r="Q843" s="48"/>
      <c r="R843" s="48"/>
      <c r="S843" s="48"/>
      <c r="T843" s="48"/>
    </row>
    <row r="844" spans="1:20" ht="28.8" x14ac:dyDescent="0.3">
      <c r="A844" s="49"/>
      <c r="B844" s="49"/>
      <c r="C844" s="8" t="s">
        <v>1</v>
      </c>
      <c r="D844" s="8" t="s">
        <v>2</v>
      </c>
      <c r="E844" s="8" t="s">
        <v>4</v>
      </c>
      <c r="F844" s="8" t="s">
        <v>3</v>
      </c>
      <c r="G844" s="8" t="s">
        <v>16</v>
      </c>
      <c r="H844" s="8" t="s">
        <v>1</v>
      </c>
      <c r="I844" s="8" t="s">
        <v>2</v>
      </c>
      <c r="J844" s="8" t="s">
        <v>4</v>
      </c>
      <c r="K844" s="8" t="s">
        <v>3</v>
      </c>
      <c r="L844" s="8" t="s">
        <v>16</v>
      </c>
      <c r="M844" s="7" t="s">
        <v>9</v>
      </c>
      <c r="N844" s="7" t="s">
        <v>6</v>
      </c>
      <c r="O844" s="7" t="s">
        <v>9</v>
      </c>
      <c r="P844" s="7" t="s">
        <v>6</v>
      </c>
      <c r="Q844" s="7" t="s">
        <v>9</v>
      </c>
      <c r="R844" s="7" t="s">
        <v>6</v>
      </c>
      <c r="S844" s="7" t="s">
        <v>9</v>
      </c>
      <c r="T844" s="7" t="s">
        <v>6</v>
      </c>
    </row>
    <row r="845" spans="1:20" x14ac:dyDescent="0.3">
      <c r="A845" s="2">
        <v>0.5</v>
      </c>
      <c r="B845" s="2">
        <v>0.50347222222222221</v>
      </c>
      <c r="C845">
        <v>2</v>
      </c>
      <c r="D845">
        <v>4</v>
      </c>
      <c r="E845">
        <v>22</v>
      </c>
      <c r="F845">
        <v>8</v>
      </c>
      <c r="G845">
        <v>1</v>
      </c>
      <c r="M845">
        <v>37</v>
      </c>
      <c r="O845">
        <v>46.25</v>
      </c>
      <c r="Q845">
        <v>46</v>
      </c>
      <c r="R845">
        <v>42</v>
      </c>
      <c r="S845">
        <v>368</v>
      </c>
      <c r="T845">
        <v>336</v>
      </c>
    </row>
    <row r="846" spans="1:20" x14ac:dyDescent="0.3">
      <c r="A846" s="2">
        <f>A845+5*(1/24/60)</f>
        <v>0.50347222222222221</v>
      </c>
      <c r="B846" s="2">
        <f>B845+5*(1/24/60)</f>
        <v>0.50694444444444442</v>
      </c>
      <c r="H846">
        <v>0</v>
      </c>
      <c r="I846">
        <v>2</v>
      </c>
      <c r="J846">
        <v>10</v>
      </c>
      <c r="K846">
        <v>5</v>
      </c>
      <c r="L846">
        <v>1</v>
      </c>
      <c r="N846">
        <v>18</v>
      </c>
      <c r="P846">
        <v>22.5</v>
      </c>
      <c r="Q846">
        <v>45</v>
      </c>
      <c r="R846">
        <v>23</v>
      </c>
      <c r="S846">
        <v>360</v>
      </c>
      <c r="T846">
        <v>184</v>
      </c>
    </row>
    <row r="847" spans="1:20" x14ac:dyDescent="0.3">
      <c r="A847" s="2">
        <f t="shared" ref="A847:B862" si="576">A846+5*(1/24/60)</f>
        <v>0.50694444444444442</v>
      </c>
      <c r="B847" s="2">
        <f t="shared" si="576"/>
        <v>0.51041666666666663</v>
      </c>
      <c r="C847">
        <v>1</v>
      </c>
      <c r="D847">
        <v>1</v>
      </c>
      <c r="E847">
        <v>14</v>
      </c>
      <c r="F847">
        <v>15</v>
      </c>
      <c r="G847">
        <v>3</v>
      </c>
      <c r="M847">
        <v>34</v>
      </c>
      <c r="O847">
        <v>42.5</v>
      </c>
      <c r="Q847">
        <v>43</v>
      </c>
      <c r="R847">
        <v>28</v>
      </c>
      <c r="S847">
        <v>344</v>
      </c>
      <c r="T847">
        <v>224</v>
      </c>
    </row>
    <row r="848" spans="1:20" x14ac:dyDescent="0.3">
      <c r="A848" s="2">
        <f t="shared" si="576"/>
        <v>0.51041666666666663</v>
      </c>
      <c r="B848" s="2">
        <f t="shared" si="576"/>
        <v>0.51388888888888884</v>
      </c>
      <c r="H848">
        <v>1</v>
      </c>
      <c r="I848">
        <v>1</v>
      </c>
      <c r="J848">
        <v>8</v>
      </c>
      <c r="K848">
        <v>12</v>
      </c>
      <c r="L848">
        <v>3</v>
      </c>
      <c r="N848">
        <v>25</v>
      </c>
      <c r="P848">
        <v>31.25</v>
      </c>
      <c r="Q848">
        <v>39</v>
      </c>
      <c r="R848">
        <v>32</v>
      </c>
      <c r="S848">
        <v>312</v>
      </c>
      <c r="T848">
        <v>256</v>
      </c>
    </row>
    <row r="849" spans="1:20" x14ac:dyDescent="0.3">
      <c r="A849" s="2">
        <f t="shared" si="576"/>
        <v>0.51388888888888884</v>
      </c>
      <c r="B849" s="2">
        <f t="shared" si="576"/>
        <v>0.51736111111111105</v>
      </c>
      <c r="C849">
        <v>0</v>
      </c>
      <c r="D849">
        <v>0</v>
      </c>
      <c r="E849">
        <v>15</v>
      </c>
      <c r="F849">
        <v>13</v>
      </c>
      <c r="G849">
        <v>0</v>
      </c>
      <c r="M849">
        <v>28</v>
      </c>
      <c r="O849">
        <v>35</v>
      </c>
      <c r="Q849">
        <v>35</v>
      </c>
      <c r="R849">
        <v>33</v>
      </c>
      <c r="S849">
        <v>280</v>
      </c>
      <c r="T849">
        <v>264</v>
      </c>
    </row>
    <row r="850" spans="1:20" x14ac:dyDescent="0.3">
      <c r="A850" s="2">
        <f t="shared" si="576"/>
        <v>0.51736111111111105</v>
      </c>
      <c r="B850" s="2">
        <f t="shared" si="576"/>
        <v>0.52083333333333326</v>
      </c>
      <c r="H850">
        <v>0</v>
      </c>
      <c r="I850">
        <v>0</v>
      </c>
      <c r="J850">
        <v>20</v>
      </c>
      <c r="K850">
        <v>4</v>
      </c>
      <c r="L850">
        <v>2</v>
      </c>
      <c r="N850">
        <v>26</v>
      </c>
      <c r="P850">
        <v>32.5</v>
      </c>
      <c r="Q850">
        <v>40</v>
      </c>
      <c r="R850">
        <v>33</v>
      </c>
      <c r="S850">
        <v>320</v>
      </c>
      <c r="T850">
        <v>264</v>
      </c>
    </row>
    <row r="851" spans="1:20" x14ac:dyDescent="0.3">
      <c r="A851" s="2">
        <f t="shared" si="576"/>
        <v>0.52083333333333326</v>
      </c>
      <c r="B851" s="2">
        <f t="shared" si="576"/>
        <v>0.52430555555555547</v>
      </c>
      <c r="C851">
        <v>2</v>
      </c>
      <c r="D851">
        <v>1</v>
      </c>
      <c r="E851">
        <v>18</v>
      </c>
      <c r="F851">
        <v>13</v>
      </c>
      <c r="G851">
        <v>1</v>
      </c>
      <c r="M851">
        <v>35</v>
      </c>
      <c r="O851">
        <v>43.75</v>
      </c>
      <c r="Q851">
        <v>44</v>
      </c>
      <c r="R851">
        <v>38</v>
      </c>
      <c r="S851">
        <v>352</v>
      </c>
      <c r="T851">
        <v>304</v>
      </c>
    </row>
    <row r="852" spans="1:20" x14ac:dyDescent="0.3">
      <c r="A852" s="2">
        <f t="shared" si="576"/>
        <v>0.52430555555555547</v>
      </c>
      <c r="B852" s="2">
        <f t="shared" si="576"/>
        <v>0.52777777777777768</v>
      </c>
      <c r="H852">
        <v>0</v>
      </c>
      <c r="I852">
        <v>2</v>
      </c>
      <c r="J852">
        <v>22</v>
      </c>
      <c r="K852">
        <v>8</v>
      </c>
      <c r="L852">
        <v>1</v>
      </c>
      <c r="N852">
        <v>33</v>
      </c>
      <c r="P852">
        <v>41.25</v>
      </c>
      <c r="Q852">
        <v>37</v>
      </c>
      <c r="R852">
        <v>42</v>
      </c>
      <c r="S852">
        <v>296</v>
      </c>
      <c r="T852">
        <v>336</v>
      </c>
    </row>
    <row r="853" spans="1:20" x14ac:dyDescent="0.3">
      <c r="A853" s="2">
        <f t="shared" si="576"/>
        <v>0.52777777777777768</v>
      </c>
      <c r="B853" s="2">
        <f t="shared" si="576"/>
        <v>0.53124999999999989</v>
      </c>
      <c r="C853">
        <v>0</v>
      </c>
      <c r="D853">
        <v>3</v>
      </c>
      <c r="E853">
        <v>6</v>
      </c>
      <c r="F853">
        <v>12</v>
      </c>
      <c r="G853">
        <v>3</v>
      </c>
      <c r="M853">
        <v>24</v>
      </c>
      <c r="O853">
        <v>30</v>
      </c>
      <c r="Q853">
        <v>30</v>
      </c>
      <c r="R853">
        <v>45</v>
      </c>
      <c r="S853">
        <v>240</v>
      </c>
      <c r="T853">
        <v>360</v>
      </c>
    </row>
    <row r="854" spans="1:20" x14ac:dyDescent="0.3">
      <c r="A854" s="2">
        <f t="shared" si="576"/>
        <v>0.53124999999999989</v>
      </c>
      <c r="B854" s="2">
        <f t="shared" si="576"/>
        <v>0.5347222222222221</v>
      </c>
      <c r="H854">
        <v>2</v>
      </c>
      <c r="I854">
        <v>4</v>
      </c>
      <c r="J854">
        <v>16</v>
      </c>
      <c r="K854">
        <v>11</v>
      </c>
      <c r="L854">
        <v>4</v>
      </c>
      <c r="N854">
        <v>37</v>
      </c>
      <c r="P854">
        <v>46.25</v>
      </c>
      <c r="Q854">
        <v>38</v>
      </c>
      <c r="R854">
        <v>47</v>
      </c>
      <c r="S854">
        <v>304</v>
      </c>
      <c r="T854">
        <v>376</v>
      </c>
    </row>
    <row r="855" spans="1:20" x14ac:dyDescent="0.3">
      <c r="A855" s="2">
        <f t="shared" si="576"/>
        <v>0.5347222222222221</v>
      </c>
      <c r="B855" s="2">
        <f t="shared" si="576"/>
        <v>0.53819444444444431</v>
      </c>
      <c r="C855">
        <v>2</v>
      </c>
      <c r="D855">
        <v>4</v>
      </c>
      <c r="E855">
        <v>21</v>
      </c>
      <c r="F855">
        <v>6</v>
      </c>
      <c r="G855">
        <v>4</v>
      </c>
      <c r="M855">
        <v>37</v>
      </c>
      <c r="O855">
        <v>46.25</v>
      </c>
      <c r="Q855">
        <v>46</v>
      </c>
      <c r="R855">
        <v>45</v>
      </c>
      <c r="S855">
        <v>368</v>
      </c>
      <c r="T855">
        <v>360</v>
      </c>
    </row>
    <row r="856" spans="1:20" x14ac:dyDescent="0.3">
      <c r="A856" s="2">
        <f t="shared" si="576"/>
        <v>0.53819444444444431</v>
      </c>
      <c r="B856" s="2">
        <f t="shared" si="576"/>
        <v>0.54166666666666652</v>
      </c>
      <c r="H856">
        <v>0</v>
      </c>
      <c r="I856">
        <v>5</v>
      </c>
      <c r="J856">
        <v>19</v>
      </c>
      <c r="K856">
        <v>9</v>
      </c>
      <c r="L856">
        <v>1</v>
      </c>
      <c r="N856">
        <v>34</v>
      </c>
      <c r="P856">
        <v>42.5</v>
      </c>
      <c r="Q856">
        <v>45</v>
      </c>
      <c r="R856">
        <v>43</v>
      </c>
      <c r="S856">
        <v>360</v>
      </c>
      <c r="T856">
        <v>344</v>
      </c>
    </row>
    <row r="857" spans="1:20" x14ac:dyDescent="0.3">
      <c r="A857" s="2">
        <f t="shared" si="576"/>
        <v>0.54166666666666652</v>
      </c>
      <c r="B857" s="2">
        <f t="shared" si="576"/>
        <v>0.54513888888888873</v>
      </c>
      <c r="C857">
        <v>2</v>
      </c>
      <c r="D857">
        <v>4</v>
      </c>
      <c r="E857">
        <v>16</v>
      </c>
      <c r="F857">
        <v>12</v>
      </c>
      <c r="G857">
        <v>1</v>
      </c>
      <c r="M857">
        <v>35</v>
      </c>
      <c r="O857">
        <v>43.75</v>
      </c>
      <c r="Q857">
        <v>44</v>
      </c>
      <c r="R857">
        <v>32</v>
      </c>
      <c r="S857">
        <v>352</v>
      </c>
      <c r="T857">
        <v>256</v>
      </c>
    </row>
    <row r="858" spans="1:20" x14ac:dyDescent="0.3">
      <c r="A858" s="2">
        <f t="shared" si="576"/>
        <v>0.54513888888888873</v>
      </c>
      <c r="B858" s="2">
        <f t="shared" si="576"/>
        <v>0.54861111111111094</v>
      </c>
      <c r="H858">
        <v>1</v>
      </c>
      <c r="I858">
        <v>0</v>
      </c>
      <c r="J858">
        <v>9</v>
      </c>
      <c r="K858">
        <v>4</v>
      </c>
      <c r="L858">
        <v>2</v>
      </c>
      <c r="N858">
        <v>16</v>
      </c>
      <c r="P858">
        <v>20</v>
      </c>
      <c r="Q858">
        <v>35</v>
      </c>
      <c r="R858">
        <v>20</v>
      </c>
      <c r="S858">
        <v>280</v>
      </c>
      <c r="T858">
        <v>160</v>
      </c>
    </row>
    <row r="859" spans="1:20" x14ac:dyDescent="0.3">
      <c r="A859" s="2">
        <f t="shared" si="576"/>
        <v>0.54861111111111094</v>
      </c>
      <c r="B859" s="2">
        <f t="shared" si="576"/>
        <v>0.55208333333333315</v>
      </c>
      <c r="C859">
        <v>2</v>
      </c>
      <c r="D859">
        <v>1</v>
      </c>
      <c r="E859">
        <v>12</v>
      </c>
      <c r="F859">
        <v>6</v>
      </c>
      <c r="G859">
        <v>0</v>
      </c>
      <c r="M859">
        <v>21</v>
      </c>
      <c r="O859">
        <v>26.25</v>
      </c>
      <c r="Q859">
        <v>26</v>
      </c>
      <c r="R859">
        <v>22</v>
      </c>
      <c r="S859">
        <v>208</v>
      </c>
      <c r="T859">
        <v>176</v>
      </c>
    </row>
    <row r="860" spans="1:20" x14ac:dyDescent="0.3">
      <c r="A860" s="2">
        <f t="shared" si="576"/>
        <v>0.55208333333333315</v>
      </c>
      <c r="B860" s="2">
        <f t="shared" si="576"/>
        <v>0.55555555555555536</v>
      </c>
      <c r="H860">
        <v>1</v>
      </c>
      <c r="I860">
        <v>0</v>
      </c>
      <c r="J860">
        <v>9</v>
      </c>
      <c r="K860">
        <v>6</v>
      </c>
      <c r="L860">
        <v>2</v>
      </c>
      <c r="N860">
        <v>18</v>
      </c>
      <c r="P860">
        <v>22.5</v>
      </c>
      <c r="Q860">
        <v>30</v>
      </c>
      <c r="R860">
        <v>23</v>
      </c>
      <c r="S860">
        <v>240</v>
      </c>
      <c r="T860">
        <v>184</v>
      </c>
    </row>
    <row r="861" spans="1:20" x14ac:dyDescent="0.3">
      <c r="A861" s="2">
        <f t="shared" si="576"/>
        <v>0.55555555555555536</v>
      </c>
      <c r="B861" s="2">
        <f t="shared" si="576"/>
        <v>0.55902777777777757</v>
      </c>
      <c r="C861">
        <v>0</v>
      </c>
      <c r="D861">
        <v>2</v>
      </c>
      <c r="E861">
        <v>14</v>
      </c>
      <c r="F861">
        <v>11</v>
      </c>
      <c r="G861">
        <v>0</v>
      </c>
      <c r="M861">
        <v>27</v>
      </c>
      <c r="O861">
        <v>33.75</v>
      </c>
      <c r="Q861">
        <v>34</v>
      </c>
      <c r="R861">
        <v>30</v>
      </c>
      <c r="S861">
        <v>272</v>
      </c>
      <c r="T861">
        <v>240</v>
      </c>
    </row>
    <row r="862" spans="1:20" x14ac:dyDescent="0.3">
      <c r="A862" s="2">
        <f t="shared" si="576"/>
        <v>0.55902777777777757</v>
      </c>
      <c r="B862" s="2">
        <f t="shared" si="576"/>
        <v>0.56249999999999978</v>
      </c>
      <c r="H862">
        <v>2</v>
      </c>
      <c r="I862">
        <v>2</v>
      </c>
      <c r="J862">
        <v>12</v>
      </c>
      <c r="K862">
        <v>10</v>
      </c>
      <c r="L862">
        <v>3</v>
      </c>
      <c r="N862">
        <v>29</v>
      </c>
      <c r="P862">
        <v>36.25</v>
      </c>
      <c r="Q862">
        <v>36</v>
      </c>
      <c r="R862">
        <v>37</v>
      </c>
      <c r="S862">
        <v>288</v>
      </c>
      <c r="T862">
        <v>296</v>
      </c>
    </row>
    <row r="863" spans="1:20" x14ac:dyDescent="0.3">
      <c r="A863" s="2">
        <f t="shared" ref="A863:B878" si="577">A862+5*(1/24/60)</f>
        <v>0.56249999999999978</v>
      </c>
      <c r="B863" s="2">
        <f t="shared" si="577"/>
        <v>0.56597222222222199</v>
      </c>
      <c r="C863">
        <v>0</v>
      </c>
      <c r="D863">
        <v>3</v>
      </c>
      <c r="E863">
        <v>14</v>
      </c>
      <c r="F863">
        <v>9</v>
      </c>
      <c r="G863">
        <v>4</v>
      </c>
      <c r="M863">
        <v>30</v>
      </c>
      <c r="O863">
        <v>37.5</v>
      </c>
      <c r="Q863">
        <v>38</v>
      </c>
      <c r="R863">
        <v>32</v>
      </c>
      <c r="S863">
        <v>304</v>
      </c>
      <c r="T863">
        <v>256</v>
      </c>
    </row>
    <row r="864" spans="1:20" x14ac:dyDescent="0.3">
      <c r="A864" s="2">
        <f t="shared" si="577"/>
        <v>0.56597222222222199</v>
      </c>
      <c r="B864" s="2">
        <f t="shared" si="577"/>
        <v>0.5694444444444442</v>
      </c>
      <c r="H864">
        <v>1</v>
      </c>
      <c r="I864">
        <v>5</v>
      </c>
      <c r="J864">
        <v>9</v>
      </c>
      <c r="K864">
        <v>3</v>
      </c>
      <c r="L864">
        <v>3</v>
      </c>
      <c r="N864">
        <v>21</v>
      </c>
      <c r="P864">
        <v>26.25</v>
      </c>
      <c r="Q864">
        <v>39</v>
      </c>
      <c r="R864">
        <v>27</v>
      </c>
      <c r="S864">
        <v>312</v>
      </c>
      <c r="T864">
        <v>216</v>
      </c>
    </row>
    <row r="865" spans="1:20" x14ac:dyDescent="0.3">
      <c r="A865" s="2">
        <f t="shared" si="577"/>
        <v>0.5694444444444442</v>
      </c>
      <c r="B865" s="2">
        <f t="shared" si="577"/>
        <v>0.57291666666666641</v>
      </c>
      <c r="C865">
        <v>0</v>
      </c>
      <c r="D865">
        <v>0</v>
      </c>
      <c r="E865">
        <v>16</v>
      </c>
      <c r="F865">
        <v>15</v>
      </c>
      <c r="G865">
        <v>1</v>
      </c>
      <c r="M865">
        <v>32</v>
      </c>
      <c r="O865">
        <v>40</v>
      </c>
      <c r="Q865">
        <v>40</v>
      </c>
      <c r="R865">
        <v>36</v>
      </c>
      <c r="S865">
        <v>320</v>
      </c>
      <c r="T865">
        <v>288</v>
      </c>
    </row>
    <row r="866" spans="1:20" x14ac:dyDescent="0.3">
      <c r="A866" s="2">
        <f t="shared" si="577"/>
        <v>0.57291666666666641</v>
      </c>
      <c r="B866" s="2">
        <f t="shared" si="577"/>
        <v>0.57638888888888862</v>
      </c>
      <c r="H866">
        <v>0</v>
      </c>
      <c r="I866">
        <v>2</v>
      </c>
      <c r="J866">
        <v>19</v>
      </c>
      <c r="K866">
        <v>12</v>
      </c>
      <c r="L866">
        <v>3</v>
      </c>
      <c r="N866">
        <v>36</v>
      </c>
      <c r="P866">
        <v>45</v>
      </c>
      <c r="Q866">
        <v>36</v>
      </c>
      <c r="R866">
        <v>45</v>
      </c>
      <c r="S866">
        <v>288</v>
      </c>
      <c r="T866">
        <v>360</v>
      </c>
    </row>
    <row r="867" spans="1:20" x14ac:dyDescent="0.3">
      <c r="A867" s="2">
        <f t="shared" si="577"/>
        <v>0.57638888888888862</v>
      </c>
      <c r="B867" s="2">
        <f t="shared" si="577"/>
        <v>0.57986111111111083</v>
      </c>
      <c r="C867">
        <v>2</v>
      </c>
      <c r="D867">
        <v>3</v>
      </c>
      <c r="E867">
        <v>11</v>
      </c>
      <c r="F867">
        <v>9</v>
      </c>
      <c r="G867">
        <v>0</v>
      </c>
      <c r="M867">
        <v>25</v>
      </c>
      <c r="O867">
        <v>31.25</v>
      </c>
      <c r="Q867">
        <v>31</v>
      </c>
      <c r="R867">
        <v>38</v>
      </c>
      <c r="S867">
        <v>248</v>
      </c>
      <c r="T867">
        <v>304</v>
      </c>
    </row>
    <row r="868" spans="1:20" x14ac:dyDescent="0.3">
      <c r="A868" s="2">
        <f t="shared" si="577"/>
        <v>0.57986111111111083</v>
      </c>
      <c r="B868" s="2">
        <f t="shared" si="577"/>
        <v>0.58333333333333304</v>
      </c>
      <c r="H868">
        <v>0</v>
      </c>
      <c r="I868">
        <v>5</v>
      </c>
      <c r="J868">
        <v>13</v>
      </c>
      <c r="K868">
        <v>4</v>
      </c>
      <c r="L868">
        <v>2</v>
      </c>
      <c r="N868">
        <v>24</v>
      </c>
      <c r="P868">
        <v>30</v>
      </c>
      <c r="Q868">
        <v>29</v>
      </c>
      <c r="R868">
        <v>30</v>
      </c>
      <c r="S868">
        <v>232</v>
      </c>
      <c r="T868">
        <v>240</v>
      </c>
    </row>
    <row r="869" spans="1:20" x14ac:dyDescent="0.3">
      <c r="A869" s="2">
        <f t="shared" si="577"/>
        <v>0.58333333333333304</v>
      </c>
      <c r="B869" s="2">
        <f t="shared" si="577"/>
        <v>0.58680555555555525</v>
      </c>
      <c r="C869">
        <v>2</v>
      </c>
      <c r="D869">
        <v>4</v>
      </c>
      <c r="E869">
        <v>8</v>
      </c>
      <c r="F869">
        <v>4</v>
      </c>
      <c r="G869">
        <v>3</v>
      </c>
      <c r="M869">
        <v>21</v>
      </c>
      <c r="O869">
        <v>26.25</v>
      </c>
      <c r="Q869">
        <v>26</v>
      </c>
      <c r="R869">
        <v>26</v>
      </c>
      <c r="S869">
        <v>208</v>
      </c>
      <c r="T869">
        <v>208</v>
      </c>
    </row>
    <row r="870" spans="1:20" x14ac:dyDescent="0.3">
      <c r="A870" s="2">
        <f t="shared" si="577"/>
        <v>0.58680555555555525</v>
      </c>
      <c r="B870" s="2">
        <f t="shared" si="577"/>
        <v>0.59027777777777746</v>
      </c>
      <c r="H870">
        <v>1</v>
      </c>
      <c r="I870">
        <v>4</v>
      </c>
      <c r="J870">
        <v>6</v>
      </c>
      <c r="K870">
        <v>4</v>
      </c>
      <c r="L870">
        <v>2</v>
      </c>
      <c r="N870">
        <v>17</v>
      </c>
      <c r="P870">
        <v>21.25</v>
      </c>
      <c r="Q870">
        <v>30</v>
      </c>
      <c r="R870">
        <v>22</v>
      </c>
      <c r="S870">
        <v>240</v>
      </c>
      <c r="T870">
        <v>176</v>
      </c>
    </row>
    <row r="871" spans="1:20" x14ac:dyDescent="0.3">
      <c r="A871" s="2">
        <f t="shared" si="577"/>
        <v>0.59027777777777746</v>
      </c>
      <c r="B871" s="2">
        <f t="shared" si="577"/>
        <v>0.59374999999999967</v>
      </c>
      <c r="C871">
        <v>0</v>
      </c>
      <c r="D871">
        <v>2</v>
      </c>
      <c r="E871">
        <v>10</v>
      </c>
      <c r="F871">
        <v>11</v>
      </c>
      <c r="G871">
        <v>4</v>
      </c>
      <c r="M871">
        <v>27</v>
      </c>
      <c r="O871">
        <v>33.75</v>
      </c>
      <c r="Q871">
        <v>34</v>
      </c>
      <c r="R871">
        <v>30</v>
      </c>
      <c r="S871">
        <v>272</v>
      </c>
      <c r="T871">
        <v>240</v>
      </c>
    </row>
    <row r="872" spans="1:20" x14ac:dyDescent="0.3">
      <c r="A872" s="2">
        <f t="shared" si="577"/>
        <v>0.59374999999999967</v>
      </c>
      <c r="B872" s="2">
        <f t="shared" si="577"/>
        <v>0.59722222222222188</v>
      </c>
      <c r="H872">
        <v>0</v>
      </c>
      <c r="I872">
        <v>2</v>
      </c>
      <c r="J872">
        <v>16</v>
      </c>
      <c r="K872">
        <v>9</v>
      </c>
      <c r="L872">
        <v>2</v>
      </c>
      <c r="N872">
        <v>29</v>
      </c>
      <c r="P872">
        <v>36.25</v>
      </c>
      <c r="Q872">
        <v>44</v>
      </c>
      <c r="R872">
        <v>37</v>
      </c>
      <c r="S872">
        <v>352</v>
      </c>
      <c r="T872">
        <v>296</v>
      </c>
    </row>
    <row r="873" spans="1:20" x14ac:dyDescent="0.3">
      <c r="A873" s="2">
        <f t="shared" si="577"/>
        <v>0.59722222222222188</v>
      </c>
      <c r="B873" s="2">
        <f t="shared" si="577"/>
        <v>0.60069444444444409</v>
      </c>
      <c r="C873">
        <v>2</v>
      </c>
      <c r="D873">
        <v>1</v>
      </c>
      <c r="E873">
        <v>21</v>
      </c>
      <c r="F873">
        <v>15</v>
      </c>
      <c r="G873">
        <v>4</v>
      </c>
      <c r="M873">
        <v>43</v>
      </c>
      <c r="O873">
        <v>53.75</v>
      </c>
      <c r="Q873">
        <v>54</v>
      </c>
      <c r="R873">
        <v>36</v>
      </c>
      <c r="S873">
        <v>432</v>
      </c>
      <c r="T873">
        <v>288</v>
      </c>
    </row>
    <row r="874" spans="1:20" x14ac:dyDescent="0.3">
      <c r="A874" s="2">
        <f t="shared" si="577"/>
        <v>0.60069444444444409</v>
      </c>
      <c r="B874" s="2">
        <f t="shared" si="577"/>
        <v>0.6041666666666663</v>
      </c>
      <c r="H874">
        <v>2</v>
      </c>
      <c r="I874">
        <v>1</v>
      </c>
      <c r="J874">
        <v>15</v>
      </c>
      <c r="K874">
        <v>7</v>
      </c>
      <c r="L874">
        <v>3</v>
      </c>
      <c r="N874">
        <v>28</v>
      </c>
      <c r="P874">
        <v>35</v>
      </c>
      <c r="Q874">
        <v>45</v>
      </c>
      <c r="R874">
        <v>35</v>
      </c>
      <c r="S874">
        <v>360</v>
      </c>
      <c r="T874">
        <v>280</v>
      </c>
    </row>
    <row r="875" spans="1:20" x14ac:dyDescent="0.3">
      <c r="A875" s="2">
        <f t="shared" si="577"/>
        <v>0.6041666666666663</v>
      </c>
      <c r="B875" s="2">
        <f t="shared" si="577"/>
        <v>0.60763888888888851</v>
      </c>
      <c r="C875">
        <v>0</v>
      </c>
      <c r="D875">
        <v>2</v>
      </c>
      <c r="E875">
        <v>13</v>
      </c>
      <c r="F875">
        <v>11</v>
      </c>
      <c r="G875">
        <v>2</v>
      </c>
      <c r="M875">
        <v>28</v>
      </c>
      <c r="O875">
        <v>35</v>
      </c>
      <c r="Q875">
        <v>35</v>
      </c>
      <c r="R875">
        <v>35</v>
      </c>
      <c r="S875">
        <v>280</v>
      </c>
      <c r="T875">
        <v>280</v>
      </c>
    </row>
    <row r="876" spans="1:20" x14ac:dyDescent="0.3">
      <c r="A876" s="2">
        <f t="shared" si="577"/>
        <v>0.60763888888888851</v>
      </c>
      <c r="B876" s="2">
        <f t="shared" si="577"/>
        <v>0.61111111111111072</v>
      </c>
      <c r="H876">
        <v>0</v>
      </c>
      <c r="I876">
        <v>1</v>
      </c>
      <c r="J876">
        <v>17</v>
      </c>
      <c r="K876">
        <v>8</v>
      </c>
      <c r="L876">
        <v>1</v>
      </c>
      <c r="N876">
        <v>27</v>
      </c>
      <c r="P876">
        <v>33.75</v>
      </c>
      <c r="Q876">
        <v>37</v>
      </c>
      <c r="R876">
        <v>34</v>
      </c>
      <c r="S876">
        <v>296</v>
      </c>
      <c r="T876">
        <v>272</v>
      </c>
    </row>
    <row r="877" spans="1:20" x14ac:dyDescent="0.3">
      <c r="A877" s="2">
        <f t="shared" si="577"/>
        <v>0.61111111111111072</v>
      </c>
      <c r="B877" s="2">
        <f t="shared" si="577"/>
        <v>0.61458333333333293</v>
      </c>
      <c r="C877">
        <v>1</v>
      </c>
      <c r="D877">
        <v>4</v>
      </c>
      <c r="E877">
        <v>8</v>
      </c>
      <c r="F877">
        <v>15</v>
      </c>
      <c r="G877">
        <v>3</v>
      </c>
      <c r="M877">
        <v>31</v>
      </c>
      <c r="O877">
        <v>38.75</v>
      </c>
      <c r="Q877">
        <v>39</v>
      </c>
      <c r="R877">
        <v>36</v>
      </c>
      <c r="S877">
        <v>312</v>
      </c>
      <c r="T877">
        <v>288</v>
      </c>
    </row>
    <row r="878" spans="1:20" x14ac:dyDescent="0.3">
      <c r="A878" s="2">
        <f t="shared" si="577"/>
        <v>0.61458333333333293</v>
      </c>
      <c r="B878" s="2">
        <f t="shared" si="577"/>
        <v>0.61805555555555514</v>
      </c>
      <c r="H878">
        <v>1</v>
      </c>
      <c r="I878">
        <v>3</v>
      </c>
      <c r="J878">
        <v>19</v>
      </c>
      <c r="K878">
        <v>3</v>
      </c>
      <c r="L878">
        <v>3</v>
      </c>
      <c r="N878">
        <v>29</v>
      </c>
      <c r="P878">
        <v>36.25</v>
      </c>
      <c r="Q878">
        <v>39</v>
      </c>
      <c r="R878">
        <v>37</v>
      </c>
      <c r="S878">
        <v>312</v>
      </c>
      <c r="T878">
        <v>296</v>
      </c>
    </row>
    <row r="879" spans="1:20" x14ac:dyDescent="0.3">
      <c r="A879" s="2">
        <f t="shared" ref="A879:B894" si="578">A878+5*(1/24/60)</f>
        <v>0.61805555555555514</v>
      </c>
      <c r="B879" s="2">
        <f t="shared" si="578"/>
        <v>0.62152777777777735</v>
      </c>
      <c r="C879">
        <v>0</v>
      </c>
      <c r="D879">
        <v>0</v>
      </c>
      <c r="E879">
        <v>16</v>
      </c>
      <c r="F879">
        <v>11</v>
      </c>
      <c r="G879">
        <v>4</v>
      </c>
      <c r="M879">
        <v>31</v>
      </c>
      <c r="O879">
        <v>38.75</v>
      </c>
      <c r="Q879">
        <v>39</v>
      </c>
      <c r="R879">
        <v>31</v>
      </c>
      <c r="S879">
        <v>312</v>
      </c>
      <c r="T879">
        <v>248</v>
      </c>
    </row>
    <row r="880" spans="1:20" x14ac:dyDescent="0.3">
      <c r="A880" s="2">
        <f t="shared" si="578"/>
        <v>0.62152777777777735</v>
      </c>
      <c r="B880" s="2">
        <f t="shared" si="578"/>
        <v>0.62499999999999956</v>
      </c>
      <c r="H880">
        <v>0</v>
      </c>
      <c r="I880">
        <v>1</v>
      </c>
      <c r="J880">
        <v>6</v>
      </c>
      <c r="K880">
        <v>9</v>
      </c>
      <c r="L880">
        <v>3</v>
      </c>
      <c r="N880">
        <v>19</v>
      </c>
      <c r="P880">
        <v>23.75</v>
      </c>
      <c r="Q880">
        <v>40</v>
      </c>
      <c r="R880">
        <v>24</v>
      </c>
      <c r="S880">
        <v>320</v>
      </c>
      <c r="T880">
        <v>192</v>
      </c>
    </row>
    <row r="881" spans="1:20" x14ac:dyDescent="0.3">
      <c r="A881" s="2">
        <f t="shared" si="578"/>
        <v>0.62499999999999956</v>
      </c>
      <c r="B881" s="2">
        <f t="shared" si="578"/>
        <v>0.62847222222222177</v>
      </c>
      <c r="C881">
        <v>1</v>
      </c>
      <c r="D881">
        <v>2</v>
      </c>
      <c r="E881">
        <v>18</v>
      </c>
      <c r="F881">
        <v>8</v>
      </c>
      <c r="G881">
        <v>4</v>
      </c>
      <c r="M881">
        <v>33</v>
      </c>
      <c r="O881">
        <v>41.25</v>
      </c>
      <c r="Q881">
        <v>41</v>
      </c>
      <c r="R881">
        <v>27</v>
      </c>
      <c r="S881">
        <v>328</v>
      </c>
      <c r="T881">
        <v>216</v>
      </c>
    </row>
    <row r="882" spans="1:20" x14ac:dyDescent="0.3">
      <c r="A882" s="2">
        <f t="shared" si="578"/>
        <v>0.62847222222222177</v>
      </c>
      <c r="B882" s="2">
        <f t="shared" si="578"/>
        <v>0.63194444444444398</v>
      </c>
      <c r="H882">
        <v>1</v>
      </c>
      <c r="I882">
        <v>0</v>
      </c>
      <c r="J882">
        <v>10</v>
      </c>
      <c r="K882">
        <v>9</v>
      </c>
      <c r="L882">
        <v>4</v>
      </c>
      <c r="N882">
        <v>24</v>
      </c>
      <c r="P882">
        <v>30</v>
      </c>
      <c r="Q882">
        <v>36</v>
      </c>
      <c r="R882">
        <v>30</v>
      </c>
      <c r="S882">
        <v>288</v>
      </c>
      <c r="T882">
        <v>240</v>
      </c>
    </row>
    <row r="883" spans="1:20" x14ac:dyDescent="0.3">
      <c r="A883" s="2">
        <f t="shared" si="578"/>
        <v>0.63194444444444398</v>
      </c>
      <c r="B883" s="2">
        <f t="shared" si="578"/>
        <v>0.63541666666666619</v>
      </c>
      <c r="C883">
        <v>0</v>
      </c>
      <c r="D883">
        <v>3</v>
      </c>
      <c r="E883">
        <v>6</v>
      </c>
      <c r="F883">
        <v>14</v>
      </c>
      <c r="G883">
        <v>2</v>
      </c>
      <c r="M883">
        <v>25</v>
      </c>
      <c r="O883">
        <v>31.25</v>
      </c>
      <c r="Q883">
        <v>31</v>
      </c>
      <c r="R883">
        <v>34</v>
      </c>
      <c r="S883">
        <v>248</v>
      </c>
      <c r="T883">
        <v>272</v>
      </c>
    </row>
    <row r="884" spans="1:20" x14ac:dyDescent="0.3">
      <c r="A884" s="2">
        <f t="shared" si="578"/>
        <v>0.63541666666666619</v>
      </c>
      <c r="B884" s="2">
        <f t="shared" si="578"/>
        <v>0.6388888888888884</v>
      </c>
      <c r="H884">
        <v>2</v>
      </c>
      <c r="I884">
        <v>0</v>
      </c>
      <c r="J884">
        <v>19</v>
      </c>
      <c r="K884">
        <v>5</v>
      </c>
      <c r="L884">
        <v>4</v>
      </c>
      <c r="N884">
        <v>30</v>
      </c>
      <c r="P884">
        <v>37.5</v>
      </c>
      <c r="Q884">
        <v>34</v>
      </c>
      <c r="R884">
        <v>38</v>
      </c>
      <c r="S884">
        <v>272</v>
      </c>
      <c r="T884">
        <v>304</v>
      </c>
    </row>
    <row r="885" spans="1:20" x14ac:dyDescent="0.3">
      <c r="A885" s="2">
        <f t="shared" si="578"/>
        <v>0.6388888888888884</v>
      </c>
      <c r="B885" s="2">
        <f t="shared" si="578"/>
        <v>0.64236111111111061</v>
      </c>
      <c r="C885">
        <v>0</v>
      </c>
      <c r="D885">
        <v>1</v>
      </c>
      <c r="E885">
        <v>22</v>
      </c>
      <c r="F885">
        <v>5</v>
      </c>
      <c r="G885">
        <v>1</v>
      </c>
      <c r="M885">
        <v>29</v>
      </c>
      <c r="O885">
        <v>36.25</v>
      </c>
      <c r="Q885">
        <v>36</v>
      </c>
      <c r="R885">
        <v>31</v>
      </c>
      <c r="S885">
        <v>288</v>
      </c>
      <c r="T885">
        <v>248</v>
      </c>
    </row>
    <row r="886" spans="1:20" x14ac:dyDescent="0.3">
      <c r="A886" s="2">
        <f t="shared" si="578"/>
        <v>0.64236111111111061</v>
      </c>
      <c r="B886" s="2">
        <f t="shared" si="578"/>
        <v>0.64583333333333282</v>
      </c>
      <c r="H886">
        <v>1</v>
      </c>
      <c r="I886">
        <v>4</v>
      </c>
      <c r="J886">
        <v>9</v>
      </c>
      <c r="K886">
        <v>4</v>
      </c>
      <c r="L886">
        <v>1</v>
      </c>
      <c r="N886">
        <v>19</v>
      </c>
      <c r="P886">
        <v>23.75</v>
      </c>
      <c r="Q886">
        <v>38</v>
      </c>
      <c r="R886">
        <v>24</v>
      </c>
      <c r="S886">
        <v>304</v>
      </c>
      <c r="T886">
        <v>192</v>
      </c>
    </row>
    <row r="887" spans="1:20" x14ac:dyDescent="0.3">
      <c r="A887" s="2">
        <f t="shared" si="578"/>
        <v>0.64583333333333282</v>
      </c>
      <c r="B887" s="2">
        <f t="shared" si="578"/>
        <v>0.64930555555555503</v>
      </c>
      <c r="C887">
        <v>0</v>
      </c>
      <c r="D887">
        <v>0</v>
      </c>
      <c r="E887">
        <v>22</v>
      </c>
      <c r="F887">
        <v>7</v>
      </c>
      <c r="G887">
        <v>3</v>
      </c>
      <c r="M887">
        <v>32</v>
      </c>
      <c r="O887">
        <v>40</v>
      </c>
      <c r="Q887">
        <v>40</v>
      </c>
      <c r="R887">
        <v>24</v>
      </c>
      <c r="S887">
        <v>320</v>
      </c>
      <c r="T887">
        <v>192</v>
      </c>
    </row>
    <row r="888" spans="1:20" x14ac:dyDescent="0.3">
      <c r="A888" s="2">
        <f t="shared" si="578"/>
        <v>0.64930555555555503</v>
      </c>
      <c r="B888" s="2">
        <f t="shared" si="578"/>
        <v>0.65277777777777724</v>
      </c>
      <c r="H888">
        <v>0</v>
      </c>
      <c r="I888">
        <v>3</v>
      </c>
      <c r="J888">
        <v>6</v>
      </c>
      <c r="K888">
        <v>8</v>
      </c>
      <c r="L888">
        <v>2</v>
      </c>
      <c r="N888">
        <v>19</v>
      </c>
      <c r="P888">
        <v>23.75</v>
      </c>
      <c r="Q888">
        <v>39</v>
      </c>
      <c r="R888">
        <v>24</v>
      </c>
      <c r="S888">
        <v>312</v>
      </c>
      <c r="T888">
        <v>192</v>
      </c>
    </row>
    <row r="889" spans="1:20" x14ac:dyDescent="0.3">
      <c r="A889" s="2">
        <f t="shared" si="578"/>
        <v>0.65277777777777724</v>
      </c>
      <c r="B889" s="2">
        <f t="shared" si="578"/>
        <v>0.65624999999999944</v>
      </c>
      <c r="C889">
        <v>0</v>
      </c>
      <c r="D889">
        <v>4</v>
      </c>
      <c r="E889">
        <v>9</v>
      </c>
      <c r="F889">
        <v>15</v>
      </c>
      <c r="G889">
        <v>2</v>
      </c>
      <c r="M889">
        <v>30</v>
      </c>
      <c r="O889">
        <v>37.5</v>
      </c>
      <c r="Q889">
        <v>38</v>
      </c>
      <c r="R889">
        <v>24</v>
      </c>
      <c r="S889">
        <v>304</v>
      </c>
      <c r="T889">
        <v>192</v>
      </c>
    </row>
    <row r="890" spans="1:20" x14ac:dyDescent="0.3">
      <c r="A890" s="2">
        <f t="shared" si="578"/>
        <v>0.65624999999999944</v>
      </c>
      <c r="B890" s="2">
        <f t="shared" si="578"/>
        <v>0.65972222222222165</v>
      </c>
      <c r="H890">
        <v>0</v>
      </c>
      <c r="I890">
        <v>0</v>
      </c>
      <c r="J890">
        <v>5</v>
      </c>
      <c r="K890">
        <v>9</v>
      </c>
      <c r="L890">
        <v>4</v>
      </c>
      <c r="N890">
        <v>18</v>
      </c>
      <c r="P890">
        <v>22.5</v>
      </c>
      <c r="Q890">
        <v>32</v>
      </c>
      <c r="R890">
        <v>23</v>
      </c>
      <c r="S890">
        <v>256</v>
      </c>
      <c r="T890">
        <v>184</v>
      </c>
    </row>
    <row r="891" spans="1:20" x14ac:dyDescent="0.3">
      <c r="A891" s="2">
        <f t="shared" si="578"/>
        <v>0.65972222222222165</v>
      </c>
      <c r="B891" s="2">
        <f t="shared" si="578"/>
        <v>0.66319444444444386</v>
      </c>
      <c r="C891">
        <v>2</v>
      </c>
      <c r="D891">
        <v>0</v>
      </c>
      <c r="E891">
        <v>7</v>
      </c>
      <c r="F891">
        <v>10</v>
      </c>
      <c r="G891">
        <v>1</v>
      </c>
      <c r="M891">
        <v>20</v>
      </c>
      <c r="O891">
        <v>25</v>
      </c>
      <c r="Q891">
        <v>25</v>
      </c>
      <c r="R891">
        <v>29</v>
      </c>
      <c r="S891">
        <v>200</v>
      </c>
      <c r="T891">
        <v>232</v>
      </c>
    </row>
    <row r="892" spans="1:20" x14ac:dyDescent="0.3">
      <c r="A892" s="2">
        <f t="shared" si="578"/>
        <v>0.66319444444444386</v>
      </c>
      <c r="B892" s="2">
        <f t="shared" si="578"/>
        <v>0.66666666666666607</v>
      </c>
      <c r="H892">
        <v>2</v>
      </c>
      <c r="I892">
        <v>1</v>
      </c>
      <c r="J892">
        <v>10</v>
      </c>
      <c r="K892">
        <v>12</v>
      </c>
      <c r="L892">
        <v>2</v>
      </c>
      <c r="N892">
        <v>27</v>
      </c>
      <c r="P892">
        <v>33.75</v>
      </c>
      <c r="Q892">
        <v>30</v>
      </c>
      <c r="R892">
        <v>34</v>
      </c>
      <c r="S892">
        <v>240</v>
      </c>
      <c r="T892">
        <v>272</v>
      </c>
    </row>
    <row r="893" spans="1:20" x14ac:dyDescent="0.3">
      <c r="A893" s="2">
        <f t="shared" si="578"/>
        <v>0.66666666666666607</v>
      </c>
      <c r="B893" s="2">
        <f t="shared" si="578"/>
        <v>0.67013888888888828</v>
      </c>
      <c r="C893">
        <v>0</v>
      </c>
      <c r="D893">
        <v>1</v>
      </c>
      <c r="E893">
        <v>11</v>
      </c>
      <c r="F893">
        <v>13</v>
      </c>
      <c r="G893">
        <v>2</v>
      </c>
      <c r="M893">
        <v>27</v>
      </c>
      <c r="O893">
        <v>33.75</v>
      </c>
      <c r="Q893">
        <v>34</v>
      </c>
      <c r="R893">
        <v>35</v>
      </c>
      <c r="S893">
        <v>272</v>
      </c>
      <c r="T893">
        <v>280</v>
      </c>
    </row>
    <row r="894" spans="1:20" x14ac:dyDescent="0.3">
      <c r="A894" s="2">
        <f t="shared" si="578"/>
        <v>0.67013888888888828</v>
      </c>
      <c r="B894" s="2">
        <f t="shared" si="578"/>
        <v>0.67361111111111049</v>
      </c>
      <c r="H894">
        <v>2</v>
      </c>
      <c r="I894">
        <v>1</v>
      </c>
      <c r="J894">
        <v>14</v>
      </c>
      <c r="K894">
        <v>8</v>
      </c>
      <c r="L894">
        <v>3</v>
      </c>
      <c r="N894">
        <v>28</v>
      </c>
      <c r="P894">
        <v>35</v>
      </c>
      <c r="Q894">
        <v>32</v>
      </c>
      <c r="R894">
        <v>35</v>
      </c>
      <c r="S894">
        <v>256</v>
      </c>
      <c r="T894">
        <v>280</v>
      </c>
    </row>
    <row r="895" spans="1:20" x14ac:dyDescent="0.3">
      <c r="A895" s="2">
        <f t="shared" ref="A895:B910" si="579">A894+5*(1/24/60)</f>
        <v>0.67361111111111049</v>
      </c>
      <c r="B895" s="2">
        <f t="shared" si="579"/>
        <v>0.6770833333333327</v>
      </c>
      <c r="C895">
        <v>0</v>
      </c>
      <c r="D895">
        <v>3</v>
      </c>
      <c r="E895">
        <v>12</v>
      </c>
      <c r="F895">
        <v>6</v>
      </c>
      <c r="G895">
        <v>2</v>
      </c>
      <c r="M895">
        <v>23</v>
      </c>
      <c r="O895">
        <v>28.75</v>
      </c>
      <c r="Q895">
        <v>29</v>
      </c>
      <c r="R895">
        <v>32</v>
      </c>
      <c r="S895">
        <v>232</v>
      </c>
      <c r="T895">
        <v>256</v>
      </c>
    </row>
    <row r="896" spans="1:20" x14ac:dyDescent="0.3">
      <c r="A896" s="2">
        <f t="shared" si="579"/>
        <v>0.6770833333333327</v>
      </c>
      <c r="B896" s="2">
        <f t="shared" si="579"/>
        <v>0.68055555555555491</v>
      </c>
      <c r="H896">
        <v>1</v>
      </c>
      <c r="I896">
        <v>1</v>
      </c>
      <c r="J896">
        <v>12</v>
      </c>
      <c r="K896">
        <v>6</v>
      </c>
      <c r="L896">
        <v>3</v>
      </c>
      <c r="N896">
        <v>23</v>
      </c>
      <c r="P896">
        <v>28.75</v>
      </c>
      <c r="Q896">
        <v>30</v>
      </c>
      <c r="R896">
        <v>29</v>
      </c>
      <c r="S896">
        <v>240</v>
      </c>
      <c r="T896">
        <v>232</v>
      </c>
    </row>
    <row r="897" spans="1:20" x14ac:dyDescent="0.3">
      <c r="A897" s="2">
        <f t="shared" si="579"/>
        <v>0.68055555555555491</v>
      </c>
      <c r="B897" s="2">
        <f t="shared" si="579"/>
        <v>0.68402777777777712</v>
      </c>
      <c r="C897">
        <v>0</v>
      </c>
      <c r="D897">
        <v>3</v>
      </c>
      <c r="E897">
        <v>12</v>
      </c>
      <c r="F897">
        <v>9</v>
      </c>
      <c r="G897">
        <v>1</v>
      </c>
      <c r="L897">
        <v>2</v>
      </c>
      <c r="M897">
        <v>25</v>
      </c>
      <c r="O897">
        <v>31.25</v>
      </c>
      <c r="Q897">
        <v>31</v>
      </c>
      <c r="R897">
        <v>34</v>
      </c>
      <c r="S897">
        <v>248</v>
      </c>
      <c r="T897">
        <v>272</v>
      </c>
    </row>
    <row r="898" spans="1:20" x14ac:dyDescent="0.3">
      <c r="A898" s="2">
        <f t="shared" si="579"/>
        <v>0.68402777777777712</v>
      </c>
      <c r="B898" s="2">
        <f t="shared" si="579"/>
        <v>0.68749999999999933</v>
      </c>
      <c r="H898">
        <v>2</v>
      </c>
      <c r="I898">
        <v>1</v>
      </c>
      <c r="J898">
        <v>17</v>
      </c>
      <c r="K898">
        <v>6</v>
      </c>
      <c r="L898">
        <v>4</v>
      </c>
      <c r="N898">
        <v>30</v>
      </c>
      <c r="P898">
        <v>37.5</v>
      </c>
      <c r="Q898">
        <v>40</v>
      </c>
      <c r="R898">
        <v>38</v>
      </c>
      <c r="S898">
        <v>320</v>
      </c>
      <c r="T898">
        <v>304</v>
      </c>
    </row>
    <row r="899" spans="1:20" x14ac:dyDescent="0.3">
      <c r="A899" s="2">
        <f t="shared" si="579"/>
        <v>0.68749999999999933</v>
      </c>
      <c r="B899" s="2">
        <f t="shared" si="579"/>
        <v>0.69097222222222154</v>
      </c>
      <c r="C899">
        <v>1</v>
      </c>
      <c r="D899">
        <v>3</v>
      </c>
      <c r="E899">
        <v>21</v>
      </c>
      <c r="F899">
        <v>11</v>
      </c>
      <c r="G899">
        <v>3</v>
      </c>
      <c r="M899">
        <v>39</v>
      </c>
      <c r="O899">
        <v>48.75</v>
      </c>
      <c r="Q899">
        <v>49</v>
      </c>
      <c r="R899">
        <v>43</v>
      </c>
      <c r="S899">
        <v>392</v>
      </c>
      <c r="T899">
        <v>344</v>
      </c>
    </row>
    <row r="900" spans="1:20" x14ac:dyDescent="0.3">
      <c r="A900" s="2">
        <f t="shared" si="579"/>
        <v>0.69097222222222154</v>
      </c>
      <c r="B900" s="2">
        <f t="shared" si="579"/>
        <v>0.69444444444444375</v>
      </c>
      <c r="H900">
        <v>2</v>
      </c>
      <c r="I900">
        <v>4</v>
      </c>
      <c r="J900">
        <v>20</v>
      </c>
      <c r="K900">
        <v>9</v>
      </c>
      <c r="L900">
        <v>3</v>
      </c>
      <c r="N900">
        <v>38</v>
      </c>
      <c r="P900">
        <v>47.5</v>
      </c>
      <c r="Q900">
        <v>44</v>
      </c>
      <c r="R900">
        <v>48</v>
      </c>
      <c r="S900">
        <v>352</v>
      </c>
      <c r="T900">
        <v>384</v>
      </c>
    </row>
    <row r="901" spans="1:20" x14ac:dyDescent="0.3">
      <c r="A901" s="2">
        <f t="shared" si="579"/>
        <v>0.69444444444444375</v>
      </c>
      <c r="B901" s="2">
        <f t="shared" si="579"/>
        <v>0.69791666666666596</v>
      </c>
      <c r="C901">
        <v>1</v>
      </c>
      <c r="D901">
        <v>0</v>
      </c>
      <c r="E901">
        <v>12</v>
      </c>
      <c r="F901">
        <v>15</v>
      </c>
      <c r="G901">
        <v>3</v>
      </c>
      <c r="M901">
        <v>31</v>
      </c>
      <c r="O901">
        <v>38.75</v>
      </c>
      <c r="Q901">
        <v>39</v>
      </c>
      <c r="R901">
        <v>43</v>
      </c>
      <c r="S901">
        <v>312</v>
      </c>
      <c r="T901">
        <v>344</v>
      </c>
    </row>
    <row r="902" spans="1:20" x14ac:dyDescent="0.3">
      <c r="A902" s="2">
        <f t="shared" si="579"/>
        <v>0.69791666666666596</v>
      </c>
      <c r="B902" s="2">
        <f t="shared" si="579"/>
        <v>0.70138888888888817</v>
      </c>
      <c r="H902">
        <v>0</v>
      </c>
      <c r="I902">
        <v>4</v>
      </c>
      <c r="J902">
        <v>10</v>
      </c>
      <c r="K902">
        <v>11</v>
      </c>
      <c r="L902">
        <v>4</v>
      </c>
      <c r="N902">
        <v>29</v>
      </c>
      <c r="P902">
        <v>36.25</v>
      </c>
      <c r="Q902">
        <v>35</v>
      </c>
      <c r="R902">
        <v>37</v>
      </c>
      <c r="S902">
        <v>280</v>
      </c>
      <c r="T902">
        <v>296</v>
      </c>
    </row>
    <row r="903" spans="1:20" x14ac:dyDescent="0.3">
      <c r="A903" s="2">
        <f t="shared" si="579"/>
        <v>0.70138888888888817</v>
      </c>
      <c r="B903" s="2">
        <f t="shared" si="579"/>
        <v>0.70486111111111038</v>
      </c>
      <c r="C903">
        <v>1</v>
      </c>
      <c r="D903">
        <v>1</v>
      </c>
      <c r="E903">
        <v>9</v>
      </c>
      <c r="F903">
        <v>12</v>
      </c>
      <c r="G903">
        <v>1</v>
      </c>
      <c r="M903">
        <v>24</v>
      </c>
      <c r="O903">
        <v>30</v>
      </c>
      <c r="Q903">
        <v>30</v>
      </c>
      <c r="R903">
        <v>41</v>
      </c>
      <c r="S903">
        <v>240</v>
      </c>
      <c r="T903">
        <v>328</v>
      </c>
    </row>
    <row r="904" spans="1:20" x14ac:dyDescent="0.3">
      <c r="A904" s="2">
        <f t="shared" si="579"/>
        <v>0.70486111111111038</v>
      </c>
      <c r="B904" s="2">
        <f t="shared" si="579"/>
        <v>0.70833333333333259</v>
      </c>
      <c r="H904">
        <v>1</v>
      </c>
      <c r="I904">
        <v>5</v>
      </c>
      <c r="J904">
        <v>16</v>
      </c>
      <c r="K904">
        <v>12</v>
      </c>
      <c r="L904">
        <v>1</v>
      </c>
      <c r="N904">
        <v>35</v>
      </c>
      <c r="P904">
        <v>43.75</v>
      </c>
      <c r="Q904">
        <v>23</v>
      </c>
      <c r="R904">
        <v>44</v>
      </c>
      <c r="S904">
        <v>184</v>
      </c>
      <c r="T904">
        <v>352</v>
      </c>
    </row>
    <row r="905" spans="1:20" x14ac:dyDescent="0.3">
      <c r="A905" s="2">
        <f t="shared" si="579"/>
        <v>0.70833333333333259</v>
      </c>
      <c r="B905" s="2">
        <f t="shared" si="579"/>
        <v>0.7118055555555548</v>
      </c>
      <c r="C905">
        <v>0</v>
      </c>
      <c r="D905">
        <v>1</v>
      </c>
      <c r="E905">
        <v>7</v>
      </c>
      <c r="F905">
        <v>5</v>
      </c>
      <c r="G905">
        <v>0</v>
      </c>
      <c r="M905">
        <v>13</v>
      </c>
      <c r="O905">
        <v>16.25</v>
      </c>
      <c r="Q905">
        <v>16</v>
      </c>
      <c r="R905">
        <v>36</v>
      </c>
      <c r="S905">
        <v>128</v>
      </c>
      <c r="T905">
        <v>288</v>
      </c>
    </row>
    <row r="906" spans="1:20" x14ac:dyDescent="0.3">
      <c r="A906" s="2">
        <f t="shared" si="579"/>
        <v>0.7118055555555548</v>
      </c>
      <c r="B906" s="2">
        <f t="shared" si="579"/>
        <v>0.71527777777777701</v>
      </c>
      <c r="H906">
        <v>0</v>
      </c>
      <c r="I906">
        <v>1</v>
      </c>
      <c r="J906">
        <v>11</v>
      </c>
      <c r="K906">
        <v>6</v>
      </c>
      <c r="L906">
        <v>4</v>
      </c>
      <c r="N906">
        <v>22</v>
      </c>
      <c r="P906">
        <v>27.5</v>
      </c>
      <c r="Q906">
        <v>20</v>
      </c>
      <c r="R906">
        <v>28</v>
      </c>
      <c r="S906">
        <v>160</v>
      </c>
      <c r="T906">
        <v>224</v>
      </c>
    </row>
    <row r="907" spans="1:20" x14ac:dyDescent="0.3">
      <c r="A907" s="2">
        <f t="shared" si="579"/>
        <v>0.71527777777777701</v>
      </c>
      <c r="B907" s="2">
        <f t="shared" si="579"/>
        <v>0.71874999999999922</v>
      </c>
      <c r="C907">
        <v>0</v>
      </c>
      <c r="D907">
        <v>2</v>
      </c>
      <c r="E907">
        <v>12</v>
      </c>
      <c r="F907">
        <v>4</v>
      </c>
      <c r="G907">
        <v>0</v>
      </c>
      <c r="M907">
        <v>18</v>
      </c>
      <c r="O907">
        <v>22.5</v>
      </c>
      <c r="Q907">
        <v>23</v>
      </c>
      <c r="R907">
        <v>22</v>
      </c>
      <c r="S907">
        <v>184</v>
      </c>
      <c r="T907">
        <v>176</v>
      </c>
    </row>
    <row r="908" spans="1:20" x14ac:dyDescent="0.3">
      <c r="A908" s="2">
        <f t="shared" si="579"/>
        <v>0.71874999999999922</v>
      </c>
      <c r="B908" s="2">
        <f t="shared" si="579"/>
        <v>0.72222222222222143</v>
      </c>
      <c r="H908">
        <v>1</v>
      </c>
      <c r="I908">
        <v>0</v>
      </c>
      <c r="J908">
        <v>6</v>
      </c>
      <c r="K908">
        <v>3</v>
      </c>
      <c r="L908">
        <v>2</v>
      </c>
      <c r="N908">
        <v>12</v>
      </c>
      <c r="P908">
        <v>15</v>
      </c>
      <c r="Q908">
        <v>22</v>
      </c>
      <c r="R908">
        <v>15</v>
      </c>
      <c r="S908">
        <v>176</v>
      </c>
      <c r="T908">
        <v>120</v>
      </c>
    </row>
    <row r="909" spans="1:20" x14ac:dyDescent="0.3">
      <c r="A909" s="2">
        <f t="shared" si="579"/>
        <v>0.72222222222222143</v>
      </c>
      <c r="B909" s="2">
        <f t="shared" si="579"/>
        <v>0.72569444444444364</v>
      </c>
      <c r="C909">
        <v>2</v>
      </c>
      <c r="D909">
        <v>0</v>
      </c>
      <c r="E909">
        <v>7</v>
      </c>
      <c r="F909">
        <v>5</v>
      </c>
      <c r="G909">
        <v>2</v>
      </c>
      <c r="M909">
        <v>16</v>
      </c>
      <c r="O909">
        <v>20</v>
      </c>
      <c r="Q909">
        <v>20</v>
      </c>
      <c r="R909">
        <v>29</v>
      </c>
      <c r="S909">
        <v>160</v>
      </c>
      <c r="T909">
        <v>232</v>
      </c>
    </row>
    <row r="910" spans="1:20" x14ac:dyDescent="0.3">
      <c r="A910" s="2">
        <f t="shared" si="579"/>
        <v>0.72569444444444364</v>
      </c>
      <c r="B910" s="2">
        <f t="shared" si="579"/>
        <v>0.72916666666666585</v>
      </c>
      <c r="H910">
        <v>2</v>
      </c>
      <c r="I910">
        <v>4</v>
      </c>
      <c r="J910">
        <v>16</v>
      </c>
      <c r="K910">
        <v>8</v>
      </c>
      <c r="L910">
        <v>3</v>
      </c>
      <c r="N910">
        <v>33</v>
      </c>
      <c r="P910">
        <v>41.25</v>
      </c>
      <c r="Q910">
        <v>23</v>
      </c>
      <c r="R910">
        <v>42</v>
      </c>
      <c r="S910">
        <v>184</v>
      </c>
      <c r="T910">
        <v>336</v>
      </c>
    </row>
    <row r="911" spans="1:20" x14ac:dyDescent="0.3">
      <c r="A911" s="2">
        <f t="shared" ref="A911:B926" si="580">A910+5*(1/24/60)</f>
        <v>0.72916666666666585</v>
      </c>
      <c r="B911" s="2">
        <f t="shared" si="580"/>
        <v>0.73263888888888806</v>
      </c>
      <c r="C911">
        <v>2</v>
      </c>
      <c r="D911">
        <v>3</v>
      </c>
      <c r="E911">
        <v>9</v>
      </c>
      <c r="F911">
        <v>6</v>
      </c>
      <c r="G911">
        <v>0</v>
      </c>
      <c r="M911">
        <v>20</v>
      </c>
      <c r="O911">
        <v>25</v>
      </c>
      <c r="Q911">
        <v>25</v>
      </c>
      <c r="R911">
        <v>36</v>
      </c>
      <c r="S911">
        <v>200</v>
      </c>
      <c r="T911">
        <v>288</v>
      </c>
    </row>
    <row r="912" spans="1:20" x14ac:dyDescent="0.3">
      <c r="A912" s="2">
        <f t="shared" si="580"/>
        <v>0.73263888888888806</v>
      </c>
      <c r="B912" s="2">
        <f t="shared" si="580"/>
        <v>0.73611111111111027</v>
      </c>
      <c r="H912">
        <v>2</v>
      </c>
      <c r="I912">
        <v>2</v>
      </c>
      <c r="J912">
        <v>9</v>
      </c>
      <c r="K912">
        <v>7</v>
      </c>
      <c r="L912">
        <v>4</v>
      </c>
      <c r="N912">
        <v>24</v>
      </c>
      <c r="P912">
        <v>30</v>
      </c>
      <c r="Q912">
        <v>35</v>
      </c>
      <c r="R912">
        <v>30</v>
      </c>
      <c r="S912">
        <v>280</v>
      </c>
      <c r="T912">
        <v>240</v>
      </c>
    </row>
    <row r="913" spans="1:20" x14ac:dyDescent="0.3">
      <c r="A913" s="2">
        <f t="shared" si="580"/>
        <v>0.73611111111111027</v>
      </c>
      <c r="B913" s="2">
        <f t="shared" si="580"/>
        <v>0.73958333333333248</v>
      </c>
      <c r="C913">
        <v>0</v>
      </c>
      <c r="D913">
        <v>4</v>
      </c>
      <c r="E913">
        <v>20</v>
      </c>
      <c r="F913">
        <v>12</v>
      </c>
      <c r="G913">
        <v>0</v>
      </c>
      <c r="M913">
        <v>36</v>
      </c>
      <c r="O913">
        <v>45</v>
      </c>
      <c r="Q913">
        <v>45</v>
      </c>
      <c r="R913">
        <v>27</v>
      </c>
      <c r="S913">
        <v>360</v>
      </c>
      <c r="T913">
        <v>216</v>
      </c>
    </row>
    <row r="914" spans="1:20" x14ac:dyDescent="0.3">
      <c r="A914" s="2">
        <f t="shared" si="580"/>
        <v>0.73958333333333248</v>
      </c>
      <c r="B914" s="2">
        <f t="shared" si="580"/>
        <v>0.74305555555555469</v>
      </c>
      <c r="H914">
        <v>2</v>
      </c>
      <c r="I914">
        <v>0</v>
      </c>
      <c r="J914">
        <v>5</v>
      </c>
      <c r="K914">
        <v>9</v>
      </c>
      <c r="L914">
        <v>3</v>
      </c>
      <c r="N914">
        <v>19</v>
      </c>
      <c r="P914">
        <v>23.75</v>
      </c>
      <c r="Q914">
        <v>46</v>
      </c>
      <c r="R914">
        <v>24</v>
      </c>
      <c r="S914">
        <v>368</v>
      </c>
      <c r="T914">
        <v>192</v>
      </c>
    </row>
    <row r="915" spans="1:20" x14ac:dyDescent="0.3">
      <c r="A915" s="2">
        <f t="shared" si="580"/>
        <v>0.74305555555555469</v>
      </c>
      <c r="B915" s="2">
        <f t="shared" si="580"/>
        <v>0.7465277777777769</v>
      </c>
      <c r="C915">
        <v>2</v>
      </c>
      <c r="D915">
        <v>0</v>
      </c>
      <c r="E915">
        <v>22</v>
      </c>
      <c r="F915">
        <v>13</v>
      </c>
      <c r="G915">
        <v>0</v>
      </c>
      <c r="M915">
        <v>37</v>
      </c>
      <c r="O915">
        <v>46.25</v>
      </c>
      <c r="Q915">
        <v>46</v>
      </c>
      <c r="R915">
        <v>27</v>
      </c>
      <c r="S915">
        <v>368</v>
      </c>
      <c r="T915">
        <v>216</v>
      </c>
    </row>
    <row r="916" spans="1:20" x14ac:dyDescent="0.3">
      <c r="A916" s="2">
        <f t="shared" si="580"/>
        <v>0.7465277777777769</v>
      </c>
      <c r="B916" s="2">
        <f t="shared" si="580"/>
        <v>0.74999999999999911</v>
      </c>
      <c r="H916">
        <v>1</v>
      </c>
      <c r="I916">
        <v>1</v>
      </c>
      <c r="J916">
        <v>17</v>
      </c>
      <c r="K916">
        <v>3</v>
      </c>
      <c r="L916">
        <v>2</v>
      </c>
      <c r="N916">
        <v>24</v>
      </c>
      <c r="P916">
        <v>30</v>
      </c>
      <c r="Q916">
        <v>40</v>
      </c>
      <c r="R916">
        <v>30</v>
      </c>
      <c r="S916">
        <v>320</v>
      </c>
      <c r="T916">
        <v>240</v>
      </c>
    </row>
    <row r="917" spans="1:20" x14ac:dyDescent="0.3">
      <c r="A917" s="2">
        <f t="shared" si="580"/>
        <v>0.74999999999999911</v>
      </c>
      <c r="B917" s="2">
        <f t="shared" si="580"/>
        <v>0.75347222222222132</v>
      </c>
      <c r="C917">
        <v>1</v>
      </c>
      <c r="D917">
        <v>2</v>
      </c>
      <c r="E917">
        <v>6</v>
      </c>
      <c r="F917">
        <v>14</v>
      </c>
      <c r="G917">
        <v>3</v>
      </c>
      <c r="M917">
        <v>26</v>
      </c>
      <c r="O917">
        <v>32.5</v>
      </c>
      <c r="Q917">
        <v>33</v>
      </c>
      <c r="R917">
        <v>27</v>
      </c>
      <c r="S917">
        <v>264</v>
      </c>
      <c r="T917">
        <v>216</v>
      </c>
    </row>
    <row r="918" spans="1:20" x14ac:dyDescent="0.3">
      <c r="A918" s="2">
        <f t="shared" si="580"/>
        <v>0.75347222222222132</v>
      </c>
      <c r="B918" s="2">
        <f t="shared" si="580"/>
        <v>0.75694444444444353</v>
      </c>
      <c r="H918">
        <v>1</v>
      </c>
      <c r="I918">
        <v>2</v>
      </c>
      <c r="J918">
        <v>6</v>
      </c>
      <c r="K918">
        <v>8</v>
      </c>
      <c r="L918">
        <v>1</v>
      </c>
      <c r="N918">
        <v>18</v>
      </c>
      <c r="P918">
        <v>22.5</v>
      </c>
      <c r="Q918">
        <v>32</v>
      </c>
      <c r="R918">
        <v>23</v>
      </c>
      <c r="S918">
        <v>256</v>
      </c>
      <c r="T918">
        <v>184</v>
      </c>
    </row>
    <row r="919" spans="1:20" x14ac:dyDescent="0.3">
      <c r="A919" s="2">
        <f t="shared" si="580"/>
        <v>0.75694444444444353</v>
      </c>
      <c r="B919" s="2">
        <f t="shared" si="580"/>
        <v>0.76041666666666574</v>
      </c>
      <c r="C919">
        <v>0</v>
      </c>
      <c r="D919">
        <v>2</v>
      </c>
      <c r="E919">
        <v>9</v>
      </c>
      <c r="F919">
        <v>11</v>
      </c>
      <c r="G919">
        <v>2</v>
      </c>
      <c r="M919">
        <v>24</v>
      </c>
      <c r="O919">
        <v>30</v>
      </c>
      <c r="Q919">
        <v>30</v>
      </c>
      <c r="R919">
        <v>29</v>
      </c>
      <c r="S919">
        <v>240</v>
      </c>
      <c r="T919">
        <v>232</v>
      </c>
    </row>
    <row r="920" spans="1:20" x14ac:dyDescent="0.3">
      <c r="A920" s="2">
        <f t="shared" si="580"/>
        <v>0.76041666666666574</v>
      </c>
      <c r="B920" s="2">
        <f t="shared" si="580"/>
        <v>0.76388888888888795</v>
      </c>
      <c r="H920">
        <v>1</v>
      </c>
      <c r="I920">
        <v>3</v>
      </c>
      <c r="J920">
        <v>16</v>
      </c>
      <c r="K920">
        <v>3</v>
      </c>
      <c r="L920">
        <v>4</v>
      </c>
      <c r="N920">
        <v>27</v>
      </c>
      <c r="P920">
        <v>33.75</v>
      </c>
      <c r="Q920">
        <v>24</v>
      </c>
      <c r="R920">
        <v>34</v>
      </c>
      <c r="S920">
        <v>192</v>
      </c>
      <c r="T920">
        <v>272</v>
      </c>
    </row>
    <row r="921" spans="1:20" x14ac:dyDescent="0.3">
      <c r="A921" s="2">
        <f t="shared" si="580"/>
        <v>0.76388888888888795</v>
      </c>
      <c r="B921" s="2">
        <f t="shared" si="580"/>
        <v>0.76736111111111016</v>
      </c>
      <c r="C921">
        <v>2</v>
      </c>
      <c r="D921">
        <v>0</v>
      </c>
      <c r="E921">
        <v>7</v>
      </c>
      <c r="F921">
        <v>4</v>
      </c>
      <c r="G921">
        <v>1</v>
      </c>
      <c r="M921">
        <v>14</v>
      </c>
      <c r="O921">
        <v>17.5</v>
      </c>
      <c r="Q921">
        <v>18</v>
      </c>
      <c r="R921">
        <v>32</v>
      </c>
      <c r="S921">
        <v>144</v>
      </c>
      <c r="T921">
        <v>256</v>
      </c>
    </row>
    <row r="922" spans="1:20" x14ac:dyDescent="0.3">
      <c r="A922" s="2">
        <f t="shared" si="580"/>
        <v>0.76736111111111016</v>
      </c>
      <c r="B922" s="2">
        <f t="shared" si="580"/>
        <v>0.77083333333333237</v>
      </c>
      <c r="H922">
        <v>0</v>
      </c>
      <c r="I922">
        <v>2</v>
      </c>
      <c r="J922">
        <v>8</v>
      </c>
      <c r="K922">
        <v>11</v>
      </c>
      <c r="L922">
        <v>2</v>
      </c>
      <c r="N922">
        <v>23</v>
      </c>
      <c r="P922">
        <v>28.75</v>
      </c>
      <c r="Q922">
        <v>32</v>
      </c>
      <c r="R922">
        <v>29</v>
      </c>
      <c r="S922">
        <v>256</v>
      </c>
      <c r="T922">
        <v>232</v>
      </c>
    </row>
    <row r="923" spans="1:20" x14ac:dyDescent="0.3">
      <c r="A923" s="2">
        <f t="shared" si="580"/>
        <v>0.77083333333333237</v>
      </c>
      <c r="B923" s="2">
        <f t="shared" si="580"/>
        <v>0.77430555555555458</v>
      </c>
      <c r="C923">
        <v>1</v>
      </c>
      <c r="D923">
        <v>4</v>
      </c>
      <c r="E923">
        <v>18</v>
      </c>
      <c r="F923">
        <v>10</v>
      </c>
      <c r="G923">
        <v>4</v>
      </c>
      <c r="M923">
        <v>37</v>
      </c>
      <c r="O923">
        <v>46.25</v>
      </c>
      <c r="Q923">
        <v>46</v>
      </c>
      <c r="R923">
        <v>32</v>
      </c>
      <c r="S923">
        <v>368</v>
      </c>
      <c r="T923">
        <v>256</v>
      </c>
    </row>
    <row r="924" spans="1:20" x14ac:dyDescent="0.3">
      <c r="A924" s="2">
        <f t="shared" si="580"/>
        <v>0.77430555555555458</v>
      </c>
      <c r="B924" s="2">
        <f t="shared" si="580"/>
        <v>0.77777777777777679</v>
      </c>
      <c r="H924">
        <v>1</v>
      </c>
      <c r="I924">
        <v>5</v>
      </c>
      <c r="J924">
        <v>7</v>
      </c>
      <c r="K924">
        <v>10</v>
      </c>
      <c r="L924">
        <v>4</v>
      </c>
      <c r="N924">
        <v>27</v>
      </c>
      <c r="P924">
        <v>33.75</v>
      </c>
      <c r="Q924">
        <v>44</v>
      </c>
      <c r="R924">
        <v>34</v>
      </c>
      <c r="S924">
        <v>352</v>
      </c>
      <c r="T924">
        <v>272</v>
      </c>
    </row>
    <row r="925" spans="1:20" x14ac:dyDescent="0.3">
      <c r="A925" s="2">
        <f t="shared" si="580"/>
        <v>0.77777777777777679</v>
      </c>
      <c r="B925" s="2">
        <f t="shared" si="580"/>
        <v>0.781249999999999</v>
      </c>
      <c r="C925">
        <v>1</v>
      </c>
      <c r="D925">
        <v>2</v>
      </c>
      <c r="E925">
        <v>15</v>
      </c>
      <c r="F925">
        <v>14</v>
      </c>
      <c r="G925">
        <v>1</v>
      </c>
      <c r="M925">
        <v>33</v>
      </c>
      <c r="O925">
        <v>41.25</v>
      </c>
      <c r="Q925">
        <v>41</v>
      </c>
      <c r="R925">
        <v>29</v>
      </c>
      <c r="S925">
        <v>328</v>
      </c>
      <c r="T925">
        <v>232</v>
      </c>
    </row>
    <row r="926" spans="1:20" x14ac:dyDescent="0.3">
      <c r="A926" s="2">
        <f t="shared" si="580"/>
        <v>0.781249999999999</v>
      </c>
      <c r="B926" s="2">
        <f t="shared" si="580"/>
        <v>0.78472222222222121</v>
      </c>
      <c r="H926">
        <v>1</v>
      </c>
      <c r="I926">
        <v>1</v>
      </c>
      <c r="J926">
        <v>6</v>
      </c>
      <c r="K926">
        <v>7</v>
      </c>
      <c r="L926">
        <v>4</v>
      </c>
      <c r="N926">
        <v>19</v>
      </c>
      <c r="P926">
        <v>23.75</v>
      </c>
      <c r="Q926">
        <v>38</v>
      </c>
      <c r="R926">
        <v>24</v>
      </c>
      <c r="S926">
        <v>304</v>
      </c>
      <c r="T926">
        <v>192</v>
      </c>
    </row>
    <row r="927" spans="1:20" x14ac:dyDescent="0.3">
      <c r="A927" s="2">
        <f t="shared" ref="A927:B940" si="581">A926+5*(1/24/60)</f>
        <v>0.78472222222222121</v>
      </c>
      <c r="B927" s="2">
        <f t="shared" si="581"/>
        <v>0.78819444444444342</v>
      </c>
      <c r="C927">
        <v>2</v>
      </c>
      <c r="D927">
        <v>0</v>
      </c>
      <c r="E927">
        <v>15</v>
      </c>
      <c r="F927">
        <v>11</v>
      </c>
      <c r="G927">
        <v>0</v>
      </c>
      <c r="M927">
        <v>28</v>
      </c>
      <c r="O927">
        <v>35</v>
      </c>
      <c r="Q927">
        <v>35</v>
      </c>
      <c r="R927">
        <v>26</v>
      </c>
      <c r="S927">
        <v>280</v>
      </c>
      <c r="T927">
        <v>208</v>
      </c>
    </row>
    <row r="928" spans="1:20" x14ac:dyDescent="0.3">
      <c r="A928" s="2">
        <f t="shared" si="581"/>
        <v>0.78819444444444342</v>
      </c>
      <c r="B928" s="2">
        <f t="shared" si="581"/>
        <v>0.79166666666666563</v>
      </c>
      <c r="H928">
        <v>0</v>
      </c>
      <c r="I928">
        <v>5</v>
      </c>
      <c r="J928">
        <v>5</v>
      </c>
      <c r="K928">
        <v>8</v>
      </c>
      <c r="L928">
        <v>3</v>
      </c>
      <c r="N928">
        <v>21</v>
      </c>
      <c r="P928">
        <v>26.25</v>
      </c>
      <c r="Q928">
        <v>32</v>
      </c>
      <c r="R928">
        <v>27</v>
      </c>
      <c r="S928">
        <v>256</v>
      </c>
      <c r="T928">
        <v>216</v>
      </c>
    </row>
    <row r="929" spans="1:20" x14ac:dyDescent="0.3">
      <c r="A929" s="2">
        <f t="shared" si="581"/>
        <v>0.79166666666666563</v>
      </c>
      <c r="B929" s="2">
        <f t="shared" si="581"/>
        <v>0.79513888888888784</v>
      </c>
      <c r="C929">
        <v>0</v>
      </c>
      <c r="D929">
        <v>1</v>
      </c>
      <c r="E929">
        <v>10</v>
      </c>
      <c r="F929">
        <v>11</v>
      </c>
      <c r="G929">
        <v>0</v>
      </c>
      <c r="M929">
        <v>22</v>
      </c>
      <c r="O929">
        <v>27.5</v>
      </c>
      <c r="Q929">
        <v>28</v>
      </c>
      <c r="R929">
        <v>25</v>
      </c>
      <c r="S929">
        <v>224</v>
      </c>
      <c r="T929">
        <v>200</v>
      </c>
    </row>
    <row r="930" spans="1:20" x14ac:dyDescent="0.3">
      <c r="A930" s="2">
        <f t="shared" si="581"/>
        <v>0.79513888888888784</v>
      </c>
      <c r="B930" s="2">
        <f t="shared" si="581"/>
        <v>0.79861111111111005</v>
      </c>
      <c r="H930">
        <v>1</v>
      </c>
      <c r="I930">
        <v>4</v>
      </c>
      <c r="J930">
        <v>5</v>
      </c>
      <c r="K930">
        <v>3</v>
      </c>
      <c r="L930">
        <v>4</v>
      </c>
      <c r="N930">
        <v>17</v>
      </c>
      <c r="P930">
        <v>21.25</v>
      </c>
      <c r="Q930">
        <v>26</v>
      </c>
      <c r="R930">
        <v>22</v>
      </c>
      <c r="S930">
        <v>208</v>
      </c>
      <c r="T930">
        <v>176</v>
      </c>
    </row>
    <row r="931" spans="1:20" x14ac:dyDescent="0.3">
      <c r="A931" s="2">
        <f t="shared" si="581"/>
        <v>0.79861111111111005</v>
      </c>
      <c r="B931" s="2">
        <f t="shared" si="581"/>
        <v>0.80208333333333226</v>
      </c>
      <c r="C931">
        <v>2</v>
      </c>
      <c r="D931">
        <v>0</v>
      </c>
      <c r="E931">
        <v>6</v>
      </c>
      <c r="F931">
        <v>9</v>
      </c>
      <c r="G931">
        <v>2</v>
      </c>
      <c r="M931">
        <v>19</v>
      </c>
      <c r="O931">
        <v>23.75</v>
      </c>
      <c r="Q931">
        <v>24</v>
      </c>
      <c r="R931">
        <v>25</v>
      </c>
      <c r="S931">
        <v>192</v>
      </c>
      <c r="T931">
        <v>200</v>
      </c>
    </row>
    <row r="932" spans="1:20" x14ac:dyDescent="0.3">
      <c r="A932" s="2">
        <f t="shared" si="581"/>
        <v>0.80208333333333226</v>
      </c>
      <c r="B932" s="2">
        <f t="shared" si="581"/>
        <v>0.80555555555555447</v>
      </c>
      <c r="H932">
        <v>1</v>
      </c>
      <c r="I932">
        <v>5</v>
      </c>
      <c r="J932">
        <v>6</v>
      </c>
      <c r="K932">
        <v>6</v>
      </c>
      <c r="L932">
        <v>4</v>
      </c>
      <c r="N932">
        <v>22</v>
      </c>
      <c r="P932">
        <v>27.5</v>
      </c>
      <c r="Q932">
        <v>27</v>
      </c>
      <c r="R932">
        <v>28</v>
      </c>
      <c r="S932">
        <v>216</v>
      </c>
      <c r="T932">
        <v>224</v>
      </c>
    </row>
    <row r="933" spans="1:20" x14ac:dyDescent="0.3">
      <c r="A933" s="2">
        <f t="shared" si="581"/>
        <v>0.80555555555555447</v>
      </c>
      <c r="B933" s="2">
        <f t="shared" si="581"/>
        <v>0.80902777777777668</v>
      </c>
      <c r="C933">
        <v>0</v>
      </c>
      <c r="D933">
        <v>0</v>
      </c>
      <c r="E933">
        <v>6</v>
      </c>
      <c r="F933">
        <v>14</v>
      </c>
      <c r="G933">
        <v>4</v>
      </c>
      <c r="M933">
        <v>24</v>
      </c>
      <c r="O933">
        <v>30</v>
      </c>
      <c r="Q933">
        <v>30</v>
      </c>
      <c r="R933">
        <v>36</v>
      </c>
      <c r="S933">
        <v>240</v>
      </c>
      <c r="T933">
        <v>288</v>
      </c>
    </row>
    <row r="934" spans="1:20" x14ac:dyDescent="0.3">
      <c r="A934" s="2">
        <f t="shared" si="581"/>
        <v>0.80902777777777668</v>
      </c>
      <c r="B934" s="2">
        <f t="shared" si="581"/>
        <v>0.81249999999999889</v>
      </c>
      <c r="H934">
        <v>1</v>
      </c>
      <c r="I934">
        <v>3</v>
      </c>
      <c r="J934">
        <v>19</v>
      </c>
      <c r="K934">
        <v>8</v>
      </c>
      <c r="L934">
        <v>3</v>
      </c>
      <c r="N934">
        <v>34</v>
      </c>
      <c r="P934">
        <v>42.5</v>
      </c>
      <c r="Q934">
        <v>32</v>
      </c>
      <c r="R934">
        <v>43</v>
      </c>
      <c r="S934">
        <v>256</v>
      </c>
      <c r="T934">
        <v>344</v>
      </c>
    </row>
    <row r="935" spans="1:20" x14ac:dyDescent="0.3">
      <c r="A935" s="2">
        <f t="shared" si="581"/>
        <v>0.81249999999999889</v>
      </c>
      <c r="B935" s="2">
        <f t="shared" si="581"/>
        <v>0.8159722222222211</v>
      </c>
      <c r="C935">
        <v>2</v>
      </c>
      <c r="D935">
        <v>2</v>
      </c>
      <c r="E935">
        <v>7</v>
      </c>
      <c r="F935">
        <v>13</v>
      </c>
      <c r="G935">
        <v>3</v>
      </c>
      <c r="M935">
        <v>27</v>
      </c>
      <c r="O935">
        <v>33.75</v>
      </c>
      <c r="Q935">
        <v>34</v>
      </c>
      <c r="R935">
        <v>45</v>
      </c>
      <c r="S935">
        <v>272</v>
      </c>
      <c r="T935">
        <v>360</v>
      </c>
    </row>
    <row r="936" spans="1:20" x14ac:dyDescent="0.3">
      <c r="A936" s="2">
        <f t="shared" si="581"/>
        <v>0.8159722222222211</v>
      </c>
      <c r="B936" s="2">
        <f t="shared" si="581"/>
        <v>0.81944444444444331</v>
      </c>
      <c r="H936">
        <v>1</v>
      </c>
      <c r="I936">
        <v>4</v>
      </c>
      <c r="J936">
        <v>20</v>
      </c>
      <c r="K936">
        <v>8</v>
      </c>
      <c r="L936">
        <v>4</v>
      </c>
      <c r="N936">
        <v>37</v>
      </c>
      <c r="P936">
        <v>46.25</v>
      </c>
      <c r="Q936">
        <v>39</v>
      </c>
      <c r="R936">
        <v>47</v>
      </c>
      <c r="S936">
        <v>312</v>
      </c>
      <c r="T936">
        <v>376</v>
      </c>
    </row>
    <row r="937" spans="1:20" x14ac:dyDescent="0.3">
      <c r="A937" s="2">
        <f t="shared" si="581"/>
        <v>0.81944444444444331</v>
      </c>
      <c r="B937" s="2">
        <f t="shared" si="581"/>
        <v>0.82291666666666552</v>
      </c>
      <c r="C937">
        <v>0</v>
      </c>
      <c r="D937">
        <v>2</v>
      </c>
      <c r="E937">
        <v>19</v>
      </c>
      <c r="F937">
        <v>10</v>
      </c>
      <c r="G937">
        <v>4</v>
      </c>
      <c r="M937">
        <v>35</v>
      </c>
      <c r="O937">
        <v>43.75</v>
      </c>
      <c r="Q937">
        <v>44</v>
      </c>
      <c r="R937">
        <v>45</v>
      </c>
      <c r="S937">
        <v>352</v>
      </c>
      <c r="T937">
        <v>360</v>
      </c>
    </row>
    <row r="938" spans="1:20" x14ac:dyDescent="0.3">
      <c r="A938" s="2">
        <f t="shared" si="581"/>
        <v>0.82291666666666552</v>
      </c>
      <c r="B938" s="2">
        <f t="shared" si="581"/>
        <v>0.82638888888888773</v>
      </c>
      <c r="H938">
        <v>1</v>
      </c>
      <c r="I938">
        <v>5</v>
      </c>
      <c r="J938">
        <v>17</v>
      </c>
      <c r="K938">
        <v>7</v>
      </c>
      <c r="L938">
        <v>3</v>
      </c>
      <c r="N938">
        <v>33</v>
      </c>
      <c r="P938">
        <v>41.25</v>
      </c>
      <c r="Q938">
        <v>45</v>
      </c>
      <c r="R938">
        <v>42</v>
      </c>
      <c r="S938">
        <v>360</v>
      </c>
      <c r="T938">
        <v>336</v>
      </c>
    </row>
    <row r="939" spans="1:20" x14ac:dyDescent="0.3">
      <c r="A939" s="2">
        <f t="shared" si="581"/>
        <v>0.82638888888888773</v>
      </c>
      <c r="B939" s="2">
        <f t="shared" si="581"/>
        <v>0.82986111111110994</v>
      </c>
      <c r="C939">
        <v>2</v>
      </c>
      <c r="D939">
        <v>1</v>
      </c>
      <c r="E939">
        <v>18</v>
      </c>
      <c r="F939">
        <v>12</v>
      </c>
      <c r="G939">
        <v>4</v>
      </c>
      <c r="M939">
        <v>37</v>
      </c>
      <c r="O939">
        <v>46.25</v>
      </c>
      <c r="Q939">
        <v>46</v>
      </c>
      <c r="R939">
        <v>36</v>
      </c>
      <c r="S939">
        <v>368</v>
      </c>
      <c r="T939">
        <v>288</v>
      </c>
    </row>
    <row r="940" spans="1:20" x14ac:dyDescent="0.3">
      <c r="A940" s="2">
        <f t="shared" si="581"/>
        <v>0.82986111111110994</v>
      </c>
      <c r="B940" s="2">
        <f t="shared" si="581"/>
        <v>0.83333333333333215</v>
      </c>
      <c r="H940">
        <v>1</v>
      </c>
      <c r="I940">
        <v>1</v>
      </c>
      <c r="J940">
        <v>14</v>
      </c>
      <c r="K940">
        <v>3</v>
      </c>
      <c r="L940">
        <v>4</v>
      </c>
      <c r="N940">
        <v>23</v>
      </c>
      <c r="P940">
        <v>28.75</v>
      </c>
      <c r="Q940">
        <v>40</v>
      </c>
      <c r="R940">
        <v>29</v>
      </c>
      <c r="S940">
        <v>320</v>
      </c>
      <c r="T940">
        <v>232</v>
      </c>
    </row>
    <row r="944" spans="1:20" x14ac:dyDescent="0.3">
      <c r="A944" s="49" t="s">
        <v>36</v>
      </c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</row>
    <row r="945" spans="1:20" x14ac:dyDescent="0.3">
      <c r="A945" s="49" t="s">
        <v>38</v>
      </c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</row>
    <row r="946" spans="1:20" x14ac:dyDescent="0.3">
      <c r="A946" s="49" t="s">
        <v>20</v>
      </c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</row>
    <row r="947" spans="1:20" x14ac:dyDescent="0.3">
      <c r="A947" s="49" t="s">
        <v>0</v>
      </c>
      <c r="B947" s="49"/>
      <c r="C947" s="49" t="s">
        <v>5</v>
      </c>
      <c r="D947" s="49"/>
      <c r="E947" s="49"/>
      <c r="F947" s="49"/>
      <c r="G947" s="49"/>
      <c r="H947" s="49" t="s">
        <v>6</v>
      </c>
      <c r="I947" s="49"/>
      <c r="J947" s="49"/>
      <c r="K947" s="49"/>
      <c r="L947" s="49"/>
      <c r="M947" s="48" t="s">
        <v>10</v>
      </c>
      <c r="N947" s="48"/>
      <c r="O947" s="48" t="s">
        <v>15</v>
      </c>
      <c r="P947" s="48"/>
      <c r="Q947" s="48" t="s">
        <v>11</v>
      </c>
      <c r="R947" s="48"/>
      <c r="S947" s="48" t="s">
        <v>12</v>
      </c>
      <c r="T947" s="48"/>
    </row>
    <row r="948" spans="1:20" x14ac:dyDescent="0.3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8"/>
      <c r="N948" s="48"/>
      <c r="O948" s="48"/>
      <c r="P948" s="48"/>
      <c r="Q948" s="48"/>
      <c r="R948" s="48"/>
      <c r="S948" s="48"/>
      <c r="T948" s="48"/>
    </row>
    <row r="949" spans="1:20" ht="28.8" x14ac:dyDescent="0.3">
      <c r="A949" s="49"/>
      <c r="B949" s="49"/>
      <c r="C949" s="8" t="s">
        <v>1</v>
      </c>
      <c r="D949" s="8" t="s">
        <v>2</v>
      </c>
      <c r="E949" s="8" t="s">
        <v>4</v>
      </c>
      <c r="F949" s="8" t="s">
        <v>3</v>
      </c>
      <c r="G949" s="8" t="s">
        <v>16</v>
      </c>
      <c r="H949" s="8" t="s">
        <v>1</v>
      </c>
      <c r="I949" s="8" t="s">
        <v>2</v>
      </c>
      <c r="J949" s="8" t="s">
        <v>4</v>
      </c>
      <c r="K949" s="8" t="s">
        <v>3</v>
      </c>
      <c r="L949" s="8" t="s">
        <v>16</v>
      </c>
      <c r="M949" s="7" t="s">
        <v>9</v>
      </c>
      <c r="N949" s="7" t="s">
        <v>6</v>
      </c>
      <c r="O949" s="7" t="s">
        <v>9</v>
      </c>
      <c r="P949" s="7" t="s">
        <v>6</v>
      </c>
      <c r="Q949" s="7" t="s">
        <v>9</v>
      </c>
      <c r="R949" s="7" t="s">
        <v>6</v>
      </c>
      <c r="S949" s="7" t="s">
        <v>9</v>
      </c>
      <c r="T949" s="7" t="s">
        <v>6</v>
      </c>
    </row>
    <row r="950" spans="1:20" x14ac:dyDescent="0.3">
      <c r="A950" s="2">
        <v>0.5</v>
      </c>
      <c r="B950" s="2">
        <v>0.50347222222222221</v>
      </c>
      <c r="C950">
        <v>1</v>
      </c>
      <c r="D950">
        <v>1</v>
      </c>
      <c r="E950">
        <v>13</v>
      </c>
      <c r="F950">
        <v>14</v>
      </c>
      <c r="G950">
        <v>1</v>
      </c>
      <c r="M950">
        <v>30</v>
      </c>
      <c r="O950">
        <v>37.5</v>
      </c>
      <c r="Q950">
        <v>38</v>
      </c>
      <c r="R950">
        <v>42</v>
      </c>
      <c r="S950">
        <v>304</v>
      </c>
      <c r="T950">
        <v>336</v>
      </c>
    </row>
    <row r="951" spans="1:20" x14ac:dyDescent="0.3">
      <c r="A951" s="2">
        <f>A950+5*(1/24/60)</f>
        <v>0.50347222222222221</v>
      </c>
      <c r="B951" s="2">
        <f>B950+5*(1/24/60)</f>
        <v>0.50694444444444442</v>
      </c>
      <c r="H951">
        <v>1</v>
      </c>
      <c r="I951">
        <v>1</v>
      </c>
      <c r="J951">
        <v>8</v>
      </c>
      <c r="K951">
        <v>11</v>
      </c>
      <c r="L951">
        <v>1</v>
      </c>
      <c r="N951">
        <v>22</v>
      </c>
      <c r="P951">
        <v>27.5</v>
      </c>
      <c r="Q951">
        <v>32</v>
      </c>
      <c r="R951">
        <v>28</v>
      </c>
      <c r="S951">
        <v>256</v>
      </c>
      <c r="T951">
        <v>224</v>
      </c>
    </row>
    <row r="952" spans="1:20" x14ac:dyDescent="0.3">
      <c r="A952" s="2">
        <f t="shared" ref="A952:B967" si="582">A951+5*(1/24/60)</f>
        <v>0.50694444444444442</v>
      </c>
      <c r="B952" s="2">
        <f t="shared" si="582"/>
        <v>0.51041666666666663</v>
      </c>
      <c r="C952">
        <v>2</v>
      </c>
      <c r="D952">
        <v>2</v>
      </c>
      <c r="E952">
        <v>9</v>
      </c>
      <c r="F952">
        <v>4</v>
      </c>
      <c r="G952">
        <v>3</v>
      </c>
      <c r="M952">
        <v>20</v>
      </c>
      <c r="O952">
        <v>25</v>
      </c>
      <c r="Q952">
        <v>25</v>
      </c>
      <c r="R952">
        <v>22</v>
      </c>
      <c r="S952">
        <v>200</v>
      </c>
      <c r="T952">
        <v>176</v>
      </c>
    </row>
    <row r="953" spans="1:20" x14ac:dyDescent="0.3">
      <c r="A953" s="2">
        <f t="shared" si="582"/>
        <v>0.51041666666666663</v>
      </c>
      <c r="B953" s="2">
        <f t="shared" si="582"/>
        <v>0.51388888888888884</v>
      </c>
      <c r="H953">
        <v>1</v>
      </c>
      <c r="I953">
        <v>0</v>
      </c>
      <c r="J953">
        <v>6</v>
      </c>
      <c r="K953">
        <v>4</v>
      </c>
      <c r="L953">
        <v>1</v>
      </c>
      <c r="N953">
        <v>12</v>
      </c>
      <c r="P953">
        <v>15</v>
      </c>
      <c r="Q953">
        <v>27</v>
      </c>
      <c r="R953">
        <v>15</v>
      </c>
      <c r="S953">
        <v>216</v>
      </c>
      <c r="T953">
        <v>120</v>
      </c>
    </row>
    <row r="954" spans="1:20" x14ac:dyDescent="0.3">
      <c r="A954" s="2">
        <f t="shared" si="582"/>
        <v>0.51388888888888884</v>
      </c>
      <c r="B954" s="2">
        <f t="shared" si="582"/>
        <v>0.51736111111111105</v>
      </c>
      <c r="C954">
        <v>2</v>
      </c>
      <c r="D954">
        <v>0</v>
      </c>
      <c r="E954">
        <v>13</v>
      </c>
      <c r="F954">
        <v>4</v>
      </c>
      <c r="G954">
        <v>4</v>
      </c>
      <c r="M954">
        <v>23</v>
      </c>
      <c r="O954">
        <v>28.75</v>
      </c>
      <c r="Q954">
        <v>29</v>
      </c>
      <c r="R954">
        <v>27</v>
      </c>
      <c r="S954">
        <v>232</v>
      </c>
      <c r="T954">
        <v>216</v>
      </c>
    </row>
    <row r="955" spans="1:20" x14ac:dyDescent="0.3">
      <c r="A955" s="2">
        <f t="shared" si="582"/>
        <v>0.51736111111111105</v>
      </c>
      <c r="B955" s="2">
        <f t="shared" si="582"/>
        <v>0.52083333333333326</v>
      </c>
      <c r="H955">
        <v>0</v>
      </c>
      <c r="I955">
        <v>0</v>
      </c>
      <c r="J955">
        <v>17</v>
      </c>
      <c r="K955">
        <v>11</v>
      </c>
      <c r="L955">
        <v>3</v>
      </c>
      <c r="N955">
        <v>31</v>
      </c>
      <c r="P955">
        <v>38.75</v>
      </c>
      <c r="Q955">
        <v>36</v>
      </c>
      <c r="R955">
        <v>39</v>
      </c>
      <c r="S955">
        <v>288</v>
      </c>
      <c r="T955">
        <v>312</v>
      </c>
    </row>
    <row r="956" spans="1:20" x14ac:dyDescent="0.3">
      <c r="A956" s="2">
        <f t="shared" si="582"/>
        <v>0.52083333333333326</v>
      </c>
      <c r="B956" s="2">
        <f t="shared" si="582"/>
        <v>0.52430555555555547</v>
      </c>
      <c r="C956">
        <v>0</v>
      </c>
      <c r="D956">
        <v>1</v>
      </c>
      <c r="E956">
        <v>18</v>
      </c>
      <c r="F956">
        <v>15</v>
      </c>
      <c r="G956">
        <v>0</v>
      </c>
      <c r="M956">
        <v>34</v>
      </c>
      <c r="O956">
        <v>42.5</v>
      </c>
      <c r="Q956">
        <v>43</v>
      </c>
      <c r="R956">
        <v>37</v>
      </c>
      <c r="S956">
        <v>344</v>
      </c>
      <c r="T956">
        <v>296</v>
      </c>
    </row>
    <row r="957" spans="1:20" x14ac:dyDescent="0.3">
      <c r="A957" s="2">
        <f t="shared" si="582"/>
        <v>0.52430555555555547</v>
      </c>
      <c r="B957" s="2">
        <f t="shared" si="582"/>
        <v>0.52777777777777768</v>
      </c>
      <c r="H957">
        <v>1</v>
      </c>
      <c r="I957">
        <v>1</v>
      </c>
      <c r="J957">
        <v>14</v>
      </c>
      <c r="K957">
        <v>9</v>
      </c>
      <c r="L957">
        <v>3</v>
      </c>
      <c r="N957">
        <v>28</v>
      </c>
      <c r="P957">
        <v>35</v>
      </c>
      <c r="Q957">
        <v>32</v>
      </c>
      <c r="R957">
        <v>35</v>
      </c>
      <c r="S957">
        <v>256</v>
      </c>
      <c r="T957">
        <v>280</v>
      </c>
    </row>
    <row r="958" spans="1:20" x14ac:dyDescent="0.3">
      <c r="A958" s="2">
        <f t="shared" si="582"/>
        <v>0.52777777777777768</v>
      </c>
      <c r="B958" s="2">
        <f t="shared" si="582"/>
        <v>0.53124999999999989</v>
      </c>
      <c r="C958">
        <v>1</v>
      </c>
      <c r="D958">
        <v>1</v>
      </c>
      <c r="E958">
        <v>8</v>
      </c>
      <c r="F958">
        <v>4</v>
      </c>
      <c r="G958">
        <v>3</v>
      </c>
      <c r="M958">
        <v>17</v>
      </c>
      <c r="O958">
        <v>21.25</v>
      </c>
      <c r="Q958">
        <v>21</v>
      </c>
      <c r="R958">
        <v>36</v>
      </c>
      <c r="S958">
        <v>168</v>
      </c>
      <c r="T958">
        <v>288</v>
      </c>
    </row>
    <row r="959" spans="1:20" x14ac:dyDescent="0.3">
      <c r="A959" s="2">
        <f t="shared" si="582"/>
        <v>0.53124999999999989</v>
      </c>
      <c r="B959" s="2">
        <f t="shared" si="582"/>
        <v>0.5347222222222221</v>
      </c>
      <c r="H959">
        <v>2</v>
      </c>
      <c r="I959">
        <v>1</v>
      </c>
      <c r="J959">
        <v>20</v>
      </c>
      <c r="K959">
        <v>5</v>
      </c>
      <c r="L959">
        <v>1</v>
      </c>
      <c r="N959">
        <v>29</v>
      </c>
      <c r="P959">
        <v>36.25</v>
      </c>
      <c r="Q959">
        <v>30</v>
      </c>
      <c r="R959">
        <v>37</v>
      </c>
      <c r="S959">
        <v>240</v>
      </c>
      <c r="T959">
        <v>296</v>
      </c>
    </row>
    <row r="960" spans="1:20" x14ac:dyDescent="0.3">
      <c r="A960" s="2">
        <f t="shared" si="582"/>
        <v>0.5347222222222221</v>
      </c>
      <c r="B960" s="2">
        <f t="shared" si="582"/>
        <v>0.53819444444444431</v>
      </c>
      <c r="C960">
        <v>2</v>
      </c>
      <c r="D960">
        <v>4</v>
      </c>
      <c r="E960">
        <v>13</v>
      </c>
      <c r="F960">
        <v>7</v>
      </c>
      <c r="G960">
        <v>4</v>
      </c>
      <c r="M960">
        <v>30</v>
      </c>
      <c r="O960">
        <v>37.5</v>
      </c>
      <c r="Q960">
        <v>38</v>
      </c>
      <c r="R960">
        <v>31</v>
      </c>
      <c r="S960">
        <v>304</v>
      </c>
      <c r="T960">
        <v>248</v>
      </c>
    </row>
    <row r="961" spans="1:20" x14ac:dyDescent="0.3">
      <c r="A961" s="2">
        <f t="shared" si="582"/>
        <v>0.53819444444444431</v>
      </c>
      <c r="B961" s="2">
        <f t="shared" si="582"/>
        <v>0.54166666666666652</v>
      </c>
      <c r="H961">
        <v>0</v>
      </c>
      <c r="I961">
        <v>3</v>
      </c>
      <c r="J961">
        <v>9</v>
      </c>
      <c r="K961">
        <v>6</v>
      </c>
      <c r="L961">
        <v>1</v>
      </c>
      <c r="N961">
        <v>19</v>
      </c>
      <c r="P961">
        <v>23.75</v>
      </c>
      <c r="Q961">
        <v>39</v>
      </c>
      <c r="R961">
        <v>24</v>
      </c>
      <c r="S961">
        <v>312</v>
      </c>
      <c r="T961">
        <v>192</v>
      </c>
    </row>
    <row r="962" spans="1:20" x14ac:dyDescent="0.3">
      <c r="A962" s="2">
        <f t="shared" si="582"/>
        <v>0.54166666666666652</v>
      </c>
      <c r="B962" s="2">
        <f t="shared" si="582"/>
        <v>0.54513888888888873</v>
      </c>
      <c r="C962">
        <v>2</v>
      </c>
      <c r="D962">
        <v>0</v>
      </c>
      <c r="E962">
        <v>15</v>
      </c>
      <c r="F962">
        <v>14</v>
      </c>
      <c r="G962">
        <v>1</v>
      </c>
      <c r="M962">
        <v>32</v>
      </c>
      <c r="O962">
        <v>40</v>
      </c>
      <c r="Q962">
        <v>40</v>
      </c>
      <c r="R962">
        <v>32</v>
      </c>
      <c r="S962">
        <v>320</v>
      </c>
      <c r="T962">
        <v>256</v>
      </c>
    </row>
    <row r="963" spans="1:20" x14ac:dyDescent="0.3">
      <c r="A963" s="2">
        <f t="shared" si="582"/>
        <v>0.54513888888888873</v>
      </c>
      <c r="B963" s="2">
        <f t="shared" si="582"/>
        <v>0.54861111111111094</v>
      </c>
      <c r="H963">
        <v>2</v>
      </c>
      <c r="I963">
        <v>1</v>
      </c>
      <c r="J963">
        <v>18</v>
      </c>
      <c r="K963">
        <v>8</v>
      </c>
      <c r="L963">
        <v>3</v>
      </c>
      <c r="N963">
        <v>32</v>
      </c>
      <c r="P963">
        <v>40</v>
      </c>
      <c r="Q963">
        <v>34</v>
      </c>
      <c r="R963">
        <v>40</v>
      </c>
      <c r="S963">
        <v>272</v>
      </c>
      <c r="T963">
        <v>320</v>
      </c>
    </row>
    <row r="964" spans="1:20" x14ac:dyDescent="0.3">
      <c r="A964" s="2">
        <f t="shared" si="582"/>
        <v>0.54861111111111094</v>
      </c>
      <c r="B964" s="2">
        <f t="shared" si="582"/>
        <v>0.55208333333333315</v>
      </c>
      <c r="C964">
        <v>1</v>
      </c>
      <c r="D964">
        <v>2</v>
      </c>
      <c r="E964">
        <v>7</v>
      </c>
      <c r="F964">
        <v>12</v>
      </c>
      <c r="G964">
        <v>0</v>
      </c>
      <c r="M964">
        <v>22</v>
      </c>
      <c r="O964">
        <v>27.5</v>
      </c>
      <c r="Q964">
        <v>28</v>
      </c>
      <c r="R964">
        <v>37</v>
      </c>
      <c r="S964">
        <v>224</v>
      </c>
      <c r="T964">
        <v>296</v>
      </c>
    </row>
    <row r="965" spans="1:20" x14ac:dyDescent="0.3">
      <c r="A965" s="2">
        <f t="shared" si="582"/>
        <v>0.55208333333333315</v>
      </c>
      <c r="B965" s="2">
        <f t="shared" si="582"/>
        <v>0.55555555555555536</v>
      </c>
      <c r="H965">
        <v>0</v>
      </c>
      <c r="I965">
        <v>0</v>
      </c>
      <c r="J965">
        <v>14</v>
      </c>
      <c r="K965">
        <v>12</v>
      </c>
      <c r="L965">
        <v>1</v>
      </c>
      <c r="N965">
        <v>27</v>
      </c>
      <c r="P965">
        <v>33.75</v>
      </c>
      <c r="Q965">
        <v>33</v>
      </c>
      <c r="R965">
        <v>34</v>
      </c>
      <c r="S965">
        <v>264</v>
      </c>
      <c r="T965">
        <v>272</v>
      </c>
    </row>
    <row r="966" spans="1:20" x14ac:dyDescent="0.3">
      <c r="A966" s="2">
        <f t="shared" si="582"/>
        <v>0.55555555555555536</v>
      </c>
      <c r="B966" s="2">
        <f t="shared" si="582"/>
        <v>0.55902777777777757</v>
      </c>
      <c r="C966">
        <v>0</v>
      </c>
      <c r="D966">
        <v>1</v>
      </c>
      <c r="E966">
        <v>15</v>
      </c>
      <c r="F966">
        <v>11</v>
      </c>
      <c r="G966">
        <v>3</v>
      </c>
      <c r="M966">
        <v>30</v>
      </c>
      <c r="O966">
        <v>37.5</v>
      </c>
      <c r="Q966">
        <v>38</v>
      </c>
      <c r="R966">
        <v>32</v>
      </c>
      <c r="S966">
        <v>304</v>
      </c>
      <c r="T966">
        <v>256</v>
      </c>
    </row>
    <row r="967" spans="1:20" x14ac:dyDescent="0.3">
      <c r="A967" s="2">
        <f t="shared" si="582"/>
        <v>0.55902777777777757</v>
      </c>
      <c r="B967" s="2">
        <f t="shared" si="582"/>
        <v>0.56249999999999978</v>
      </c>
      <c r="H967">
        <v>2</v>
      </c>
      <c r="I967">
        <v>5</v>
      </c>
      <c r="J967">
        <v>6</v>
      </c>
      <c r="K967">
        <v>8</v>
      </c>
      <c r="L967">
        <v>2</v>
      </c>
      <c r="N967">
        <v>23</v>
      </c>
      <c r="P967">
        <v>28.75</v>
      </c>
      <c r="Q967">
        <v>31</v>
      </c>
      <c r="R967">
        <v>29</v>
      </c>
      <c r="S967">
        <v>248</v>
      </c>
      <c r="T967">
        <v>232</v>
      </c>
    </row>
    <row r="968" spans="1:20" x14ac:dyDescent="0.3">
      <c r="A968" s="2">
        <f t="shared" ref="A968:B983" si="583">A967+5*(1/24/60)</f>
        <v>0.56249999999999978</v>
      </c>
      <c r="B968" s="2">
        <f t="shared" si="583"/>
        <v>0.56597222222222199</v>
      </c>
      <c r="C968">
        <v>0</v>
      </c>
      <c r="D968">
        <v>0</v>
      </c>
      <c r="E968">
        <v>6</v>
      </c>
      <c r="F968">
        <v>11</v>
      </c>
      <c r="G968">
        <v>2</v>
      </c>
      <c r="M968">
        <v>19</v>
      </c>
      <c r="O968">
        <v>23.75</v>
      </c>
      <c r="Q968">
        <v>24</v>
      </c>
      <c r="R968">
        <v>36</v>
      </c>
      <c r="S968">
        <v>192</v>
      </c>
      <c r="T968">
        <v>288</v>
      </c>
    </row>
    <row r="969" spans="1:20" x14ac:dyDescent="0.3">
      <c r="A969" s="2">
        <f t="shared" si="583"/>
        <v>0.56597222222222199</v>
      </c>
      <c r="B969" s="2">
        <f t="shared" si="583"/>
        <v>0.5694444444444442</v>
      </c>
      <c r="H969">
        <v>1</v>
      </c>
      <c r="I969">
        <v>2</v>
      </c>
      <c r="J969">
        <v>22</v>
      </c>
      <c r="K969">
        <v>4</v>
      </c>
      <c r="L969">
        <v>4</v>
      </c>
      <c r="N969">
        <v>33</v>
      </c>
      <c r="P969">
        <v>41.25</v>
      </c>
      <c r="Q969">
        <v>32</v>
      </c>
      <c r="R969">
        <v>42</v>
      </c>
      <c r="S969">
        <v>256</v>
      </c>
      <c r="T969">
        <v>336</v>
      </c>
    </row>
    <row r="970" spans="1:20" x14ac:dyDescent="0.3">
      <c r="A970" s="2">
        <f t="shared" si="583"/>
        <v>0.5694444444444442</v>
      </c>
      <c r="B970" s="2">
        <f t="shared" si="583"/>
        <v>0.57291666666666641</v>
      </c>
      <c r="C970">
        <v>1</v>
      </c>
      <c r="D970">
        <v>1</v>
      </c>
      <c r="E970">
        <v>18</v>
      </c>
      <c r="F970">
        <v>11</v>
      </c>
      <c r="G970">
        <v>1</v>
      </c>
      <c r="M970">
        <v>32</v>
      </c>
      <c r="O970">
        <v>40</v>
      </c>
      <c r="Q970">
        <v>40</v>
      </c>
      <c r="R970">
        <v>35</v>
      </c>
      <c r="S970">
        <v>320</v>
      </c>
      <c r="T970">
        <v>280</v>
      </c>
    </row>
    <row r="971" spans="1:20" x14ac:dyDescent="0.3">
      <c r="A971" s="2">
        <f t="shared" si="583"/>
        <v>0.57291666666666641</v>
      </c>
      <c r="B971" s="2">
        <f t="shared" si="583"/>
        <v>0.57638888888888862</v>
      </c>
      <c r="H971">
        <v>1</v>
      </c>
      <c r="I971">
        <v>3</v>
      </c>
      <c r="J971">
        <v>11</v>
      </c>
      <c r="K971">
        <v>5</v>
      </c>
      <c r="L971">
        <v>1</v>
      </c>
      <c r="N971">
        <v>21</v>
      </c>
      <c r="P971">
        <v>26.25</v>
      </c>
      <c r="Q971">
        <v>38</v>
      </c>
      <c r="R971">
        <v>27</v>
      </c>
      <c r="S971">
        <v>304</v>
      </c>
      <c r="T971">
        <v>216</v>
      </c>
    </row>
    <row r="972" spans="1:20" x14ac:dyDescent="0.3">
      <c r="A972" s="2">
        <f t="shared" si="583"/>
        <v>0.57638888888888862</v>
      </c>
      <c r="B972" s="2">
        <f t="shared" si="583"/>
        <v>0.57986111111111083</v>
      </c>
      <c r="C972">
        <v>2</v>
      </c>
      <c r="D972">
        <v>3</v>
      </c>
      <c r="E972">
        <v>16</v>
      </c>
      <c r="F972">
        <v>4</v>
      </c>
      <c r="G972">
        <v>4</v>
      </c>
      <c r="M972">
        <v>29</v>
      </c>
      <c r="O972">
        <v>36.25</v>
      </c>
      <c r="Q972">
        <v>36</v>
      </c>
      <c r="R972">
        <v>35</v>
      </c>
      <c r="S972">
        <v>288</v>
      </c>
      <c r="T972">
        <v>280</v>
      </c>
    </row>
    <row r="973" spans="1:20" x14ac:dyDescent="0.3">
      <c r="A973" s="2">
        <f t="shared" si="583"/>
        <v>0.57986111111111083</v>
      </c>
      <c r="B973" s="2">
        <f t="shared" si="583"/>
        <v>0.58333333333333304</v>
      </c>
      <c r="H973">
        <v>0</v>
      </c>
      <c r="I973">
        <v>3</v>
      </c>
      <c r="J973">
        <v>18</v>
      </c>
      <c r="K973">
        <v>10</v>
      </c>
      <c r="L973">
        <v>3</v>
      </c>
      <c r="N973">
        <v>34</v>
      </c>
      <c r="P973">
        <v>42.5</v>
      </c>
      <c r="Q973">
        <v>28</v>
      </c>
      <c r="R973">
        <v>43</v>
      </c>
      <c r="S973">
        <v>224</v>
      </c>
      <c r="T973">
        <v>344</v>
      </c>
    </row>
    <row r="974" spans="1:20" x14ac:dyDescent="0.3">
      <c r="A974" s="2">
        <f t="shared" si="583"/>
        <v>0.58333333333333304</v>
      </c>
      <c r="B974" s="2">
        <f t="shared" si="583"/>
        <v>0.58680555555555525</v>
      </c>
      <c r="C974">
        <v>0</v>
      </c>
      <c r="D974">
        <v>1</v>
      </c>
      <c r="E974">
        <v>6</v>
      </c>
      <c r="F974">
        <v>8</v>
      </c>
      <c r="G974">
        <v>0</v>
      </c>
      <c r="M974">
        <v>15</v>
      </c>
      <c r="O974">
        <v>18.75</v>
      </c>
      <c r="Q974">
        <v>19</v>
      </c>
      <c r="R974">
        <v>33</v>
      </c>
      <c r="S974">
        <v>152</v>
      </c>
      <c r="T974">
        <v>264</v>
      </c>
    </row>
    <row r="975" spans="1:20" x14ac:dyDescent="0.3">
      <c r="A975" s="2">
        <f t="shared" si="583"/>
        <v>0.58680555555555525</v>
      </c>
      <c r="B975" s="2">
        <f t="shared" si="583"/>
        <v>0.59027777777777746</v>
      </c>
      <c r="H975">
        <v>0</v>
      </c>
      <c r="I975">
        <v>3</v>
      </c>
      <c r="J975">
        <v>6</v>
      </c>
      <c r="K975">
        <v>4</v>
      </c>
      <c r="L975">
        <v>4</v>
      </c>
      <c r="N975">
        <v>17</v>
      </c>
      <c r="P975">
        <v>21.25</v>
      </c>
      <c r="Q975">
        <v>30</v>
      </c>
      <c r="R975">
        <v>22</v>
      </c>
      <c r="S975">
        <v>240</v>
      </c>
      <c r="T975">
        <v>176</v>
      </c>
    </row>
    <row r="976" spans="1:20" x14ac:dyDescent="0.3">
      <c r="A976" s="2">
        <f t="shared" si="583"/>
        <v>0.59027777777777746</v>
      </c>
      <c r="B976" s="2">
        <f t="shared" si="583"/>
        <v>0.59374999999999967</v>
      </c>
      <c r="C976">
        <v>1</v>
      </c>
      <c r="D976">
        <v>1</v>
      </c>
      <c r="E976">
        <v>14</v>
      </c>
      <c r="F976">
        <v>14</v>
      </c>
      <c r="G976">
        <v>2</v>
      </c>
      <c r="M976">
        <v>32</v>
      </c>
      <c r="O976">
        <v>40</v>
      </c>
      <c r="Q976">
        <v>40</v>
      </c>
      <c r="R976">
        <v>32</v>
      </c>
      <c r="S976">
        <v>320</v>
      </c>
      <c r="T976">
        <v>256</v>
      </c>
    </row>
    <row r="977" spans="1:20" x14ac:dyDescent="0.3">
      <c r="A977" s="2">
        <f t="shared" si="583"/>
        <v>0.59374999999999967</v>
      </c>
      <c r="B977" s="2">
        <f t="shared" si="583"/>
        <v>0.59722222222222188</v>
      </c>
      <c r="H977">
        <v>0</v>
      </c>
      <c r="I977">
        <v>3</v>
      </c>
      <c r="J977">
        <v>20</v>
      </c>
      <c r="K977">
        <v>8</v>
      </c>
      <c r="L977">
        <v>2</v>
      </c>
      <c r="N977">
        <v>33</v>
      </c>
      <c r="P977">
        <v>41.25</v>
      </c>
      <c r="Q977">
        <v>40</v>
      </c>
      <c r="R977">
        <v>42</v>
      </c>
      <c r="S977">
        <v>320</v>
      </c>
      <c r="T977">
        <v>336</v>
      </c>
    </row>
    <row r="978" spans="1:20" x14ac:dyDescent="0.3">
      <c r="A978" s="2">
        <f t="shared" si="583"/>
        <v>0.59722222222222188</v>
      </c>
      <c r="B978" s="2">
        <f t="shared" si="583"/>
        <v>0.60069444444444409</v>
      </c>
      <c r="C978">
        <v>1</v>
      </c>
      <c r="D978">
        <v>0</v>
      </c>
      <c r="E978">
        <v>17</v>
      </c>
      <c r="F978">
        <v>12</v>
      </c>
      <c r="G978">
        <v>1</v>
      </c>
      <c r="M978">
        <v>31</v>
      </c>
      <c r="O978">
        <v>38.75</v>
      </c>
      <c r="Q978">
        <v>39</v>
      </c>
      <c r="R978">
        <v>40</v>
      </c>
      <c r="S978">
        <v>312</v>
      </c>
      <c r="T978">
        <v>320</v>
      </c>
    </row>
    <row r="979" spans="1:20" x14ac:dyDescent="0.3">
      <c r="A979" s="2">
        <f t="shared" si="583"/>
        <v>0.60069444444444409</v>
      </c>
      <c r="B979" s="2">
        <f t="shared" si="583"/>
        <v>0.6041666666666663</v>
      </c>
      <c r="H979">
        <v>2</v>
      </c>
      <c r="I979">
        <v>3</v>
      </c>
      <c r="J979">
        <v>14</v>
      </c>
      <c r="K979">
        <v>8</v>
      </c>
      <c r="L979">
        <v>3</v>
      </c>
      <c r="N979">
        <v>30</v>
      </c>
      <c r="P979">
        <v>37.5</v>
      </c>
      <c r="Q979">
        <v>31</v>
      </c>
      <c r="R979">
        <v>38</v>
      </c>
      <c r="S979">
        <v>248</v>
      </c>
      <c r="T979">
        <v>304</v>
      </c>
    </row>
    <row r="980" spans="1:20" x14ac:dyDescent="0.3">
      <c r="A980" s="2">
        <f t="shared" si="583"/>
        <v>0.6041666666666663</v>
      </c>
      <c r="B980" s="2">
        <f t="shared" si="583"/>
        <v>0.60763888888888851</v>
      </c>
      <c r="C980">
        <v>0</v>
      </c>
      <c r="D980">
        <v>0</v>
      </c>
      <c r="E980">
        <v>7</v>
      </c>
      <c r="F980">
        <v>9</v>
      </c>
      <c r="G980">
        <v>2</v>
      </c>
      <c r="M980">
        <v>18</v>
      </c>
      <c r="O980">
        <v>22.5</v>
      </c>
      <c r="Q980">
        <v>23</v>
      </c>
      <c r="R980">
        <v>33</v>
      </c>
      <c r="S980">
        <v>184</v>
      </c>
      <c r="T980">
        <v>264</v>
      </c>
    </row>
    <row r="981" spans="1:20" x14ac:dyDescent="0.3">
      <c r="A981" s="2">
        <f t="shared" si="583"/>
        <v>0.60763888888888851</v>
      </c>
      <c r="B981" s="2">
        <f t="shared" si="583"/>
        <v>0.61111111111111072</v>
      </c>
      <c r="H981">
        <v>2</v>
      </c>
      <c r="I981">
        <v>0</v>
      </c>
      <c r="J981">
        <v>12</v>
      </c>
      <c r="K981">
        <v>4</v>
      </c>
      <c r="L981">
        <v>4</v>
      </c>
      <c r="N981">
        <v>22</v>
      </c>
      <c r="P981">
        <v>27.5</v>
      </c>
      <c r="Q981">
        <v>32</v>
      </c>
      <c r="R981">
        <v>28</v>
      </c>
      <c r="S981">
        <v>256</v>
      </c>
      <c r="T981">
        <v>224</v>
      </c>
    </row>
    <row r="982" spans="1:20" x14ac:dyDescent="0.3">
      <c r="A982" s="2">
        <f t="shared" si="583"/>
        <v>0.61111111111111072</v>
      </c>
      <c r="B982" s="2">
        <f t="shared" si="583"/>
        <v>0.61458333333333293</v>
      </c>
      <c r="C982">
        <v>2</v>
      </c>
      <c r="D982">
        <v>3</v>
      </c>
      <c r="E982">
        <v>13</v>
      </c>
      <c r="F982">
        <v>14</v>
      </c>
      <c r="G982">
        <v>1</v>
      </c>
      <c r="M982">
        <v>33</v>
      </c>
      <c r="O982">
        <v>41.25</v>
      </c>
      <c r="Q982">
        <v>41</v>
      </c>
      <c r="R982">
        <v>28</v>
      </c>
      <c r="S982">
        <v>328</v>
      </c>
      <c r="T982">
        <v>224</v>
      </c>
    </row>
    <row r="983" spans="1:20" x14ac:dyDescent="0.3">
      <c r="A983" s="2">
        <f t="shared" si="583"/>
        <v>0.61458333333333293</v>
      </c>
      <c r="B983" s="2">
        <f t="shared" si="583"/>
        <v>0.61805555555555514</v>
      </c>
      <c r="H983">
        <v>0</v>
      </c>
      <c r="I983">
        <v>1</v>
      </c>
      <c r="J983">
        <v>11</v>
      </c>
      <c r="K983">
        <v>6</v>
      </c>
      <c r="L983">
        <v>3</v>
      </c>
      <c r="N983">
        <v>21</v>
      </c>
      <c r="P983">
        <v>26.25</v>
      </c>
      <c r="Q983">
        <v>35</v>
      </c>
      <c r="R983">
        <v>27</v>
      </c>
      <c r="S983">
        <v>280</v>
      </c>
      <c r="T983">
        <v>216</v>
      </c>
    </row>
    <row r="984" spans="1:20" x14ac:dyDescent="0.3">
      <c r="A984" s="2">
        <f t="shared" ref="A984:B999" si="584">A983+5*(1/24/60)</f>
        <v>0.61805555555555514</v>
      </c>
      <c r="B984" s="2">
        <f t="shared" si="584"/>
        <v>0.62152777777777735</v>
      </c>
      <c r="C984">
        <v>1</v>
      </c>
      <c r="D984">
        <v>1</v>
      </c>
      <c r="E984">
        <v>12</v>
      </c>
      <c r="F984">
        <v>8</v>
      </c>
      <c r="G984">
        <v>0</v>
      </c>
      <c r="M984">
        <v>22</v>
      </c>
      <c r="O984">
        <v>27.5</v>
      </c>
      <c r="Q984">
        <v>28</v>
      </c>
      <c r="R984">
        <v>34</v>
      </c>
      <c r="S984">
        <v>224</v>
      </c>
      <c r="T984">
        <v>272</v>
      </c>
    </row>
    <row r="985" spans="1:20" x14ac:dyDescent="0.3">
      <c r="A985" s="2">
        <f t="shared" si="584"/>
        <v>0.62152777777777735</v>
      </c>
      <c r="B985" s="2">
        <f t="shared" si="584"/>
        <v>0.62499999999999956</v>
      </c>
      <c r="H985">
        <v>1</v>
      </c>
      <c r="I985">
        <v>5</v>
      </c>
      <c r="J985">
        <v>12</v>
      </c>
      <c r="K985">
        <v>11</v>
      </c>
      <c r="L985">
        <v>3</v>
      </c>
      <c r="N985">
        <v>32</v>
      </c>
      <c r="P985">
        <v>40</v>
      </c>
      <c r="Q985">
        <v>27</v>
      </c>
      <c r="R985">
        <v>40</v>
      </c>
      <c r="S985">
        <v>216</v>
      </c>
      <c r="T985">
        <v>320</v>
      </c>
    </row>
    <row r="986" spans="1:20" x14ac:dyDescent="0.3">
      <c r="A986" s="2">
        <f t="shared" si="584"/>
        <v>0.62499999999999956</v>
      </c>
      <c r="B986" s="2">
        <f t="shared" si="584"/>
        <v>0.62847222222222177</v>
      </c>
      <c r="C986">
        <v>0</v>
      </c>
      <c r="D986">
        <v>0</v>
      </c>
      <c r="E986">
        <v>14</v>
      </c>
      <c r="F986">
        <v>4</v>
      </c>
      <c r="G986">
        <v>3</v>
      </c>
      <c r="M986">
        <v>21</v>
      </c>
      <c r="O986">
        <v>26.25</v>
      </c>
      <c r="Q986">
        <v>26</v>
      </c>
      <c r="R986">
        <v>32</v>
      </c>
      <c r="S986">
        <v>208</v>
      </c>
      <c r="T986">
        <v>256</v>
      </c>
    </row>
    <row r="987" spans="1:20" x14ac:dyDescent="0.3">
      <c r="A987" s="2">
        <f t="shared" si="584"/>
        <v>0.62847222222222177</v>
      </c>
      <c r="B987" s="2">
        <f t="shared" si="584"/>
        <v>0.63194444444444398</v>
      </c>
      <c r="H987">
        <v>0</v>
      </c>
      <c r="I987">
        <v>0</v>
      </c>
      <c r="J987">
        <v>13</v>
      </c>
      <c r="K987">
        <v>4</v>
      </c>
      <c r="L987">
        <v>1</v>
      </c>
      <c r="N987">
        <v>18</v>
      </c>
      <c r="P987">
        <v>22.5</v>
      </c>
      <c r="Q987">
        <v>37</v>
      </c>
      <c r="R987">
        <v>23</v>
      </c>
      <c r="S987">
        <v>296</v>
      </c>
      <c r="T987">
        <v>184</v>
      </c>
    </row>
    <row r="988" spans="1:20" x14ac:dyDescent="0.3">
      <c r="A988" s="2">
        <f t="shared" si="584"/>
        <v>0.63194444444444398</v>
      </c>
      <c r="B988" s="2">
        <f t="shared" si="584"/>
        <v>0.63541666666666619</v>
      </c>
      <c r="C988">
        <v>2</v>
      </c>
      <c r="D988">
        <v>3</v>
      </c>
      <c r="E988">
        <v>22</v>
      </c>
      <c r="F988">
        <v>9</v>
      </c>
      <c r="G988">
        <v>2</v>
      </c>
      <c r="M988">
        <v>38</v>
      </c>
      <c r="O988">
        <v>47.5</v>
      </c>
      <c r="Q988">
        <v>48</v>
      </c>
      <c r="R988">
        <v>27</v>
      </c>
      <c r="S988">
        <v>384</v>
      </c>
      <c r="T988">
        <v>216</v>
      </c>
    </row>
    <row r="989" spans="1:20" x14ac:dyDescent="0.3">
      <c r="A989" s="2">
        <f t="shared" si="584"/>
        <v>0.63541666666666619</v>
      </c>
      <c r="B989" s="2">
        <f t="shared" si="584"/>
        <v>0.6388888888888884</v>
      </c>
      <c r="H989">
        <v>0</v>
      </c>
      <c r="I989">
        <v>5</v>
      </c>
      <c r="J989">
        <v>8</v>
      </c>
      <c r="K989">
        <v>10</v>
      </c>
      <c r="L989">
        <v>1</v>
      </c>
      <c r="N989">
        <v>24</v>
      </c>
      <c r="P989">
        <v>30</v>
      </c>
      <c r="Q989">
        <v>50</v>
      </c>
      <c r="R989">
        <v>30</v>
      </c>
      <c r="S989">
        <v>400</v>
      </c>
      <c r="T989">
        <v>240</v>
      </c>
    </row>
    <row r="990" spans="1:20" x14ac:dyDescent="0.3">
      <c r="A990" s="2">
        <f t="shared" si="584"/>
        <v>0.6388888888888884</v>
      </c>
      <c r="B990" s="2">
        <f t="shared" si="584"/>
        <v>0.64236111111111061</v>
      </c>
      <c r="C990">
        <v>0</v>
      </c>
      <c r="D990">
        <v>4</v>
      </c>
      <c r="E990">
        <v>21</v>
      </c>
      <c r="F990">
        <v>13</v>
      </c>
      <c r="G990">
        <v>3</v>
      </c>
      <c r="M990">
        <v>41</v>
      </c>
      <c r="O990">
        <v>51.25</v>
      </c>
      <c r="Q990">
        <v>51</v>
      </c>
      <c r="R990">
        <v>34</v>
      </c>
      <c r="S990">
        <v>408</v>
      </c>
      <c r="T990">
        <v>272</v>
      </c>
    </row>
    <row r="991" spans="1:20" x14ac:dyDescent="0.3">
      <c r="A991" s="2">
        <f t="shared" si="584"/>
        <v>0.64236111111111061</v>
      </c>
      <c r="B991" s="2">
        <f t="shared" si="584"/>
        <v>0.64583333333333282</v>
      </c>
      <c r="H991">
        <v>1</v>
      </c>
      <c r="I991">
        <v>3</v>
      </c>
      <c r="J991">
        <v>11</v>
      </c>
      <c r="K991">
        <v>12</v>
      </c>
      <c r="L991">
        <v>2</v>
      </c>
      <c r="N991">
        <v>29</v>
      </c>
      <c r="P991">
        <v>36.25</v>
      </c>
      <c r="Q991">
        <v>50</v>
      </c>
      <c r="R991">
        <v>37</v>
      </c>
      <c r="S991">
        <v>400</v>
      </c>
      <c r="T991">
        <v>296</v>
      </c>
    </row>
    <row r="992" spans="1:20" x14ac:dyDescent="0.3">
      <c r="A992" s="2">
        <f t="shared" si="584"/>
        <v>0.64583333333333282</v>
      </c>
      <c r="B992" s="2">
        <f t="shared" si="584"/>
        <v>0.64930555555555503</v>
      </c>
      <c r="C992">
        <v>1</v>
      </c>
      <c r="D992">
        <v>4</v>
      </c>
      <c r="E992">
        <v>16</v>
      </c>
      <c r="F992">
        <v>15</v>
      </c>
      <c r="G992">
        <v>3</v>
      </c>
      <c r="M992">
        <v>39</v>
      </c>
      <c r="O992">
        <v>48.75</v>
      </c>
      <c r="Q992">
        <v>49</v>
      </c>
      <c r="R992">
        <v>30</v>
      </c>
      <c r="S992">
        <v>392</v>
      </c>
      <c r="T992">
        <v>240</v>
      </c>
    </row>
    <row r="993" spans="1:20" x14ac:dyDescent="0.3">
      <c r="A993" s="2">
        <f t="shared" si="584"/>
        <v>0.64930555555555503</v>
      </c>
      <c r="B993" s="2">
        <f t="shared" si="584"/>
        <v>0.65277777777777724</v>
      </c>
      <c r="H993">
        <v>2</v>
      </c>
      <c r="I993">
        <v>0</v>
      </c>
      <c r="J993">
        <v>6</v>
      </c>
      <c r="K993">
        <v>7</v>
      </c>
      <c r="L993">
        <v>3</v>
      </c>
      <c r="N993">
        <v>18</v>
      </c>
      <c r="P993">
        <v>22.5</v>
      </c>
      <c r="Q993">
        <v>42</v>
      </c>
      <c r="R993">
        <v>23</v>
      </c>
      <c r="S993">
        <v>336</v>
      </c>
      <c r="T993">
        <v>184</v>
      </c>
    </row>
    <row r="994" spans="1:20" x14ac:dyDescent="0.3">
      <c r="A994" s="2">
        <f t="shared" si="584"/>
        <v>0.65277777777777724</v>
      </c>
      <c r="B994" s="2">
        <f t="shared" si="584"/>
        <v>0.65624999999999944</v>
      </c>
      <c r="C994">
        <v>1</v>
      </c>
      <c r="D994">
        <v>2</v>
      </c>
      <c r="E994">
        <v>14</v>
      </c>
      <c r="F994">
        <v>10</v>
      </c>
      <c r="G994">
        <v>1</v>
      </c>
      <c r="M994">
        <v>28</v>
      </c>
      <c r="O994">
        <v>35</v>
      </c>
      <c r="Q994">
        <v>35</v>
      </c>
      <c r="R994">
        <v>28</v>
      </c>
      <c r="S994">
        <v>280</v>
      </c>
      <c r="T994">
        <v>224</v>
      </c>
    </row>
    <row r="995" spans="1:20" x14ac:dyDescent="0.3">
      <c r="A995" s="2">
        <f t="shared" si="584"/>
        <v>0.65624999999999944</v>
      </c>
      <c r="B995" s="2">
        <f t="shared" si="584"/>
        <v>0.65972222222222165</v>
      </c>
      <c r="H995">
        <v>0</v>
      </c>
      <c r="I995">
        <v>5</v>
      </c>
      <c r="J995">
        <v>11</v>
      </c>
      <c r="K995">
        <v>8</v>
      </c>
      <c r="L995">
        <v>2</v>
      </c>
      <c r="N995">
        <v>26</v>
      </c>
      <c r="P995">
        <v>32.5</v>
      </c>
      <c r="Q995">
        <v>29</v>
      </c>
      <c r="R995">
        <v>33</v>
      </c>
      <c r="S995">
        <v>232</v>
      </c>
      <c r="T995">
        <v>264</v>
      </c>
    </row>
    <row r="996" spans="1:20" x14ac:dyDescent="0.3">
      <c r="A996" s="2">
        <f t="shared" si="584"/>
        <v>0.65972222222222165</v>
      </c>
      <c r="B996" s="2">
        <f t="shared" si="584"/>
        <v>0.66319444444444386</v>
      </c>
      <c r="C996">
        <v>0</v>
      </c>
      <c r="D996">
        <v>0</v>
      </c>
      <c r="E996">
        <v>8</v>
      </c>
      <c r="F996">
        <v>7</v>
      </c>
      <c r="G996">
        <v>3</v>
      </c>
      <c r="M996">
        <v>18</v>
      </c>
      <c r="O996">
        <v>22.5</v>
      </c>
      <c r="Q996">
        <v>23</v>
      </c>
      <c r="R996">
        <v>35</v>
      </c>
      <c r="S996">
        <v>184</v>
      </c>
      <c r="T996">
        <v>280</v>
      </c>
    </row>
    <row r="997" spans="1:20" x14ac:dyDescent="0.3">
      <c r="A997" s="2">
        <f t="shared" si="584"/>
        <v>0.66319444444444386</v>
      </c>
      <c r="B997" s="2">
        <f t="shared" si="584"/>
        <v>0.66666666666666607</v>
      </c>
      <c r="H997">
        <v>0</v>
      </c>
      <c r="I997">
        <v>1</v>
      </c>
      <c r="J997">
        <v>15</v>
      </c>
      <c r="K997">
        <v>11</v>
      </c>
      <c r="L997">
        <v>2</v>
      </c>
      <c r="N997">
        <v>29</v>
      </c>
      <c r="P997">
        <v>36.25</v>
      </c>
      <c r="Q997">
        <v>24</v>
      </c>
      <c r="R997">
        <v>37</v>
      </c>
      <c r="S997">
        <v>192</v>
      </c>
      <c r="T997">
        <v>296</v>
      </c>
    </row>
    <row r="998" spans="1:20" x14ac:dyDescent="0.3">
      <c r="A998" s="2">
        <f t="shared" si="584"/>
        <v>0.66666666666666607</v>
      </c>
      <c r="B998" s="2">
        <f t="shared" si="584"/>
        <v>0.67013888888888828</v>
      </c>
      <c r="C998">
        <v>0</v>
      </c>
      <c r="D998">
        <v>4</v>
      </c>
      <c r="E998">
        <v>8</v>
      </c>
      <c r="F998">
        <v>5</v>
      </c>
      <c r="G998">
        <v>3</v>
      </c>
      <c r="M998">
        <v>20</v>
      </c>
      <c r="O998">
        <v>25</v>
      </c>
      <c r="Q998">
        <v>25</v>
      </c>
      <c r="R998">
        <v>40</v>
      </c>
      <c r="S998">
        <v>200</v>
      </c>
      <c r="T998">
        <v>320</v>
      </c>
    </row>
    <row r="999" spans="1:20" x14ac:dyDescent="0.3">
      <c r="A999" s="2">
        <f t="shared" si="584"/>
        <v>0.67013888888888828</v>
      </c>
      <c r="B999" s="2">
        <f t="shared" si="584"/>
        <v>0.67361111111111049</v>
      </c>
      <c r="H999">
        <v>2</v>
      </c>
      <c r="I999">
        <v>4</v>
      </c>
      <c r="J999">
        <v>22</v>
      </c>
      <c r="K999">
        <v>3</v>
      </c>
      <c r="L999">
        <v>3</v>
      </c>
      <c r="N999">
        <v>34</v>
      </c>
      <c r="P999">
        <v>42.5</v>
      </c>
      <c r="Q999">
        <v>28</v>
      </c>
      <c r="R999">
        <v>43</v>
      </c>
      <c r="S999">
        <v>224</v>
      </c>
      <c r="T999">
        <v>344</v>
      </c>
    </row>
    <row r="1000" spans="1:20" x14ac:dyDescent="0.3">
      <c r="A1000" s="2">
        <f t="shared" ref="A1000:B1015" si="585">A999+5*(1/24/60)</f>
        <v>0.67361111111111049</v>
      </c>
      <c r="B1000" s="2">
        <f t="shared" si="585"/>
        <v>0.6770833333333327</v>
      </c>
      <c r="C1000">
        <v>0</v>
      </c>
      <c r="D1000">
        <v>0</v>
      </c>
      <c r="E1000">
        <v>18</v>
      </c>
      <c r="F1000">
        <v>5</v>
      </c>
      <c r="G1000">
        <v>1</v>
      </c>
      <c r="M1000">
        <v>24</v>
      </c>
      <c r="O1000">
        <v>30</v>
      </c>
      <c r="Q1000">
        <v>30</v>
      </c>
      <c r="R1000">
        <v>42</v>
      </c>
      <c r="S1000">
        <v>240</v>
      </c>
      <c r="T1000">
        <v>336</v>
      </c>
    </row>
    <row r="1001" spans="1:20" x14ac:dyDescent="0.3">
      <c r="A1001" s="2">
        <f t="shared" si="585"/>
        <v>0.6770833333333327</v>
      </c>
      <c r="B1001" s="2">
        <f t="shared" si="585"/>
        <v>0.68055555555555491</v>
      </c>
      <c r="H1001">
        <v>2</v>
      </c>
      <c r="I1001">
        <v>5</v>
      </c>
      <c r="J1001">
        <v>10</v>
      </c>
      <c r="K1001">
        <v>12</v>
      </c>
      <c r="L1001">
        <v>3</v>
      </c>
      <c r="N1001">
        <v>32</v>
      </c>
      <c r="P1001">
        <v>40</v>
      </c>
      <c r="Q1001">
        <v>37</v>
      </c>
      <c r="R1001">
        <v>40</v>
      </c>
      <c r="S1001">
        <v>296</v>
      </c>
      <c r="T1001">
        <v>320</v>
      </c>
    </row>
    <row r="1002" spans="1:20" x14ac:dyDescent="0.3">
      <c r="A1002" s="2">
        <f t="shared" si="585"/>
        <v>0.68055555555555491</v>
      </c>
      <c r="B1002" s="2">
        <f t="shared" si="585"/>
        <v>0.68402777777777712</v>
      </c>
      <c r="C1002">
        <v>0</v>
      </c>
      <c r="D1002">
        <v>0</v>
      </c>
      <c r="E1002">
        <v>20</v>
      </c>
      <c r="F1002">
        <v>10</v>
      </c>
      <c r="G1002">
        <v>4</v>
      </c>
      <c r="L1002">
        <v>1</v>
      </c>
      <c r="M1002">
        <v>34</v>
      </c>
      <c r="O1002">
        <v>42.5</v>
      </c>
      <c r="Q1002">
        <v>43</v>
      </c>
      <c r="R1002">
        <v>32</v>
      </c>
      <c r="S1002">
        <v>344</v>
      </c>
      <c r="T1002">
        <v>256</v>
      </c>
    </row>
    <row r="1003" spans="1:20" x14ac:dyDescent="0.3">
      <c r="A1003" s="2">
        <f t="shared" si="585"/>
        <v>0.68402777777777712</v>
      </c>
      <c r="B1003" s="2">
        <f t="shared" si="585"/>
        <v>0.68749999999999933</v>
      </c>
      <c r="H1003">
        <v>0</v>
      </c>
      <c r="I1003">
        <v>0</v>
      </c>
      <c r="J1003">
        <v>7</v>
      </c>
      <c r="K1003">
        <v>8</v>
      </c>
      <c r="L1003">
        <v>3</v>
      </c>
      <c r="N1003">
        <v>18</v>
      </c>
      <c r="P1003">
        <v>22.5</v>
      </c>
      <c r="Q1003">
        <v>41</v>
      </c>
      <c r="R1003">
        <v>23</v>
      </c>
      <c r="S1003">
        <v>328</v>
      </c>
      <c r="T1003">
        <v>184</v>
      </c>
    </row>
    <row r="1004" spans="1:20" x14ac:dyDescent="0.3">
      <c r="A1004" s="2">
        <f t="shared" si="585"/>
        <v>0.68749999999999933</v>
      </c>
      <c r="B1004" s="2">
        <f t="shared" si="585"/>
        <v>0.69097222222222154</v>
      </c>
      <c r="C1004">
        <v>1</v>
      </c>
      <c r="D1004">
        <v>4</v>
      </c>
      <c r="E1004">
        <v>10</v>
      </c>
      <c r="F1004">
        <v>13</v>
      </c>
      <c r="G1004">
        <v>2</v>
      </c>
      <c r="M1004">
        <v>30</v>
      </c>
      <c r="O1004">
        <v>37.5</v>
      </c>
      <c r="Q1004">
        <v>38</v>
      </c>
      <c r="R1004">
        <v>31</v>
      </c>
      <c r="S1004">
        <v>304</v>
      </c>
      <c r="T1004">
        <v>248</v>
      </c>
    </row>
    <row r="1005" spans="1:20" x14ac:dyDescent="0.3">
      <c r="A1005" s="2">
        <f t="shared" si="585"/>
        <v>0.69097222222222154</v>
      </c>
      <c r="B1005" s="2">
        <f t="shared" si="585"/>
        <v>0.69444444444444375</v>
      </c>
      <c r="H1005">
        <v>0</v>
      </c>
      <c r="I1005">
        <v>3</v>
      </c>
      <c r="J1005">
        <v>17</v>
      </c>
      <c r="K1005">
        <v>8</v>
      </c>
      <c r="L1005">
        <v>3</v>
      </c>
      <c r="N1005">
        <v>31</v>
      </c>
      <c r="P1005">
        <v>38.75</v>
      </c>
      <c r="Q1005">
        <v>38</v>
      </c>
      <c r="R1005">
        <v>39</v>
      </c>
      <c r="S1005">
        <v>304</v>
      </c>
      <c r="T1005">
        <v>312</v>
      </c>
    </row>
    <row r="1006" spans="1:20" x14ac:dyDescent="0.3">
      <c r="A1006" s="2">
        <f t="shared" si="585"/>
        <v>0.69444444444444375</v>
      </c>
      <c r="B1006" s="2">
        <f t="shared" si="585"/>
        <v>0.69791666666666596</v>
      </c>
      <c r="C1006">
        <v>1</v>
      </c>
      <c r="D1006">
        <v>0</v>
      </c>
      <c r="E1006">
        <v>22</v>
      </c>
      <c r="F1006">
        <v>5</v>
      </c>
      <c r="G1006">
        <v>2</v>
      </c>
      <c r="M1006">
        <v>30</v>
      </c>
      <c r="O1006">
        <v>37.5</v>
      </c>
      <c r="Q1006">
        <v>38</v>
      </c>
      <c r="R1006">
        <v>30</v>
      </c>
      <c r="S1006">
        <v>304</v>
      </c>
      <c r="T1006">
        <v>240</v>
      </c>
    </row>
    <row r="1007" spans="1:20" x14ac:dyDescent="0.3">
      <c r="A1007" s="2">
        <f t="shared" si="585"/>
        <v>0.69791666666666596</v>
      </c>
      <c r="B1007" s="2">
        <f t="shared" si="585"/>
        <v>0.70138888888888817</v>
      </c>
      <c r="H1007">
        <v>2</v>
      </c>
      <c r="I1007">
        <v>2</v>
      </c>
      <c r="J1007">
        <v>6</v>
      </c>
      <c r="K1007">
        <v>3</v>
      </c>
      <c r="L1007">
        <v>3</v>
      </c>
      <c r="N1007">
        <v>16</v>
      </c>
      <c r="P1007">
        <v>20</v>
      </c>
      <c r="Q1007">
        <v>34</v>
      </c>
      <c r="R1007">
        <v>20</v>
      </c>
      <c r="S1007">
        <v>272</v>
      </c>
      <c r="T1007">
        <v>160</v>
      </c>
    </row>
    <row r="1008" spans="1:20" x14ac:dyDescent="0.3">
      <c r="A1008" s="2">
        <f t="shared" si="585"/>
        <v>0.70138888888888817</v>
      </c>
      <c r="B1008" s="2">
        <f t="shared" si="585"/>
        <v>0.70486111111111038</v>
      </c>
      <c r="C1008">
        <v>0</v>
      </c>
      <c r="D1008">
        <v>4</v>
      </c>
      <c r="E1008">
        <v>11</v>
      </c>
      <c r="F1008">
        <v>4</v>
      </c>
      <c r="G1008">
        <v>4</v>
      </c>
      <c r="M1008">
        <v>23</v>
      </c>
      <c r="O1008">
        <v>28.75</v>
      </c>
      <c r="Q1008">
        <v>29</v>
      </c>
      <c r="R1008">
        <v>32</v>
      </c>
      <c r="S1008">
        <v>232</v>
      </c>
      <c r="T1008">
        <v>256</v>
      </c>
    </row>
    <row r="1009" spans="1:20" x14ac:dyDescent="0.3">
      <c r="A1009" s="2">
        <f t="shared" si="585"/>
        <v>0.70486111111111038</v>
      </c>
      <c r="B1009" s="2">
        <f t="shared" si="585"/>
        <v>0.70833333333333259</v>
      </c>
      <c r="H1009">
        <v>1</v>
      </c>
      <c r="I1009">
        <v>2</v>
      </c>
      <c r="J1009">
        <v>18</v>
      </c>
      <c r="K1009">
        <v>12</v>
      </c>
      <c r="L1009">
        <v>1</v>
      </c>
      <c r="N1009">
        <v>34</v>
      </c>
      <c r="P1009">
        <v>42.5</v>
      </c>
      <c r="Q1009">
        <v>38</v>
      </c>
      <c r="R1009">
        <v>43</v>
      </c>
      <c r="S1009">
        <v>304</v>
      </c>
      <c r="T1009">
        <v>344</v>
      </c>
    </row>
    <row r="1010" spans="1:20" x14ac:dyDescent="0.3">
      <c r="A1010" s="2">
        <f t="shared" si="585"/>
        <v>0.70833333333333259</v>
      </c>
      <c r="B1010" s="2">
        <f t="shared" si="585"/>
        <v>0.7118055555555548</v>
      </c>
      <c r="C1010">
        <v>1</v>
      </c>
      <c r="D1010">
        <v>3</v>
      </c>
      <c r="E1010">
        <v>21</v>
      </c>
      <c r="F1010">
        <v>8</v>
      </c>
      <c r="G1010">
        <v>4</v>
      </c>
      <c r="M1010">
        <v>37</v>
      </c>
      <c r="O1010">
        <v>46.25</v>
      </c>
      <c r="Q1010">
        <v>46</v>
      </c>
      <c r="R1010">
        <v>41</v>
      </c>
      <c r="S1010">
        <v>368</v>
      </c>
      <c r="T1010">
        <v>328</v>
      </c>
    </row>
    <row r="1011" spans="1:20" x14ac:dyDescent="0.3">
      <c r="A1011" s="2">
        <f t="shared" si="585"/>
        <v>0.7118055555555548</v>
      </c>
      <c r="B1011" s="2">
        <f t="shared" si="585"/>
        <v>0.71527777777777701</v>
      </c>
      <c r="H1011">
        <v>0</v>
      </c>
      <c r="I1011">
        <v>2</v>
      </c>
      <c r="J1011">
        <v>19</v>
      </c>
      <c r="K1011">
        <v>9</v>
      </c>
      <c r="L1011">
        <v>1</v>
      </c>
      <c r="N1011">
        <v>31</v>
      </c>
      <c r="P1011">
        <v>38.75</v>
      </c>
      <c r="Q1011">
        <v>40</v>
      </c>
      <c r="R1011">
        <v>39</v>
      </c>
      <c r="S1011">
        <v>320</v>
      </c>
      <c r="T1011">
        <v>312</v>
      </c>
    </row>
    <row r="1012" spans="1:20" x14ac:dyDescent="0.3">
      <c r="A1012" s="2">
        <f t="shared" si="585"/>
        <v>0.71527777777777701</v>
      </c>
      <c r="B1012" s="2">
        <f t="shared" si="585"/>
        <v>0.71874999999999922</v>
      </c>
      <c r="C1012">
        <v>0</v>
      </c>
      <c r="D1012">
        <v>2</v>
      </c>
      <c r="E1012">
        <v>14</v>
      </c>
      <c r="F1012">
        <v>10</v>
      </c>
      <c r="G1012">
        <v>0</v>
      </c>
      <c r="M1012">
        <v>26</v>
      </c>
      <c r="O1012">
        <v>32.5</v>
      </c>
      <c r="Q1012">
        <v>33</v>
      </c>
      <c r="R1012">
        <v>32</v>
      </c>
      <c r="S1012">
        <v>264</v>
      </c>
      <c r="T1012">
        <v>256</v>
      </c>
    </row>
    <row r="1013" spans="1:20" x14ac:dyDescent="0.3">
      <c r="A1013" s="2">
        <f t="shared" si="585"/>
        <v>0.71874999999999922</v>
      </c>
      <c r="B1013" s="2">
        <f t="shared" si="585"/>
        <v>0.72222222222222143</v>
      </c>
      <c r="H1013">
        <v>1</v>
      </c>
      <c r="I1013">
        <v>4</v>
      </c>
      <c r="J1013">
        <v>6</v>
      </c>
      <c r="K1013">
        <v>7</v>
      </c>
      <c r="L1013">
        <v>1</v>
      </c>
      <c r="N1013">
        <v>19</v>
      </c>
      <c r="P1013">
        <v>23.75</v>
      </c>
      <c r="Q1013">
        <v>34</v>
      </c>
      <c r="R1013">
        <v>24</v>
      </c>
      <c r="S1013">
        <v>272</v>
      </c>
      <c r="T1013">
        <v>192</v>
      </c>
    </row>
    <row r="1014" spans="1:20" x14ac:dyDescent="0.3">
      <c r="A1014" s="2">
        <f t="shared" si="585"/>
        <v>0.72222222222222143</v>
      </c>
      <c r="B1014" s="2">
        <f t="shared" si="585"/>
        <v>0.72569444444444364</v>
      </c>
      <c r="C1014">
        <v>0</v>
      </c>
      <c r="D1014">
        <v>0</v>
      </c>
      <c r="E1014">
        <v>14</v>
      </c>
      <c r="F1014">
        <v>11</v>
      </c>
      <c r="G1014">
        <v>3</v>
      </c>
      <c r="M1014">
        <v>28</v>
      </c>
      <c r="O1014">
        <v>35</v>
      </c>
      <c r="Q1014">
        <v>35</v>
      </c>
      <c r="R1014">
        <v>31</v>
      </c>
      <c r="S1014">
        <v>280</v>
      </c>
      <c r="T1014">
        <v>248</v>
      </c>
    </row>
    <row r="1015" spans="1:20" x14ac:dyDescent="0.3">
      <c r="A1015" s="2">
        <f t="shared" si="585"/>
        <v>0.72569444444444364</v>
      </c>
      <c r="B1015" s="2">
        <f t="shared" si="585"/>
        <v>0.72916666666666585</v>
      </c>
      <c r="H1015">
        <v>1</v>
      </c>
      <c r="I1015">
        <v>5</v>
      </c>
      <c r="J1015">
        <v>7</v>
      </c>
      <c r="K1015">
        <v>12</v>
      </c>
      <c r="L1015">
        <v>4</v>
      </c>
      <c r="N1015">
        <v>29</v>
      </c>
      <c r="P1015">
        <v>36.25</v>
      </c>
      <c r="Q1015">
        <v>34</v>
      </c>
      <c r="R1015">
        <v>37</v>
      </c>
      <c r="S1015">
        <v>272</v>
      </c>
      <c r="T1015">
        <v>296</v>
      </c>
    </row>
    <row r="1016" spans="1:20" x14ac:dyDescent="0.3">
      <c r="A1016" s="2">
        <f t="shared" ref="A1016:B1031" si="586">A1015+5*(1/24/60)</f>
        <v>0.72916666666666585</v>
      </c>
      <c r="B1016" s="2">
        <f t="shared" si="586"/>
        <v>0.73263888888888806</v>
      </c>
      <c r="C1016">
        <v>2</v>
      </c>
      <c r="D1016">
        <v>4</v>
      </c>
      <c r="E1016">
        <v>6</v>
      </c>
      <c r="F1016">
        <v>13</v>
      </c>
      <c r="G1016">
        <v>1</v>
      </c>
      <c r="M1016">
        <v>26</v>
      </c>
      <c r="O1016">
        <v>32.5</v>
      </c>
      <c r="Q1016">
        <v>33</v>
      </c>
      <c r="R1016">
        <v>34</v>
      </c>
      <c r="S1016">
        <v>264</v>
      </c>
      <c r="T1016">
        <v>272</v>
      </c>
    </row>
    <row r="1017" spans="1:20" x14ac:dyDescent="0.3">
      <c r="A1017" s="2">
        <f t="shared" si="586"/>
        <v>0.73263888888888806</v>
      </c>
      <c r="B1017" s="2">
        <f t="shared" si="586"/>
        <v>0.73611111111111027</v>
      </c>
      <c r="H1017">
        <v>0</v>
      </c>
      <c r="I1017">
        <v>1</v>
      </c>
      <c r="J1017">
        <v>11</v>
      </c>
      <c r="K1017">
        <v>10</v>
      </c>
      <c r="L1017">
        <v>2</v>
      </c>
      <c r="N1017">
        <v>24</v>
      </c>
      <c r="P1017">
        <v>30</v>
      </c>
      <c r="Q1017">
        <v>36</v>
      </c>
      <c r="R1017">
        <v>30</v>
      </c>
      <c r="S1017">
        <v>288</v>
      </c>
      <c r="T1017">
        <v>240</v>
      </c>
    </row>
    <row r="1018" spans="1:20" x14ac:dyDescent="0.3">
      <c r="A1018" s="2">
        <f t="shared" si="586"/>
        <v>0.73611111111111027</v>
      </c>
      <c r="B1018" s="2">
        <f t="shared" si="586"/>
        <v>0.73958333333333248</v>
      </c>
      <c r="C1018">
        <v>0</v>
      </c>
      <c r="D1018">
        <v>0</v>
      </c>
      <c r="E1018">
        <v>22</v>
      </c>
      <c r="F1018">
        <v>5</v>
      </c>
      <c r="G1018">
        <v>4</v>
      </c>
      <c r="M1018">
        <v>31</v>
      </c>
      <c r="O1018">
        <v>38.75</v>
      </c>
      <c r="Q1018">
        <v>39</v>
      </c>
      <c r="R1018">
        <v>38</v>
      </c>
      <c r="S1018">
        <v>312</v>
      </c>
      <c r="T1018">
        <v>304</v>
      </c>
    </row>
    <row r="1019" spans="1:20" x14ac:dyDescent="0.3">
      <c r="A1019" s="2">
        <f t="shared" si="586"/>
        <v>0.73958333333333248</v>
      </c>
      <c r="B1019" s="2">
        <f t="shared" si="586"/>
        <v>0.74305555555555469</v>
      </c>
      <c r="H1019">
        <v>1</v>
      </c>
      <c r="I1019">
        <v>5</v>
      </c>
      <c r="J1019">
        <v>21</v>
      </c>
      <c r="K1019">
        <v>6</v>
      </c>
      <c r="L1019">
        <v>3</v>
      </c>
      <c r="N1019">
        <v>36</v>
      </c>
      <c r="P1019">
        <v>45</v>
      </c>
      <c r="Q1019">
        <v>37</v>
      </c>
      <c r="R1019">
        <v>45</v>
      </c>
      <c r="S1019">
        <v>296</v>
      </c>
      <c r="T1019">
        <v>360</v>
      </c>
    </row>
    <row r="1020" spans="1:20" x14ac:dyDescent="0.3">
      <c r="A1020" s="2">
        <f t="shared" si="586"/>
        <v>0.74305555555555469</v>
      </c>
      <c r="B1020" s="2">
        <f t="shared" si="586"/>
        <v>0.7465277777777769</v>
      </c>
      <c r="C1020">
        <v>1</v>
      </c>
      <c r="D1020">
        <v>1</v>
      </c>
      <c r="E1020">
        <v>11</v>
      </c>
      <c r="F1020">
        <v>11</v>
      </c>
      <c r="G1020">
        <v>4</v>
      </c>
      <c r="M1020">
        <v>28</v>
      </c>
      <c r="O1020">
        <v>35</v>
      </c>
      <c r="Q1020">
        <v>35</v>
      </c>
      <c r="R1020">
        <v>44</v>
      </c>
      <c r="S1020">
        <v>280</v>
      </c>
      <c r="T1020">
        <v>352</v>
      </c>
    </row>
    <row r="1021" spans="1:20" x14ac:dyDescent="0.3">
      <c r="A1021" s="2">
        <f t="shared" si="586"/>
        <v>0.7465277777777769</v>
      </c>
      <c r="B1021" s="2">
        <f t="shared" si="586"/>
        <v>0.74999999999999911</v>
      </c>
      <c r="H1021">
        <v>1</v>
      </c>
      <c r="I1021">
        <v>2</v>
      </c>
      <c r="J1021">
        <v>15</v>
      </c>
      <c r="K1021">
        <v>12</v>
      </c>
      <c r="L1021">
        <v>4</v>
      </c>
      <c r="N1021">
        <v>34</v>
      </c>
      <c r="P1021">
        <v>42.5</v>
      </c>
      <c r="Q1021">
        <v>33</v>
      </c>
      <c r="R1021">
        <v>43</v>
      </c>
      <c r="S1021">
        <v>264</v>
      </c>
      <c r="T1021">
        <v>344</v>
      </c>
    </row>
    <row r="1022" spans="1:20" x14ac:dyDescent="0.3">
      <c r="A1022" s="2">
        <f t="shared" si="586"/>
        <v>0.74999999999999911</v>
      </c>
      <c r="B1022" s="2">
        <f t="shared" si="586"/>
        <v>0.75347222222222132</v>
      </c>
      <c r="C1022">
        <v>2</v>
      </c>
      <c r="D1022">
        <v>2</v>
      </c>
      <c r="E1022">
        <v>6</v>
      </c>
      <c r="F1022">
        <v>11</v>
      </c>
      <c r="G1022">
        <v>4</v>
      </c>
      <c r="M1022">
        <v>25</v>
      </c>
      <c r="O1022">
        <v>31.25</v>
      </c>
      <c r="Q1022">
        <v>31</v>
      </c>
      <c r="R1022">
        <v>36</v>
      </c>
      <c r="S1022">
        <v>248</v>
      </c>
      <c r="T1022">
        <v>288</v>
      </c>
    </row>
    <row r="1023" spans="1:20" x14ac:dyDescent="0.3">
      <c r="A1023" s="2">
        <f t="shared" si="586"/>
        <v>0.75347222222222132</v>
      </c>
      <c r="B1023" s="2">
        <f t="shared" si="586"/>
        <v>0.75694444444444353</v>
      </c>
      <c r="H1023">
        <v>1</v>
      </c>
      <c r="I1023">
        <v>3</v>
      </c>
      <c r="J1023">
        <v>9</v>
      </c>
      <c r="K1023">
        <v>8</v>
      </c>
      <c r="L1023">
        <v>2</v>
      </c>
      <c r="N1023">
        <v>23</v>
      </c>
      <c r="P1023">
        <v>28.75</v>
      </c>
      <c r="Q1023">
        <v>31</v>
      </c>
      <c r="R1023">
        <v>29</v>
      </c>
      <c r="S1023">
        <v>248</v>
      </c>
      <c r="T1023">
        <v>232</v>
      </c>
    </row>
    <row r="1024" spans="1:20" x14ac:dyDescent="0.3">
      <c r="A1024" s="2">
        <f t="shared" si="586"/>
        <v>0.75694444444444353</v>
      </c>
      <c r="B1024" s="2">
        <f t="shared" si="586"/>
        <v>0.76041666666666574</v>
      </c>
      <c r="C1024">
        <v>1</v>
      </c>
      <c r="D1024">
        <v>1</v>
      </c>
      <c r="E1024">
        <v>16</v>
      </c>
      <c r="F1024">
        <v>4</v>
      </c>
      <c r="G1024">
        <v>3</v>
      </c>
      <c r="M1024">
        <v>25</v>
      </c>
      <c r="O1024">
        <v>31.25</v>
      </c>
      <c r="Q1024">
        <v>31</v>
      </c>
      <c r="R1024">
        <v>30</v>
      </c>
      <c r="S1024">
        <v>248</v>
      </c>
      <c r="T1024">
        <v>240</v>
      </c>
    </row>
    <row r="1025" spans="1:20" x14ac:dyDescent="0.3">
      <c r="A1025" s="2">
        <f t="shared" si="586"/>
        <v>0.76041666666666574</v>
      </c>
      <c r="B1025" s="2">
        <f t="shared" si="586"/>
        <v>0.76388888888888795</v>
      </c>
      <c r="H1025">
        <v>0</v>
      </c>
      <c r="I1025">
        <v>2</v>
      </c>
      <c r="J1025">
        <v>14</v>
      </c>
      <c r="K1025">
        <v>4</v>
      </c>
      <c r="L1025">
        <v>4</v>
      </c>
      <c r="N1025">
        <v>24</v>
      </c>
      <c r="P1025">
        <v>30</v>
      </c>
      <c r="Q1025">
        <v>38</v>
      </c>
      <c r="R1025">
        <v>30</v>
      </c>
      <c r="S1025">
        <v>304</v>
      </c>
      <c r="T1025">
        <v>240</v>
      </c>
    </row>
    <row r="1026" spans="1:20" x14ac:dyDescent="0.3">
      <c r="A1026" s="2">
        <f t="shared" si="586"/>
        <v>0.76388888888888795</v>
      </c>
      <c r="B1026" s="2">
        <f t="shared" si="586"/>
        <v>0.76736111111111016</v>
      </c>
      <c r="C1026">
        <v>2</v>
      </c>
      <c r="D1026">
        <v>3</v>
      </c>
      <c r="E1026">
        <v>20</v>
      </c>
      <c r="F1026">
        <v>10</v>
      </c>
      <c r="G1026">
        <v>0</v>
      </c>
      <c r="M1026">
        <v>35</v>
      </c>
      <c r="O1026">
        <v>43.75</v>
      </c>
      <c r="Q1026">
        <v>44</v>
      </c>
      <c r="R1026">
        <v>35</v>
      </c>
      <c r="S1026">
        <v>352</v>
      </c>
      <c r="T1026">
        <v>280</v>
      </c>
    </row>
    <row r="1027" spans="1:20" x14ac:dyDescent="0.3">
      <c r="A1027" s="2">
        <f t="shared" si="586"/>
        <v>0.76736111111111016</v>
      </c>
      <c r="B1027" s="2">
        <f t="shared" si="586"/>
        <v>0.77083333333333237</v>
      </c>
      <c r="H1027">
        <v>1</v>
      </c>
      <c r="I1027">
        <v>4</v>
      </c>
      <c r="J1027">
        <v>18</v>
      </c>
      <c r="K1027">
        <v>7</v>
      </c>
      <c r="L1027">
        <v>2</v>
      </c>
      <c r="N1027">
        <v>32</v>
      </c>
      <c r="P1027">
        <v>40</v>
      </c>
      <c r="Q1027">
        <v>48</v>
      </c>
      <c r="R1027">
        <v>40</v>
      </c>
      <c r="S1027">
        <v>384</v>
      </c>
      <c r="T1027">
        <v>320</v>
      </c>
    </row>
    <row r="1028" spans="1:20" x14ac:dyDescent="0.3">
      <c r="A1028" s="2">
        <f t="shared" si="586"/>
        <v>0.77083333333333237</v>
      </c>
      <c r="B1028" s="2">
        <f t="shared" si="586"/>
        <v>0.77430555555555458</v>
      </c>
      <c r="C1028">
        <v>1</v>
      </c>
      <c r="D1028">
        <v>3</v>
      </c>
      <c r="E1028">
        <v>19</v>
      </c>
      <c r="F1028">
        <v>15</v>
      </c>
      <c r="G1028">
        <v>3</v>
      </c>
      <c r="M1028">
        <v>41</v>
      </c>
      <c r="O1028">
        <v>51.25</v>
      </c>
      <c r="Q1028">
        <v>51</v>
      </c>
      <c r="R1028">
        <v>36</v>
      </c>
      <c r="S1028">
        <v>408</v>
      </c>
      <c r="T1028">
        <v>288</v>
      </c>
    </row>
    <row r="1029" spans="1:20" x14ac:dyDescent="0.3">
      <c r="A1029" s="2">
        <f t="shared" si="586"/>
        <v>0.77430555555555458</v>
      </c>
      <c r="B1029" s="2">
        <f t="shared" si="586"/>
        <v>0.77777777777777679</v>
      </c>
      <c r="H1029">
        <v>0</v>
      </c>
      <c r="I1029">
        <v>4</v>
      </c>
      <c r="J1029">
        <v>12</v>
      </c>
      <c r="K1029">
        <v>8</v>
      </c>
      <c r="L1029">
        <v>1</v>
      </c>
      <c r="N1029">
        <v>25</v>
      </c>
      <c r="P1029">
        <v>31.25</v>
      </c>
      <c r="Q1029">
        <v>45</v>
      </c>
      <c r="R1029">
        <v>32</v>
      </c>
      <c r="S1029">
        <v>360</v>
      </c>
      <c r="T1029">
        <v>256</v>
      </c>
    </row>
    <row r="1030" spans="1:20" x14ac:dyDescent="0.3">
      <c r="A1030" s="2">
        <f t="shared" si="586"/>
        <v>0.77777777777777679</v>
      </c>
      <c r="B1030" s="2">
        <f t="shared" si="586"/>
        <v>0.781249999999999</v>
      </c>
      <c r="C1030">
        <v>1</v>
      </c>
      <c r="D1030">
        <v>0</v>
      </c>
      <c r="E1030">
        <v>22</v>
      </c>
      <c r="F1030">
        <v>7</v>
      </c>
      <c r="G1030">
        <v>0</v>
      </c>
      <c r="M1030">
        <v>30</v>
      </c>
      <c r="O1030">
        <v>37.5</v>
      </c>
      <c r="Q1030">
        <v>38</v>
      </c>
      <c r="R1030">
        <v>35</v>
      </c>
      <c r="S1030">
        <v>304</v>
      </c>
      <c r="T1030">
        <v>280</v>
      </c>
    </row>
    <row r="1031" spans="1:20" x14ac:dyDescent="0.3">
      <c r="A1031" s="2">
        <f t="shared" si="586"/>
        <v>0.781249999999999</v>
      </c>
      <c r="B1031" s="2">
        <f t="shared" si="586"/>
        <v>0.78472222222222121</v>
      </c>
      <c r="H1031">
        <v>2</v>
      </c>
      <c r="I1031">
        <v>5</v>
      </c>
      <c r="J1031">
        <v>16</v>
      </c>
      <c r="K1031">
        <v>3</v>
      </c>
      <c r="L1031">
        <v>4</v>
      </c>
      <c r="N1031">
        <v>30</v>
      </c>
      <c r="P1031">
        <v>37.5</v>
      </c>
      <c r="Q1031">
        <v>31</v>
      </c>
      <c r="R1031">
        <v>38</v>
      </c>
      <c r="S1031">
        <v>248</v>
      </c>
      <c r="T1031">
        <v>304</v>
      </c>
    </row>
    <row r="1032" spans="1:20" x14ac:dyDescent="0.3">
      <c r="A1032" s="2">
        <f t="shared" ref="A1032:B1045" si="587">A1031+5*(1/24/60)</f>
        <v>0.78472222222222121</v>
      </c>
      <c r="B1032" s="2">
        <f t="shared" si="587"/>
        <v>0.78819444444444342</v>
      </c>
      <c r="C1032">
        <v>0</v>
      </c>
      <c r="D1032">
        <v>0</v>
      </c>
      <c r="E1032">
        <v>7</v>
      </c>
      <c r="F1032">
        <v>11</v>
      </c>
      <c r="G1032">
        <v>1</v>
      </c>
      <c r="M1032">
        <v>19</v>
      </c>
      <c r="O1032">
        <v>23.75</v>
      </c>
      <c r="Q1032">
        <v>24</v>
      </c>
      <c r="R1032">
        <v>34</v>
      </c>
      <c r="S1032">
        <v>192</v>
      </c>
      <c r="T1032">
        <v>272</v>
      </c>
    </row>
    <row r="1033" spans="1:20" x14ac:dyDescent="0.3">
      <c r="A1033" s="2">
        <f t="shared" si="587"/>
        <v>0.78819444444444342</v>
      </c>
      <c r="B1033" s="2">
        <f t="shared" si="587"/>
        <v>0.79166666666666563</v>
      </c>
      <c r="H1033">
        <v>2</v>
      </c>
      <c r="I1033">
        <v>3</v>
      </c>
      <c r="J1033">
        <v>8</v>
      </c>
      <c r="K1033">
        <v>9</v>
      </c>
      <c r="L1033">
        <v>1</v>
      </c>
      <c r="N1033">
        <v>23</v>
      </c>
      <c r="P1033">
        <v>28.75</v>
      </c>
      <c r="Q1033">
        <v>28</v>
      </c>
      <c r="R1033">
        <v>29</v>
      </c>
      <c r="S1033">
        <v>224</v>
      </c>
      <c r="T1033">
        <v>232</v>
      </c>
    </row>
    <row r="1034" spans="1:20" x14ac:dyDescent="0.3">
      <c r="A1034" s="2">
        <f t="shared" si="587"/>
        <v>0.79166666666666563</v>
      </c>
      <c r="B1034" s="2">
        <f t="shared" si="587"/>
        <v>0.79513888888888784</v>
      </c>
      <c r="C1034">
        <v>2</v>
      </c>
      <c r="D1034">
        <v>0</v>
      </c>
      <c r="E1034">
        <v>9</v>
      </c>
      <c r="F1034">
        <v>11</v>
      </c>
      <c r="G1034">
        <v>3</v>
      </c>
      <c r="M1034">
        <v>25</v>
      </c>
      <c r="O1034">
        <v>31.25</v>
      </c>
      <c r="Q1034">
        <v>31</v>
      </c>
      <c r="R1034">
        <v>32</v>
      </c>
      <c r="S1034">
        <v>248</v>
      </c>
      <c r="T1034">
        <v>256</v>
      </c>
    </row>
    <row r="1035" spans="1:20" x14ac:dyDescent="0.3">
      <c r="A1035" s="2">
        <f t="shared" si="587"/>
        <v>0.79513888888888784</v>
      </c>
      <c r="B1035" s="2">
        <f t="shared" si="587"/>
        <v>0.79861111111111005</v>
      </c>
      <c r="H1035">
        <v>0</v>
      </c>
      <c r="I1035">
        <v>4</v>
      </c>
      <c r="J1035">
        <v>17</v>
      </c>
      <c r="K1035">
        <v>6</v>
      </c>
      <c r="L1035">
        <v>1</v>
      </c>
      <c r="N1035">
        <v>28</v>
      </c>
      <c r="P1035">
        <v>35</v>
      </c>
      <c r="Q1035">
        <v>37</v>
      </c>
      <c r="R1035">
        <v>35</v>
      </c>
      <c r="S1035">
        <v>296</v>
      </c>
      <c r="T1035">
        <v>280</v>
      </c>
    </row>
    <row r="1036" spans="1:20" x14ac:dyDescent="0.3">
      <c r="A1036" s="2">
        <f t="shared" si="587"/>
        <v>0.79861111111111005</v>
      </c>
      <c r="B1036" s="2">
        <f t="shared" si="587"/>
        <v>0.80208333333333226</v>
      </c>
      <c r="C1036">
        <v>0</v>
      </c>
      <c r="D1036">
        <v>3</v>
      </c>
      <c r="E1036">
        <v>17</v>
      </c>
      <c r="F1036">
        <v>13</v>
      </c>
      <c r="G1036">
        <v>1</v>
      </c>
      <c r="M1036">
        <v>34</v>
      </c>
      <c r="O1036">
        <v>42.5</v>
      </c>
      <c r="Q1036">
        <v>43</v>
      </c>
      <c r="R1036">
        <v>34</v>
      </c>
      <c r="S1036">
        <v>344</v>
      </c>
      <c r="T1036">
        <v>272</v>
      </c>
    </row>
    <row r="1037" spans="1:20" x14ac:dyDescent="0.3">
      <c r="A1037" s="2">
        <f t="shared" si="587"/>
        <v>0.80208333333333226</v>
      </c>
      <c r="B1037" s="2">
        <f t="shared" si="587"/>
        <v>0.80555555555555447</v>
      </c>
      <c r="H1037">
        <v>2</v>
      </c>
      <c r="I1037">
        <v>1</v>
      </c>
      <c r="J1037">
        <v>10</v>
      </c>
      <c r="K1037">
        <v>8</v>
      </c>
      <c r="L1037">
        <v>4</v>
      </c>
      <c r="N1037">
        <v>25</v>
      </c>
      <c r="P1037">
        <v>31.25</v>
      </c>
      <c r="Q1037">
        <v>37</v>
      </c>
      <c r="R1037">
        <v>32</v>
      </c>
      <c r="S1037">
        <v>296</v>
      </c>
      <c r="T1037">
        <v>256</v>
      </c>
    </row>
    <row r="1038" spans="1:20" x14ac:dyDescent="0.3">
      <c r="A1038" s="2">
        <f t="shared" si="587"/>
        <v>0.80555555555555447</v>
      </c>
      <c r="B1038" s="2">
        <f t="shared" si="587"/>
        <v>0.80902777777777668</v>
      </c>
      <c r="C1038">
        <v>2</v>
      </c>
      <c r="D1038">
        <v>1</v>
      </c>
      <c r="E1038">
        <v>15</v>
      </c>
      <c r="F1038">
        <v>7</v>
      </c>
      <c r="G1038">
        <v>0</v>
      </c>
      <c r="M1038">
        <v>25</v>
      </c>
      <c r="O1038">
        <v>31.25</v>
      </c>
      <c r="Q1038">
        <v>31</v>
      </c>
      <c r="R1038">
        <v>28</v>
      </c>
      <c r="S1038">
        <v>248</v>
      </c>
      <c r="T1038">
        <v>224</v>
      </c>
    </row>
    <row r="1039" spans="1:20" x14ac:dyDescent="0.3">
      <c r="A1039" s="2">
        <f t="shared" si="587"/>
        <v>0.80902777777777668</v>
      </c>
      <c r="B1039" s="2">
        <f t="shared" si="587"/>
        <v>0.81249999999999889</v>
      </c>
      <c r="H1039">
        <v>0</v>
      </c>
      <c r="I1039">
        <v>2</v>
      </c>
      <c r="J1039">
        <v>11</v>
      </c>
      <c r="K1039">
        <v>5</v>
      </c>
      <c r="L1039">
        <v>1</v>
      </c>
      <c r="N1039">
        <v>19</v>
      </c>
      <c r="P1039">
        <v>23.75</v>
      </c>
      <c r="Q1039">
        <v>28</v>
      </c>
      <c r="R1039">
        <v>24</v>
      </c>
      <c r="S1039">
        <v>224</v>
      </c>
      <c r="T1039">
        <v>192</v>
      </c>
    </row>
    <row r="1040" spans="1:20" x14ac:dyDescent="0.3">
      <c r="A1040" s="2">
        <f t="shared" si="587"/>
        <v>0.81249999999999889</v>
      </c>
      <c r="B1040" s="2">
        <f t="shared" si="587"/>
        <v>0.8159722222222211</v>
      </c>
      <c r="C1040">
        <v>0</v>
      </c>
      <c r="D1040">
        <v>0</v>
      </c>
      <c r="E1040">
        <v>9</v>
      </c>
      <c r="F1040">
        <v>10</v>
      </c>
      <c r="G1040">
        <v>1</v>
      </c>
      <c r="M1040">
        <v>20</v>
      </c>
      <c r="O1040">
        <v>25</v>
      </c>
      <c r="Q1040">
        <v>25</v>
      </c>
      <c r="R1040">
        <v>30</v>
      </c>
      <c r="S1040">
        <v>200</v>
      </c>
      <c r="T1040">
        <v>240</v>
      </c>
    </row>
    <row r="1041" spans="1:20" x14ac:dyDescent="0.3">
      <c r="A1041" s="2">
        <f t="shared" si="587"/>
        <v>0.8159722222222211</v>
      </c>
      <c r="B1041" s="2">
        <f t="shared" si="587"/>
        <v>0.81944444444444331</v>
      </c>
      <c r="H1041">
        <v>2</v>
      </c>
      <c r="I1041">
        <v>3</v>
      </c>
      <c r="J1041">
        <v>14</v>
      </c>
      <c r="K1041">
        <v>6</v>
      </c>
      <c r="L1041">
        <v>3</v>
      </c>
      <c r="N1041">
        <v>28</v>
      </c>
      <c r="P1041">
        <v>35</v>
      </c>
      <c r="Q1041">
        <v>27</v>
      </c>
      <c r="R1041">
        <v>35</v>
      </c>
      <c r="S1041">
        <v>216</v>
      </c>
      <c r="T1041">
        <v>280</v>
      </c>
    </row>
    <row r="1042" spans="1:20" x14ac:dyDescent="0.3">
      <c r="A1042" s="2">
        <f t="shared" si="587"/>
        <v>0.81944444444444331</v>
      </c>
      <c r="B1042" s="2">
        <f t="shared" si="587"/>
        <v>0.82291666666666552</v>
      </c>
      <c r="C1042">
        <v>0</v>
      </c>
      <c r="D1042">
        <v>1</v>
      </c>
      <c r="E1042">
        <v>7</v>
      </c>
      <c r="F1042">
        <v>14</v>
      </c>
      <c r="G1042">
        <v>1</v>
      </c>
      <c r="M1042">
        <v>23</v>
      </c>
      <c r="O1042">
        <v>28.75</v>
      </c>
      <c r="Q1042">
        <v>29</v>
      </c>
      <c r="R1042">
        <v>36</v>
      </c>
      <c r="S1042">
        <v>232</v>
      </c>
      <c r="T1042">
        <v>288</v>
      </c>
    </row>
    <row r="1043" spans="1:20" x14ac:dyDescent="0.3">
      <c r="A1043" s="2">
        <f t="shared" si="587"/>
        <v>0.82291666666666552</v>
      </c>
      <c r="B1043" s="2">
        <f t="shared" si="587"/>
        <v>0.82638888888888773</v>
      </c>
      <c r="H1043">
        <v>1</v>
      </c>
      <c r="I1043">
        <v>5</v>
      </c>
      <c r="J1043">
        <v>15</v>
      </c>
      <c r="K1043">
        <v>6</v>
      </c>
      <c r="L1043">
        <v>2</v>
      </c>
      <c r="N1043">
        <v>29</v>
      </c>
      <c r="P1043">
        <v>36.25</v>
      </c>
      <c r="Q1043">
        <v>33</v>
      </c>
      <c r="R1043">
        <v>37</v>
      </c>
      <c r="S1043">
        <v>264</v>
      </c>
      <c r="T1043">
        <v>296</v>
      </c>
    </row>
    <row r="1044" spans="1:20" x14ac:dyDescent="0.3">
      <c r="A1044" s="2">
        <f t="shared" si="587"/>
        <v>0.82638888888888773</v>
      </c>
      <c r="B1044" s="2">
        <f t="shared" si="587"/>
        <v>0.82986111111110994</v>
      </c>
      <c r="C1044">
        <v>2</v>
      </c>
      <c r="D1044">
        <v>0</v>
      </c>
      <c r="E1044">
        <v>13</v>
      </c>
      <c r="F1044">
        <v>10</v>
      </c>
      <c r="G1044">
        <v>4</v>
      </c>
      <c r="M1044">
        <v>29</v>
      </c>
      <c r="O1044">
        <v>36.25</v>
      </c>
      <c r="Q1044">
        <v>36</v>
      </c>
      <c r="R1044">
        <v>35</v>
      </c>
      <c r="S1044">
        <v>288</v>
      </c>
      <c r="T1044">
        <v>280</v>
      </c>
    </row>
    <row r="1045" spans="1:20" x14ac:dyDescent="0.3">
      <c r="A1045" s="2">
        <f t="shared" si="587"/>
        <v>0.82986111111110994</v>
      </c>
      <c r="B1045" s="2">
        <f t="shared" si="587"/>
        <v>0.83333333333333215</v>
      </c>
      <c r="H1045">
        <v>2</v>
      </c>
      <c r="I1045">
        <v>3</v>
      </c>
      <c r="J1045">
        <v>14</v>
      </c>
      <c r="K1045">
        <v>4</v>
      </c>
      <c r="L1045">
        <v>2</v>
      </c>
      <c r="N1045">
        <v>25</v>
      </c>
      <c r="P1045">
        <v>31.25</v>
      </c>
      <c r="Q1045">
        <v>40</v>
      </c>
      <c r="R1045">
        <v>32</v>
      </c>
      <c r="S1045">
        <v>320</v>
      </c>
      <c r="T1045">
        <v>256</v>
      </c>
    </row>
    <row r="1049" spans="1:20" x14ac:dyDescent="0.3">
      <c r="A1049" s="49" t="s">
        <v>39</v>
      </c>
      <c r="B1049" s="49"/>
      <c r="C1049" s="49"/>
      <c r="D1049" s="49"/>
      <c r="E1049" s="49"/>
      <c r="F1049" s="49"/>
      <c r="G1049" s="49"/>
      <c r="H1049" s="49"/>
      <c r="I1049" s="49"/>
      <c r="J1049" s="49"/>
      <c r="K1049" s="49"/>
      <c r="L1049" s="49"/>
      <c r="M1049" s="49"/>
      <c r="N1049" s="49"/>
      <c r="O1049" s="49"/>
      <c r="P1049" s="49"/>
      <c r="Q1049" s="49"/>
      <c r="R1049" s="49"/>
      <c r="S1049" s="49"/>
      <c r="T1049" s="49"/>
    </row>
    <row r="1050" spans="1:20" x14ac:dyDescent="0.3">
      <c r="A1050" s="49" t="s">
        <v>40</v>
      </c>
      <c r="B1050" s="49"/>
      <c r="C1050" s="49"/>
      <c r="D1050" s="49"/>
      <c r="E1050" s="49"/>
      <c r="F1050" s="49"/>
      <c r="G1050" s="49"/>
      <c r="H1050" s="49"/>
      <c r="I1050" s="49"/>
      <c r="J1050" s="49"/>
      <c r="K1050" s="49"/>
      <c r="L1050" s="49"/>
      <c r="M1050" s="49"/>
      <c r="N1050" s="49"/>
      <c r="O1050" s="49"/>
      <c r="P1050" s="49"/>
      <c r="Q1050" s="49"/>
      <c r="R1050" s="49"/>
      <c r="S1050" s="49"/>
      <c r="T1050" s="49"/>
    </row>
    <row r="1051" spans="1:20" x14ac:dyDescent="0.3">
      <c r="A1051" s="49" t="s">
        <v>18</v>
      </c>
      <c r="B1051" s="49"/>
      <c r="C1051" s="49"/>
      <c r="D1051" s="49"/>
      <c r="E1051" s="49"/>
      <c r="F1051" s="49"/>
      <c r="G1051" s="49"/>
      <c r="H1051" s="49"/>
      <c r="I1051" s="49"/>
      <c r="J1051" s="49"/>
      <c r="K1051" s="49"/>
      <c r="L1051" s="49"/>
      <c r="M1051" s="49"/>
      <c r="N1051" s="49"/>
      <c r="O1051" s="49"/>
      <c r="P1051" s="49"/>
      <c r="Q1051" s="49"/>
      <c r="R1051" s="49"/>
      <c r="S1051" s="49"/>
      <c r="T1051" s="49"/>
    </row>
    <row r="1052" spans="1:20" x14ac:dyDescent="0.3">
      <c r="A1052" s="49" t="s">
        <v>0</v>
      </c>
      <c r="B1052" s="49"/>
      <c r="C1052" s="49" t="s">
        <v>5</v>
      </c>
      <c r="D1052" s="49"/>
      <c r="E1052" s="49"/>
      <c r="F1052" s="49"/>
      <c r="G1052" s="49"/>
      <c r="H1052" s="49" t="s">
        <v>6</v>
      </c>
      <c r="I1052" s="49"/>
      <c r="J1052" s="49"/>
      <c r="K1052" s="49"/>
      <c r="L1052" s="49"/>
      <c r="M1052" s="48" t="s">
        <v>10</v>
      </c>
      <c r="N1052" s="48"/>
      <c r="O1052" s="48" t="s">
        <v>15</v>
      </c>
      <c r="P1052" s="48"/>
      <c r="Q1052" s="48" t="s">
        <v>11</v>
      </c>
      <c r="R1052" s="48"/>
      <c r="S1052" s="48" t="s">
        <v>12</v>
      </c>
      <c r="T1052" s="48"/>
    </row>
    <row r="1053" spans="1:20" x14ac:dyDescent="0.3">
      <c r="A1053" s="49"/>
      <c r="B1053" s="49"/>
      <c r="C1053" s="49"/>
      <c r="D1053" s="49"/>
      <c r="E1053" s="49"/>
      <c r="F1053" s="49"/>
      <c r="G1053" s="49"/>
      <c r="H1053" s="49"/>
      <c r="I1053" s="49"/>
      <c r="J1053" s="49"/>
      <c r="K1053" s="49"/>
      <c r="L1053" s="49"/>
      <c r="M1053" s="48"/>
      <c r="N1053" s="48"/>
      <c r="O1053" s="48"/>
      <c r="P1053" s="48"/>
      <c r="Q1053" s="48"/>
      <c r="R1053" s="48"/>
      <c r="S1053" s="48"/>
      <c r="T1053" s="48"/>
    </row>
    <row r="1054" spans="1:20" ht="28.8" x14ac:dyDescent="0.3">
      <c r="A1054" s="49"/>
      <c r="B1054" s="49"/>
      <c r="C1054" s="8" t="s">
        <v>1</v>
      </c>
      <c r="D1054" s="8" t="s">
        <v>2</v>
      </c>
      <c r="E1054" s="8" t="s">
        <v>4</v>
      </c>
      <c r="F1054" s="8" t="s">
        <v>3</v>
      </c>
      <c r="G1054" s="8" t="s">
        <v>16</v>
      </c>
      <c r="H1054" s="8" t="s">
        <v>1</v>
      </c>
      <c r="I1054" s="8" t="s">
        <v>2</v>
      </c>
      <c r="J1054" s="8" t="s">
        <v>4</v>
      </c>
      <c r="K1054" s="8" t="s">
        <v>3</v>
      </c>
      <c r="L1054" s="8" t="s">
        <v>16</v>
      </c>
      <c r="M1054" s="7" t="s">
        <v>9</v>
      </c>
      <c r="N1054" s="7" t="s">
        <v>6</v>
      </c>
      <c r="O1054" s="7" t="s">
        <v>9</v>
      </c>
      <c r="P1054" s="7" t="s">
        <v>6</v>
      </c>
      <c r="Q1054" s="7" t="s">
        <v>9</v>
      </c>
      <c r="R1054" s="7" t="s">
        <v>6</v>
      </c>
      <c r="S1054" s="7" t="s">
        <v>9</v>
      </c>
      <c r="T1054" s="7" t="s">
        <v>6</v>
      </c>
    </row>
    <row r="1055" spans="1:20" x14ac:dyDescent="0.3">
      <c r="A1055" s="2">
        <v>0.5</v>
      </c>
      <c r="B1055" s="2">
        <v>0.50347222222222221</v>
      </c>
      <c r="C1055">
        <v>1</v>
      </c>
      <c r="D1055">
        <v>0</v>
      </c>
      <c r="E1055">
        <v>18</v>
      </c>
      <c r="F1055">
        <v>7</v>
      </c>
      <c r="G1055">
        <v>3</v>
      </c>
      <c r="M1055">
        <v>29</v>
      </c>
      <c r="O1055">
        <v>36.25</v>
      </c>
      <c r="Q1055">
        <v>36</v>
      </c>
      <c r="R1055">
        <v>42</v>
      </c>
      <c r="S1055">
        <v>288</v>
      </c>
      <c r="T1055">
        <v>336</v>
      </c>
    </row>
    <row r="1056" spans="1:20" x14ac:dyDescent="0.3">
      <c r="A1056" s="2">
        <f>A1055+5*(1/24/60)</f>
        <v>0.50347222222222221</v>
      </c>
      <c r="B1056" s="2">
        <f>B1055+5*(1/24/60)</f>
        <v>0.50694444444444442</v>
      </c>
      <c r="H1056">
        <v>2</v>
      </c>
      <c r="I1056">
        <v>2</v>
      </c>
      <c r="J1056">
        <v>13</v>
      </c>
      <c r="K1056">
        <v>9</v>
      </c>
      <c r="L1056">
        <v>1</v>
      </c>
      <c r="N1056">
        <v>27</v>
      </c>
      <c r="P1056">
        <v>33.75</v>
      </c>
      <c r="Q1056">
        <v>33</v>
      </c>
      <c r="R1056">
        <v>34</v>
      </c>
      <c r="S1056">
        <v>264</v>
      </c>
      <c r="T1056">
        <v>272</v>
      </c>
    </row>
    <row r="1057" spans="1:20" x14ac:dyDescent="0.3">
      <c r="A1057" s="2">
        <f t="shared" ref="A1057:B1072" si="588">A1056+5*(1/24/60)</f>
        <v>0.50694444444444442</v>
      </c>
      <c r="B1057" s="2">
        <f t="shared" si="588"/>
        <v>0.51041666666666663</v>
      </c>
      <c r="C1057">
        <v>2</v>
      </c>
      <c r="D1057">
        <v>2</v>
      </c>
      <c r="E1057">
        <v>7</v>
      </c>
      <c r="F1057">
        <v>8</v>
      </c>
      <c r="G1057">
        <v>4</v>
      </c>
      <c r="M1057">
        <v>23</v>
      </c>
      <c r="O1057">
        <v>28.75</v>
      </c>
      <c r="Q1057">
        <v>29</v>
      </c>
      <c r="R1057">
        <v>27</v>
      </c>
      <c r="S1057">
        <v>232</v>
      </c>
      <c r="T1057">
        <v>216</v>
      </c>
    </row>
    <row r="1058" spans="1:20" x14ac:dyDescent="0.3">
      <c r="A1058" s="2">
        <f t="shared" si="588"/>
        <v>0.51041666666666663</v>
      </c>
      <c r="B1058" s="2">
        <f t="shared" si="588"/>
        <v>0.51388888888888884</v>
      </c>
      <c r="H1058">
        <v>1</v>
      </c>
      <c r="I1058">
        <v>1</v>
      </c>
      <c r="J1058">
        <v>9</v>
      </c>
      <c r="K1058">
        <v>3</v>
      </c>
      <c r="L1058">
        <v>2</v>
      </c>
      <c r="N1058">
        <v>16</v>
      </c>
      <c r="P1058">
        <v>20</v>
      </c>
      <c r="Q1058">
        <v>38</v>
      </c>
      <c r="R1058">
        <v>20</v>
      </c>
      <c r="S1058">
        <v>304</v>
      </c>
      <c r="T1058">
        <v>160</v>
      </c>
    </row>
    <row r="1059" spans="1:20" x14ac:dyDescent="0.3">
      <c r="A1059" s="2">
        <f t="shared" si="588"/>
        <v>0.51388888888888884</v>
      </c>
      <c r="B1059" s="2">
        <f t="shared" si="588"/>
        <v>0.51736111111111105</v>
      </c>
      <c r="C1059">
        <v>1</v>
      </c>
      <c r="D1059">
        <v>4</v>
      </c>
      <c r="E1059">
        <v>22</v>
      </c>
      <c r="F1059">
        <v>10</v>
      </c>
      <c r="G1059">
        <v>0</v>
      </c>
      <c r="M1059">
        <v>37</v>
      </c>
      <c r="O1059">
        <v>46.25</v>
      </c>
      <c r="Q1059">
        <v>46</v>
      </c>
      <c r="R1059">
        <v>26</v>
      </c>
      <c r="S1059">
        <v>368</v>
      </c>
      <c r="T1059">
        <v>208</v>
      </c>
    </row>
    <row r="1060" spans="1:20" x14ac:dyDescent="0.3">
      <c r="A1060" s="2">
        <f t="shared" si="588"/>
        <v>0.51736111111111105</v>
      </c>
      <c r="B1060" s="2">
        <f t="shared" si="588"/>
        <v>0.52083333333333326</v>
      </c>
      <c r="H1060">
        <v>1</v>
      </c>
      <c r="I1060">
        <v>2</v>
      </c>
      <c r="J1060">
        <v>15</v>
      </c>
      <c r="K1060">
        <v>4</v>
      </c>
      <c r="L1060">
        <v>3</v>
      </c>
      <c r="N1060">
        <v>25</v>
      </c>
      <c r="P1060">
        <v>31.25</v>
      </c>
      <c r="Q1060">
        <v>46</v>
      </c>
      <c r="R1060">
        <v>32</v>
      </c>
      <c r="S1060">
        <v>368</v>
      </c>
      <c r="T1060">
        <v>256</v>
      </c>
    </row>
    <row r="1061" spans="1:20" x14ac:dyDescent="0.3">
      <c r="A1061" s="2">
        <f t="shared" si="588"/>
        <v>0.52083333333333326</v>
      </c>
      <c r="B1061" s="2">
        <f t="shared" si="588"/>
        <v>0.52430555555555547</v>
      </c>
      <c r="C1061">
        <v>1</v>
      </c>
      <c r="D1061">
        <v>0</v>
      </c>
      <c r="E1061">
        <v>16</v>
      </c>
      <c r="F1061">
        <v>15</v>
      </c>
      <c r="G1061">
        <v>4</v>
      </c>
      <c r="M1061">
        <v>36</v>
      </c>
      <c r="O1061">
        <v>45</v>
      </c>
      <c r="Q1061">
        <v>45</v>
      </c>
      <c r="R1061">
        <v>31</v>
      </c>
      <c r="S1061">
        <v>360</v>
      </c>
      <c r="T1061">
        <v>248</v>
      </c>
    </row>
    <row r="1062" spans="1:20" x14ac:dyDescent="0.3">
      <c r="A1062" s="2">
        <f t="shared" si="588"/>
        <v>0.52430555555555547</v>
      </c>
      <c r="B1062" s="2">
        <f t="shared" si="588"/>
        <v>0.52777777777777768</v>
      </c>
      <c r="H1062">
        <v>1</v>
      </c>
      <c r="I1062">
        <v>1</v>
      </c>
      <c r="J1062">
        <v>9</v>
      </c>
      <c r="K1062">
        <v>12</v>
      </c>
      <c r="L1062">
        <v>1</v>
      </c>
      <c r="N1062">
        <v>24</v>
      </c>
      <c r="P1062">
        <v>30</v>
      </c>
      <c r="Q1062">
        <v>33</v>
      </c>
      <c r="R1062">
        <v>30</v>
      </c>
      <c r="S1062">
        <v>264</v>
      </c>
      <c r="T1062">
        <v>240</v>
      </c>
    </row>
    <row r="1063" spans="1:20" x14ac:dyDescent="0.3">
      <c r="A1063" s="2">
        <f t="shared" si="588"/>
        <v>0.52777777777777768</v>
      </c>
      <c r="B1063" s="2">
        <f t="shared" si="588"/>
        <v>0.53124999999999989</v>
      </c>
      <c r="C1063">
        <v>1</v>
      </c>
      <c r="D1063">
        <v>3</v>
      </c>
      <c r="E1063">
        <v>7</v>
      </c>
      <c r="F1063">
        <v>4</v>
      </c>
      <c r="G1063">
        <v>2</v>
      </c>
      <c r="M1063">
        <v>17</v>
      </c>
      <c r="O1063">
        <v>21.25</v>
      </c>
      <c r="Q1063">
        <v>21</v>
      </c>
      <c r="R1063">
        <v>32</v>
      </c>
      <c r="S1063">
        <v>168</v>
      </c>
      <c r="T1063">
        <v>256</v>
      </c>
    </row>
    <row r="1064" spans="1:20" x14ac:dyDescent="0.3">
      <c r="A1064" s="2">
        <f t="shared" si="588"/>
        <v>0.53124999999999989</v>
      </c>
      <c r="B1064" s="2">
        <f t="shared" si="588"/>
        <v>0.5347222222222221</v>
      </c>
      <c r="H1064">
        <v>2</v>
      </c>
      <c r="I1064">
        <v>1</v>
      </c>
      <c r="J1064">
        <v>16</v>
      </c>
      <c r="K1064">
        <v>4</v>
      </c>
      <c r="L1064">
        <v>4</v>
      </c>
      <c r="N1064">
        <v>27</v>
      </c>
      <c r="P1064">
        <v>33.75</v>
      </c>
      <c r="Q1064">
        <v>33</v>
      </c>
      <c r="R1064">
        <v>34</v>
      </c>
      <c r="S1064">
        <v>264</v>
      </c>
      <c r="T1064">
        <v>272</v>
      </c>
    </row>
    <row r="1065" spans="1:20" x14ac:dyDescent="0.3">
      <c r="A1065" s="2">
        <f t="shared" si="588"/>
        <v>0.5347222222222221</v>
      </c>
      <c r="B1065" s="2">
        <f t="shared" si="588"/>
        <v>0.53819444444444431</v>
      </c>
      <c r="C1065">
        <v>1</v>
      </c>
      <c r="D1065">
        <v>0</v>
      </c>
      <c r="E1065">
        <v>16</v>
      </c>
      <c r="F1065">
        <v>14</v>
      </c>
      <c r="G1065">
        <v>4</v>
      </c>
      <c r="M1065">
        <v>35</v>
      </c>
      <c r="O1065">
        <v>43.75</v>
      </c>
      <c r="Q1065">
        <v>44</v>
      </c>
      <c r="R1065">
        <v>33</v>
      </c>
      <c r="S1065">
        <v>352</v>
      </c>
      <c r="T1065">
        <v>264</v>
      </c>
    </row>
    <row r="1066" spans="1:20" x14ac:dyDescent="0.3">
      <c r="A1066" s="2">
        <f t="shared" si="588"/>
        <v>0.53819444444444431</v>
      </c>
      <c r="B1066" s="2">
        <f t="shared" si="588"/>
        <v>0.54166666666666652</v>
      </c>
      <c r="H1066">
        <v>1</v>
      </c>
      <c r="I1066">
        <v>4</v>
      </c>
      <c r="J1066">
        <v>12</v>
      </c>
      <c r="K1066">
        <v>4</v>
      </c>
      <c r="L1066">
        <v>4</v>
      </c>
      <c r="N1066">
        <v>25</v>
      </c>
      <c r="P1066">
        <v>31.25</v>
      </c>
      <c r="Q1066">
        <v>36</v>
      </c>
      <c r="R1066">
        <v>32</v>
      </c>
      <c r="S1066">
        <v>288</v>
      </c>
      <c r="T1066">
        <v>256</v>
      </c>
    </row>
    <row r="1067" spans="1:20" x14ac:dyDescent="0.3">
      <c r="A1067" s="2">
        <f t="shared" si="588"/>
        <v>0.54166666666666652</v>
      </c>
      <c r="B1067" s="2">
        <f t="shared" si="588"/>
        <v>0.54513888888888873</v>
      </c>
      <c r="C1067">
        <v>0</v>
      </c>
      <c r="D1067">
        <v>0</v>
      </c>
      <c r="E1067">
        <v>8</v>
      </c>
      <c r="F1067">
        <v>14</v>
      </c>
      <c r="G1067">
        <v>0</v>
      </c>
      <c r="M1067">
        <v>22</v>
      </c>
      <c r="O1067">
        <v>27.5</v>
      </c>
      <c r="Q1067">
        <v>28</v>
      </c>
      <c r="R1067">
        <v>36</v>
      </c>
      <c r="S1067">
        <v>224</v>
      </c>
      <c r="T1067">
        <v>288</v>
      </c>
    </row>
    <row r="1068" spans="1:20" x14ac:dyDescent="0.3">
      <c r="A1068" s="2">
        <f t="shared" si="588"/>
        <v>0.54513888888888873</v>
      </c>
      <c r="B1068" s="2">
        <f t="shared" si="588"/>
        <v>0.54861111111111094</v>
      </c>
      <c r="H1068">
        <v>0</v>
      </c>
      <c r="I1068">
        <v>4</v>
      </c>
      <c r="J1068">
        <v>13</v>
      </c>
      <c r="K1068">
        <v>11</v>
      </c>
      <c r="L1068">
        <v>3</v>
      </c>
      <c r="N1068">
        <v>31</v>
      </c>
      <c r="P1068">
        <v>38.75</v>
      </c>
      <c r="Q1068">
        <v>37</v>
      </c>
      <c r="R1068">
        <v>39</v>
      </c>
      <c r="S1068">
        <v>296</v>
      </c>
      <c r="T1068">
        <v>312</v>
      </c>
    </row>
    <row r="1069" spans="1:20" x14ac:dyDescent="0.3">
      <c r="A1069" s="2">
        <f t="shared" si="588"/>
        <v>0.54861111111111094</v>
      </c>
      <c r="B1069" s="2">
        <f t="shared" si="588"/>
        <v>0.55208333333333315</v>
      </c>
      <c r="C1069">
        <v>0</v>
      </c>
      <c r="D1069">
        <v>2</v>
      </c>
      <c r="E1069">
        <v>22</v>
      </c>
      <c r="F1069">
        <v>9</v>
      </c>
      <c r="G1069">
        <v>4</v>
      </c>
      <c r="M1069">
        <v>37</v>
      </c>
      <c r="O1069">
        <v>46.25</v>
      </c>
      <c r="Q1069">
        <v>46</v>
      </c>
      <c r="R1069">
        <v>41</v>
      </c>
      <c r="S1069">
        <v>368</v>
      </c>
      <c r="T1069">
        <v>328</v>
      </c>
    </row>
    <row r="1070" spans="1:20" x14ac:dyDescent="0.3">
      <c r="A1070" s="2">
        <f t="shared" si="588"/>
        <v>0.55208333333333315</v>
      </c>
      <c r="B1070" s="2">
        <f t="shared" si="588"/>
        <v>0.55555555555555536</v>
      </c>
      <c r="H1070">
        <v>1</v>
      </c>
      <c r="I1070">
        <v>5</v>
      </c>
      <c r="J1070">
        <v>19</v>
      </c>
      <c r="K1070">
        <v>5</v>
      </c>
      <c r="L1070">
        <v>4</v>
      </c>
      <c r="N1070">
        <v>34</v>
      </c>
      <c r="P1070">
        <v>42.5</v>
      </c>
      <c r="Q1070">
        <v>43</v>
      </c>
      <c r="R1070">
        <v>43</v>
      </c>
      <c r="S1070">
        <v>344</v>
      </c>
      <c r="T1070">
        <v>344</v>
      </c>
    </row>
    <row r="1071" spans="1:20" x14ac:dyDescent="0.3">
      <c r="A1071" s="2">
        <f t="shared" si="588"/>
        <v>0.55555555555555536</v>
      </c>
      <c r="B1071" s="2">
        <f t="shared" si="588"/>
        <v>0.55902777777777757</v>
      </c>
      <c r="C1071">
        <v>1</v>
      </c>
      <c r="D1071">
        <v>3</v>
      </c>
      <c r="E1071">
        <v>18</v>
      </c>
      <c r="F1071">
        <v>5</v>
      </c>
      <c r="G1071">
        <v>4</v>
      </c>
      <c r="M1071">
        <v>31</v>
      </c>
      <c r="O1071">
        <v>38.75</v>
      </c>
      <c r="Q1071">
        <v>39</v>
      </c>
      <c r="R1071">
        <v>39</v>
      </c>
      <c r="S1071">
        <v>312</v>
      </c>
      <c r="T1071">
        <v>312</v>
      </c>
    </row>
    <row r="1072" spans="1:20" x14ac:dyDescent="0.3">
      <c r="A1072" s="2">
        <f t="shared" si="588"/>
        <v>0.55902777777777757</v>
      </c>
      <c r="B1072" s="2">
        <f t="shared" si="588"/>
        <v>0.56249999999999978</v>
      </c>
      <c r="H1072">
        <v>0</v>
      </c>
      <c r="I1072">
        <v>4</v>
      </c>
      <c r="J1072">
        <v>14</v>
      </c>
      <c r="K1072">
        <v>8</v>
      </c>
      <c r="L1072">
        <v>1</v>
      </c>
      <c r="N1072">
        <v>27</v>
      </c>
      <c r="P1072">
        <v>33.75</v>
      </c>
      <c r="Q1072">
        <v>39</v>
      </c>
      <c r="R1072">
        <v>34</v>
      </c>
      <c r="S1072">
        <v>312</v>
      </c>
      <c r="T1072">
        <v>272</v>
      </c>
    </row>
    <row r="1073" spans="1:20" x14ac:dyDescent="0.3">
      <c r="A1073" s="2">
        <f t="shared" ref="A1073:B1088" si="589">A1072+5*(1/24/60)</f>
        <v>0.56249999999999978</v>
      </c>
      <c r="B1073" s="2">
        <f t="shared" si="589"/>
        <v>0.56597222222222199</v>
      </c>
      <c r="C1073">
        <v>0</v>
      </c>
      <c r="D1073">
        <v>3</v>
      </c>
      <c r="E1073">
        <v>21</v>
      </c>
      <c r="F1073">
        <v>4</v>
      </c>
      <c r="G1073">
        <v>3</v>
      </c>
      <c r="M1073">
        <v>31</v>
      </c>
      <c r="O1073">
        <v>38.75</v>
      </c>
      <c r="Q1073">
        <v>39</v>
      </c>
      <c r="R1073">
        <v>39</v>
      </c>
      <c r="S1073">
        <v>312</v>
      </c>
      <c r="T1073">
        <v>312</v>
      </c>
    </row>
    <row r="1074" spans="1:20" x14ac:dyDescent="0.3">
      <c r="A1074" s="2">
        <f t="shared" si="589"/>
        <v>0.56597222222222199</v>
      </c>
      <c r="B1074" s="2">
        <f t="shared" si="589"/>
        <v>0.5694444444444442</v>
      </c>
      <c r="H1074">
        <v>1</v>
      </c>
      <c r="I1074">
        <v>5</v>
      </c>
      <c r="J1074">
        <v>15</v>
      </c>
      <c r="K1074">
        <v>12</v>
      </c>
      <c r="L1074">
        <v>2</v>
      </c>
      <c r="N1074">
        <v>35</v>
      </c>
      <c r="P1074">
        <v>43.75</v>
      </c>
      <c r="Q1074">
        <v>45</v>
      </c>
      <c r="R1074">
        <v>44</v>
      </c>
      <c r="S1074">
        <v>360</v>
      </c>
      <c r="T1074">
        <v>352</v>
      </c>
    </row>
    <row r="1075" spans="1:20" x14ac:dyDescent="0.3">
      <c r="A1075" s="2">
        <f t="shared" si="589"/>
        <v>0.5694444444444442</v>
      </c>
      <c r="B1075" s="2">
        <f t="shared" si="589"/>
        <v>0.57291666666666641</v>
      </c>
      <c r="C1075">
        <v>2</v>
      </c>
      <c r="D1075">
        <v>2</v>
      </c>
      <c r="E1075">
        <v>20</v>
      </c>
      <c r="F1075">
        <v>14</v>
      </c>
      <c r="G1075">
        <v>2</v>
      </c>
      <c r="M1075">
        <v>40</v>
      </c>
      <c r="O1075">
        <v>50</v>
      </c>
      <c r="Q1075">
        <v>50</v>
      </c>
      <c r="R1075">
        <v>41</v>
      </c>
      <c r="S1075">
        <v>400</v>
      </c>
      <c r="T1075">
        <v>328</v>
      </c>
    </row>
    <row r="1076" spans="1:20" x14ac:dyDescent="0.3">
      <c r="A1076" s="2">
        <f t="shared" si="589"/>
        <v>0.57291666666666641</v>
      </c>
      <c r="B1076" s="2">
        <f t="shared" si="589"/>
        <v>0.57638888888888862</v>
      </c>
      <c r="H1076">
        <v>2</v>
      </c>
      <c r="I1076">
        <v>0</v>
      </c>
      <c r="J1076">
        <v>17</v>
      </c>
      <c r="K1076">
        <v>8</v>
      </c>
      <c r="L1076">
        <v>3</v>
      </c>
      <c r="N1076">
        <v>30</v>
      </c>
      <c r="P1076">
        <v>37.5</v>
      </c>
      <c r="Q1076">
        <v>45</v>
      </c>
      <c r="R1076">
        <v>38</v>
      </c>
      <c r="S1076">
        <v>360</v>
      </c>
      <c r="T1076">
        <v>304</v>
      </c>
    </row>
    <row r="1077" spans="1:20" x14ac:dyDescent="0.3">
      <c r="A1077" s="2">
        <f t="shared" si="589"/>
        <v>0.57638888888888862</v>
      </c>
      <c r="B1077" s="2">
        <f t="shared" si="589"/>
        <v>0.57986111111111083</v>
      </c>
      <c r="C1077">
        <v>0</v>
      </c>
      <c r="D1077">
        <v>4</v>
      </c>
      <c r="E1077">
        <v>19</v>
      </c>
      <c r="F1077">
        <v>8</v>
      </c>
      <c r="G1077">
        <v>0</v>
      </c>
      <c r="M1077">
        <v>31</v>
      </c>
      <c r="O1077">
        <v>38.75</v>
      </c>
      <c r="Q1077">
        <v>39</v>
      </c>
      <c r="R1077">
        <v>35</v>
      </c>
      <c r="S1077">
        <v>312</v>
      </c>
      <c r="T1077">
        <v>280</v>
      </c>
    </row>
    <row r="1078" spans="1:20" x14ac:dyDescent="0.3">
      <c r="A1078" s="2">
        <f t="shared" si="589"/>
        <v>0.57986111111111083</v>
      </c>
      <c r="B1078" s="2">
        <f t="shared" si="589"/>
        <v>0.58333333333333304</v>
      </c>
      <c r="H1078">
        <v>2</v>
      </c>
      <c r="I1078">
        <v>4</v>
      </c>
      <c r="J1078">
        <v>11</v>
      </c>
      <c r="K1078">
        <v>4</v>
      </c>
      <c r="L1078">
        <v>4</v>
      </c>
      <c r="N1078">
        <v>25</v>
      </c>
      <c r="P1078">
        <v>31.25</v>
      </c>
      <c r="Q1078">
        <v>30</v>
      </c>
      <c r="R1078">
        <v>32</v>
      </c>
      <c r="S1078">
        <v>240</v>
      </c>
      <c r="T1078">
        <v>256</v>
      </c>
    </row>
    <row r="1079" spans="1:20" x14ac:dyDescent="0.3">
      <c r="A1079" s="2">
        <f t="shared" si="589"/>
        <v>0.58333333333333304</v>
      </c>
      <c r="B1079" s="2">
        <f t="shared" si="589"/>
        <v>0.58680555555555525</v>
      </c>
      <c r="C1079">
        <v>0</v>
      </c>
      <c r="D1079">
        <v>0</v>
      </c>
      <c r="E1079">
        <v>8</v>
      </c>
      <c r="F1079">
        <v>4</v>
      </c>
      <c r="G1079">
        <v>4</v>
      </c>
      <c r="M1079">
        <v>16</v>
      </c>
      <c r="O1079">
        <v>20</v>
      </c>
      <c r="Q1079">
        <v>20</v>
      </c>
      <c r="R1079">
        <v>39</v>
      </c>
      <c r="S1079">
        <v>160</v>
      </c>
      <c r="T1079">
        <v>312</v>
      </c>
    </row>
    <row r="1080" spans="1:20" x14ac:dyDescent="0.3">
      <c r="A1080" s="2">
        <f t="shared" si="589"/>
        <v>0.58680555555555525</v>
      </c>
      <c r="B1080" s="2">
        <f t="shared" si="589"/>
        <v>0.59027777777777746</v>
      </c>
      <c r="H1080">
        <v>0</v>
      </c>
      <c r="I1080">
        <v>4</v>
      </c>
      <c r="J1080">
        <v>20</v>
      </c>
      <c r="K1080">
        <v>11</v>
      </c>
      <c r="L1080">
        <v>1</v>
      </c>
      <c r="N1080">
        <v>36</v>
      </c>
      <c r="P1080">
        <v>45</v>
      </c>
      <c r="Q1080">
        <v>35</v>
      </c>
      <c r="R1080">
        <v>45</v>
      </c>
      <c r="S1080">
        <v>280</v>
      </c>
      <c r="T1080">
        <v>360</v>
      </c>
    </row>
    <row r="1081" spans="1:20" x14ac:dyDescent="0.3">
      <c r="A1081" s="2">
        <f t="shared" si="589"/>
        <v>0.59027777777777746</v>
      </c>
      <c r="B1081" s="2">
        <f t="shared" si="589"/>
        <v>0.59374999999999967</v>
      </c>
      <c r="C1081">
        <v>0</v>
      </c>
      <c r="D1081">
        <v>2</v>
      </c>
      <c r="E1081">
        <v>20</v>
      </c>
      <c r="F1081">
        <v>14</v>
      </c>
      <c r="G1081">
        <v>4</v>
      </c>
      <c r="M1081">
        <v>40</v>
      </c>
      <c r="O1081">
        <v>50</v>
      </c>
      <c r="Q1081">
        <v>50</v>
      </c>
      <c r="R1081">
        <v>35</v>
      </c>
      <c r="S1081">
        <v>400</v>
      </c>
      <c r="T1081">
        <v>280</v>
      </c>
    </row>
    <row r="1082" spans="1:20" x14ac:dyDescent="0.3">
      <c r="A1082" s="2">
        <f t="shared" si="589"/>
        <v>0.59374999999999967</v>
      </c>
      <c r="B1082" s="2">
        <f t="shared" si="589"/>
        <v>0.59722222222222188</v>
      </c>
      <c r="H1082">
        <v>1</v>
      </c>
      <c r="I1082">
        <v>1</v>
      </c>
      <c r="J1082">
        <v>10</v>
      </c>
      <c r="K1082">
        <v>4</v>
      </c>
      <c r="L1082">
        <v>4</v>
      </c>
      <c r="N1082">
        <v>20</v>
      </c>
      <c r="P1082">
        <v>25</v>
      </c>
      <c r="Q1082">
        <v>40</v>
      </c>
      <c r="R1082">
        <v>25</v>
      </c>
      <c r="S1082">
        <v>320</v>
      </c>
      <c r="T1082">
        <v>200</v>
      </c>
    </row>
    <row r="1083" spans="1:20" x14ac:dyDescent="0.3">
      <c r="A1083" s="2">
        <f t="shared" si="589"/>
        <v>0.59722222222222188</v>
      </c>
      <c r="B1083" s="2">
        <f t="shared" si="589"/>
        <v>0.60069444444444409</v>
      </c>
      <c r="C1083">
        <v>1</v>
      </c>
      <c r="D1083">
        <v>2</v>
      </c>
      <c r="E1083">
        <v>12</v>
      </c>
      <c r="F1083">
        <v>6</v>
      </c>
      <c r="G1083">
        <v>2</v>
      </c>
      <c r="M1083">
        <v>23</v>
      </c>
      <c r="O1083">
        <v>28.75</v>
      </c>
      <c r="Q1083">
        <v>29</v>
      </c>
      <c r="R1083">
        <v>30</v>
      </c>
      <c r="S1083">
        <v>232</v>
      </c>
      <c r="T1083">
        <v>240</v>
      </c>
    </row>
    <row r="1084" spans="1:20" x14ac:dyDescent="0.3">
      <c r="A1084" s="2">
        <f t="shared" si="589"/>
        <v>0.60069444444444409</v>
      </c>
      <c r="B1084" s="2">
        <f t="shared" si="589"/>
        <v>0.6041666666666663</v>
      </c>
      <c r="H1084">
        <v>0</v>
      </c>
      <c r="I1084">
        <v>1</v>
      </c>
      <c r="J1084">
        <v>21</v>
      </c>
      <c r="K1084">
        <v>4</v>
      </c>
      <c r="L1084">
        <v>2</v>
      </c>
      <c r="N1084">
        <v>28</v>
      </c>
      <c r="P1084">
        <v>35</v>
      </c>
      <c r="Q1084">
        <v>30</v>
      </c>
      <c r="R1084">
        <v>35</v>
      </c>
      <c r="S1084">
        <v>240</v>
      </c>
      <c r="T1084">
        <v>280</v>
      </c>
    </row>
    <row r="1085" spans="1:20" x14ac:dyDescent="0.3">
      <c r="A1085" s="2">
        <f t="shared" si="589"/>
        <v>0.6041666666666663</v>
      </c>
      <c r="B1085" s="2">
        <f t="shared" si="589"/>
        <v>0.60763888888888851</v>
      </c>
      <c r="C1085">
        <v>0</v>
      </c>
      <c r="D1085">
        <v>4</v>
      </c>
      <c r="E1085">
        <v>8</v>
      </c>
      <c r="F1085">
        <v>11</v>
      </c>
      <c r="G1085">
        <v>1</v>
      </c>
      <c r="M1085">
        <v>24</v>
      </c>
      <c r="O1085">
        <v>30</v>
      </c>
      <c r="Q1085">
        <v>30</v>
      </c>
      <c r="R1085">
        <v>29</v>
      </c>
      <c r="S1085">
        <v>240</v>
      </c>
      <c r="T1085">
        <v>232</v>
      </c>
    </row>
    <row r="1086" spans="1:20" x14ac:dyDescent="0.3">
      <c r="A1086" s="2">
        <f t="shared" si="589"/>
        <v>0.60763888888888851</v>
      </c>
      <c r="B1086" s="2">
        <f t="shared" si="589"/>
        <v>0.61111111111111072</v>
      </c>
      <c r="H1086">
        <v>0</v>
      </c>
      <c r="I1086">
        <v>3</v>
      </c>
      <c r="J1086">
        <v>5</v>
      </c>
      <c r="K1086">
        <v>8</v>
      </c>
      <c r="L1086">
        <v>2</v>
      </c>
      <c r="N1086">
        <v>18</v>
      </c>
      <c r="P1086">
        <v>22.5</v>
      </c>
      <c r="Q1086">
        <v>37</v>
      </c>
      <c r="R1086">
        <v>23</v>
      </c>
      <c r="S1086">
        <v>296</v>
      </c>
      <c r="T1086">
        <v>184</v>
      </c>
    </row>
    <row r="1087" spans="1:20" x14ac:dyDescent="0.3">
      <c r="A1087" s="2">
        <f t="shared" si="589"/>
        <v>0.61111111111111072</v>
      </c>
      <c r="B1087" s="2">
        <f t="shared" si="589"/>
        <v>0.61458333333333293</v>
      </c>
      <c r="C1087">
        <v>1</v>
      </c>
      <c r="D1087">
        <v>4</v>
      </c>
      <c r="E1087">
        <v>11</v>
      </c>
      <c r="F1087">
        <v>15</v>
      </c>
      <c r="G1087">
        <v>3</v>
      </c>
      <c r="M1087">
        <v>34</v>
      </c>
      <c r="O1087">
        <v>42.5</v>
      </c>
      <c r="Q1087">
        <v>43</v>
      </c>
      <c r="R1087">
        <v>33</v>
      </c>
      <c r="S1087">
        <v>344</v>
      </c>
      <c r="T1087">
        <v>264</v>
      </c>
    </row>
    <row r="1088" spans="1:20" x14ac:dyDescent="0.3">
      <c r="A1088" s="2">
        <f t="shared" si="589"/>
        <v>0.61458333333333293</v>
      </c>
      <c r="B1088" s="2">
        <f t="shared" si="589"/>
        <v>0.61805555555555514</v>
      </c>
      <c r="H1088">
        <v>0</v>
      </c>
      <c r="I1088">
        <v>4</v>
      </c>
      <c r="J1088">
        <v>16</v>
      </c>
      <c r="K1088">
        <v>11</v>
      </c>
      <c r="L1088">
        <v>2</v>
      </c>
      <c r="N1088">
        <v>33</v>
      </c>
      <c r="P1088">
        <v>41.25</v>
      </c>
      <c r="Q1088">
        <v>39</v>
      </c>
      <c r="R1088">
        <v>42</v>
      </c>
      <c r="S1088">
        <v>312</v>
      </c>
      <c r="T1088">
        <v>336</v>
      </c>
    </row>
    <row r="1089" spans="1:20" x14ac:dyDescent="0.3">
      <c r="A1089" s="2">
        <f t="shared" ref="A1089:B1104" si="590">A1088+5*(1/24/60)</f>
        <v>0.61805555555555514</v>
      </c>
      <c r="B1089" s="2">
        <f t="shared" si="590"/>
        <v>0.62152777777777735</v>
      </c>
      <c r="C1089">
        <v>0</v>
      </c>
      <c r="D1089">
        <v>1</v>
      </c>
      <c r="E1089">
        <v>8</v>
      </c>
      <c r="F1089">
        <v>15</v>
      </c>
      <c r="G1089">
        <v>3</v>
      </c>
      <c r="M1089">
        <v>27</v>
      </c>
      <c r="O1089">
        <v>33.75</v>
      </c>
      <c r="Q1089">
        <v>34</v>
      </c>
      <c r="R1089">
        <v>33</v>
      </c>
      <c r="S1089">
        <v>272</v>
      </c>
      <c r="T1089">
        <v>264</v>
      </c>
    </row>
    <row r="1090" spans="1:20" x14ac:dyDescent="0.3">
      <c r="A1090" s="2">
        <f t="shared" si="590"/>
        <v>0.62152777777777735</v>
      </c>
      <c r="B1090" s="2">
        <f t="shared" si="590"/>
        <v>0.62499999999999956</v>
      </c>
      <c r="H1090">
        <v>0</v>
      </c>
      <c r="I1090">
        <v>2</v>
      </c>
      <c r="J1090">
        <v>9</v>
      </c>
      <c r="K1090">
        <v>3</v>
      </c>
      <c r="L1090">
        <v>4</v>
      </c>
      <c r="N1090">
        <v>18</v>
      </c>
      <c r="P1090">
        <v>22.5</v>
      </c>
      <c r="Q1090">
        <v>37</v>
      </c>
      <c r="R1090">
        <v>23</v>
      </c>
      <c r="S1090">
        <v>296</v>
      </c>
      <c r="T1090">
        <v>184</v>
      </c>
    </row>
    <row r="1091" spans="1:20" x14ac:dyDescent="0.3">
      <c r="A1091" s="2">
        <f t="shared" si="590"/>
        <v>0.62499999999999956</v>
      </c>
      <c r="B1091" s="2">
        <f t="shared" si="590"/>
        <v>0.62847222222222177</v>
      </c>
      <c r="C1091">
        <v>1</v>
      </c>
      <c r="D1091">
        <v>3</v>
      </c>
      <c r="E1091">
        <v>9</v>
      </c>
      <c r="F1091">
        <v>15</v>
      </c>
      <c r="G1091">
        <v>3</v>
      </c>
      <c r="M1091">
        <v>31</v>
      </c>
      <c r="O1091">
        <v>38.75</v>
      </c>
      <c r="Q1091">
        <v>39</v>
      </c>
      <c r="R1091">
        <v>21</v>
      </c>
      <c r="S1091">
        <v>312</v>
      </c>
      <c r="T1091">
        <v>168</v>
      </c>
    </row>
    <row r="1092" spans="1:20" x14ac:dyDescent="0.3">
      <c r="A1092" s="2">
        <f t="shared" si="590"/>
        <v>0.62847222222222177</v>
      </c>
      <c r="B1092" s="2">
        <f t="shared" si="590"/>
        <v>0.63194444444444398</v>
      </c>
      <c r="H1092">
        <v>0</v>
      </c>
      <c r="I1092">
        <v>2</v>
      </c>
      <c r="J1092">
        <v>5</v>
      </c>
      <c r="K1092">
        <v>5</v>
      </c>
      <c r="L1092">
        <v>3</v>
      </c>
      <c r="N1092">
        <v>15</v>
      </c>
      <c r="P1092">
        <v>18.75</v>
      </c>
      <c r="Q1092">
        <v>40</v>
      </c>
      <c r="R1092">
        <v>19</v>
      </c>
      <c r="S1092">
        <v>320</v>
      </c>
      <c r="T1092">
        <v>152</v>
      </c>
    </row>
    <row r="1093" spans="1:20" x14ac:dyDescent="0.3">
      <c r="A1093" s="2">
        <f t="shared" si="590"/>
        <v>0.63194444444444398</v>
      </c>
      <c r="B1093" s="2">
        <f t="shared" si="590"/>
        <v>0.63541666666666619</v>
      </c>
      <c r="C1093">
        <v>1</v>
      </c>
      <c r="D1093">
        <v>1</v>
      </c>
      <c r="E1093">
        <v>15</v>
      </c>
      <c r="F1093">
        <v>13</v>
      </c>
      <c r="G1093">
        <v>2</v>
      </c>
      <c r="M1093">
        <v>32</v>
      </c>
      <c r="O1093">
        <v>40</v>
      </c>
      <c r="Q1093">
        <v>40</v>
      </c>
      <c r="R1093">
        <v>32</v>
      </c>
      <c r="S1093">
        <v>320</v>
      </c>
      <c r="T1093">
        <v>256</v>
      </c>
    </row>
    <row r="1094" spans="1:20" x14ac:dyDescent="0.3">
      <c r="A1094" s="2">
        <f t="shared" si="590"/>
        <v>0.63541666666666619</v>
      </c>
      <c r="B1094" s="2">
        <f t="shared" si="590"/>
        <v>0.6388888888888884</v>
      </c>
      <c r="H1094">
        <v>1</v>
      </c>
      <c r="I1094">
        <v>4</v>
      </c>
      <c r="J1094">
        <v>21</v>
      </c>
      <c r="K1094">
        <v>7</v>
      </c>
      <c r="L1094">
        <v>2</v>
      </c>
      <c r="N1094">
        <v>35</v>
      </c>
      <c r="P1094">
        <v>43.75</v>
      </c>
      <c r="Q1094">
        <v>45</v>
      </c>
      <c r="R1094">
        <v>44</v>
      </c>
      <c r="S1094">
        <v>360</v>
      </c>
      <c r="T1094">
        <v>352</v>
      </c>
    </row>
    <row r="1095" spans="1:20" x14ac:dyDescent="0.3">
      <c r="A1095" s="2">
        <f t="shared" si="590"/>
        <v>0.6388888888888884</v>
      </c>
      <c r="B1095" s="2">
        <f t="shared" si="590"/>
        <v>0.64236111111111061</v>
      </c>
      <c r="C1095">
        <v>2</v>
      </c>
      <c r="D1095">
        <v>4</v>
      </c>
      <c r="E1095">
        <v>17</v>
      </c>
      <c r="F1095">
        <v>12</v>
      </c>
      <c r="G1095">
        <v>4</v>
      </c>
      <c r="M1095">
        <v>39</v>
      </c>
      <c r="O1095">
        <v>48.75</v>
      </c>
      <c r="Q1095">
        <v>49</v>
      </c>
      <c r="R1095">
        <v>44</v>
      </c>
      <c r="S1095">
        <v>392</v>
      </c>
      <c r="T1095">
        <v>352</v>
      </c>
    </row>
    <row r="1096" spans="1:20" x14ac:dyDescent="0.3">
      <c r="A1096" s="2">
        <f t="shared" si="590"/>
        <v>0.64236111111111061</v>
      </c>
      <c r="B1096" s="2">
        <f t="shared" si="590"/>
        <v>0.64583333333333282</v>
      </c>
      <c r="H1096">
        <v>0</v>
      </c>
      <c r="I1096">
        <v>5</v>
      </c>
      <c r="J1096">
        <v>17</v>
      </c>
      <c r="K1096">
        <v>8</v>
      </c>
      <c r="L1096">
        <v>4</v>
      </c>
      <c r="N1096">
        <v>34</v>
      </c>
      <c r="P1096">
        <v>42.5</v>
      </c>
      <c r="Q1096">
        <v>42</v>
      </c>
      <c r="R1096">
        <v>43</v>
      </c>
      <c r="S1096">
        <v>336</v>
      </c>
      <c r="T1096">
        <v>344</v>
      </c>
    </row>
    <row r="1097" spans="1:20" x14ac:dyDescent="0.3">
      <c r="A1097" s="2">
        <f t="shared" si="590"/>
        <v>0.64583333333333282</v>
      </c>
      <c r="B1097" s="2">
        <f t="shared" si="590"/>
        <v>0.64930555555555503</v>
      </c>
      <c r="C1097">
        <v>2</v>
      </c>
      <c r="D1097">
        <v>4</v>
      </c>
      <c r="E1097">
        <v>13</v>
      </c>
      <c r="F1097">
        <v>7</v>
      </c>
      <c r="G1097">
        <v>2</v>
      </c>
      <c r="M1097">
        <v>28</v>
      </c>
      <c r="O1097">
        <v>35</v>
      </c>
      <c r="Q1097">
        <v>35</v>
      </c>
      <c r="R1097">
        <v>43</v>
      </c>
      <c r="S1097">
        <v>280</v>
      </c>
      <c r="T1097">
        <v>344</v>
      </c>
    </row>
    <row r="1098" spans="1:20" x14ac:dyDescent="0.3">
      <c r="A1098" s="2">
        <f t="shared" si="590"/>
        <v>0.64930555555555503</v>
      </c>
      <c r="B1098" s="2">
        <f t="shared" si="590"/>
        <v>0.65277777777777724</v>
      </c>
      <c r="H1098">
        <v>1</v>
      </c>
      <c r="I1098">
        <v>3</v>
      </c>
      <c r="J1098">
        <v>17</v>
      </c>
      <c r="K1098">
        <v>11</v>
      </c>
      <c r="L1098">
        <v>1</v>
      </c>
      <c r="N1098">
        <v>33</v>
      </c>
      <c r="P1098">
        <v>41.25</v>
      </c>
      <c r="Q1098">
        <v>37</v>
      </c>
      <c r="R1098">
        <v>42</v>
      </c>
      <c r="S1098">
        <v>296</v>
      </c>
      <c r="T1098">
        <v>336</v>
      </c>
    </row>
    <row r="1099" spans="1:20" x14ac:dyDescent="0.3">
      <c r="A1099" s="2">
        <f t="shared" si="590"/>
        <v>0.65277777777777724</v>
      </c>
      <c r="B1099" s="2">
        <f t="shared" si="590"/>
        <v>0.65624999999999944</v>
      </c>
      <c r="C1099">
        <v>0</v>
      </c>
      <c r="D1099">
        <v>2</v>
      </c>
      <c r="E1099">
        <v>21</v>
      </c>
      <c r="F1099">
        <v>6</v>
      </c>
      <c r="G1099">
        <v>2</v>
      </c>
      <c r="M1099">
        <v>31</v>
      </c>
      <c r="O1099">
        <v>38.75</v>
      </c>
      <c r="Q1099">
        <v>39</v>
      </c>
      <c r="R1099">
        <v>44</v>
      </c>
      <c r="S1099">
        <v>312</v>
      </c>
      <c r="T1099">
        <v>352</v>
      </c>
    </row>
    <row r="1100" spans="1:20" x14ac:dyDescent="0.3">
      <c r="A1100" s="2">
        <f t="shared" si="590"/>
        <v>0.65624999999999944</v>
      </c>
      <c r="B1100" s="2">
        <f t="shared" si="590"/>
        <v>0.65972222222222165</v>
      </c>
      <c r="H1100">
        <v>2</v>
      </c>
      <c r="I1100">
        <v>1</v>
      </c>
      <c r="J1100">
        <v>21</v>
      </c>
      <c r="K1100">
        <v>10</v>
      </c>
      <c r="L1100">
        <v>2</v>
      </c>
      <c r="N1100">
        <v>36</v>
      </c>
      <c r="P1100">
        <v>45</v>
      </c>
      <c r="Q1100">
        <v>37</v>
      </c>
      <c r="R1100">
        <v>45</v>
      </c>
      <c r="S1100">
        <v>296</v>
      </c>
      <c r="T1100">
        <v>360</v>
      </c>
    </row>
    <row r="1101" spans="1:20" x14ac:dyDescent="0.3">
      <c r="A1101" s="2">
        <f t="shared" si="590"/>
        <v>0.65972222222222165</v>
      </c>
      <c r="B1101" s="2">
        <f t="shared" si="590"/>
        <v>0.66319444444444386</v>
      </c>
      <c r="C1101">
        <v>2</v>
      </c>
      <c r="D1101">
        <v>1</v>
      </c>
      <c r="E1101">
        <v>12</v>
      </c>
      <c r="F1101">
        <v>9</v>
      </c>
      <c r="G1101">
        <v>3</v>
      </c>
      <c r="M1101">
        <v>27</v>
      </c>
      <c r="O1101">
        <v>33.75</v>
      </c>
      <c r="Q1101">
        <v>34</v>
      </c>
      <c r="R1101">
        <v>41</v>
      </c>
      <c r="S1101">
        <v>272</v>
      </c>
      <c r="T1101">
        <v>328</v>
      </c>
    </row>
    <row r="1102" spans="1:20" x14ac:dyDescent="0.3">
      <c r="A1102" s="2">
        <f t="shared" si="590"/>
        <v>0.66319444444444386</v>
      </c>
      <c r="B1102" s="2">
        <f t="shared" si="590"/>
        <v>0.66666666666666607</v>
      </c>
      <c r="H1102">
        <v>0</v>
      </c>
      <c r="I1102">
        <v>5</v>
      </c>
      <c r="J1102">
        <v>16</v>
      </c>
      <c r="K1102">
        <v>7</v>
      </c>
      <c r="L1102">
        <v>1</v>
      </c>
      <c r="N1102">
        <v>29</v>
      </c>
      <c r="P1102">
        <v>36.25</v>
      </c>
      <c r="Q1102">
        <v>27</v>
      </c>
      <c r="R1102">
        <v>37</v>
      </c>
      <c r="S1102">
        <v>216</v>
      </c>
      <c r="T1102">
        <v>296</v>
      </c>
    </row>
    <row r="1103" spans="1:20" x14ac:dyDescent="0.3">
      <c r="A1103" s="2">
        <f t="shared" si="590"/>
        <v>0.66666666666666607</v>
      </c>
      <c r="B1103" s="2">
        <f t="shared" si="590"/>
        <v>0.67013888888888828</v>
      </c>
      <c r="C1103">
        <v>0</v>
      </c>
      <c r="D1103">
        <v>2</v>
      </c>
      <c r="E1103">
        <v>6</v>
      </c>
      <c r="F1103">
        <v>4</v>
      </c>
      <c r="G1103">
        <v>4</v>
      </c>
      <c r="M1103">
        <v>16</v>
      </c>
      <c r="O1103">
        <v>20</v>
      </c>
      <c r="Q1103">
        <v>20</v>
      </c>
      <c r="R1103">
        <v>43</v>
      </c>
      <c r="S1103">
        <v>160</v>
      </c>
      <c r="T1103">
        <v>344</v>
      </c>
    </row>
    <row r="1104" spans="1:20" x14ac:dyDescent="0.3">
      <c r="A1104" s="2">
        <f t="shared" si="590"/>
        <v>0.67013888888888828</v>
      </c>
      <c r="B1104" s="2">
        <f t="shared" si="590"/>
        <v>0.67361111111111049</v>
      </c>
      <c r="H1104">
        <v>2</v>
      </c>
      <c r="I1104">
        <v>4</v>
      </c>
      <c r="J1104">
        <v>18</v>
      </c>
      <c r="K1104">
        <v>11</v>
      </c>
      <c r="L1104">
        <v>4</v>
      </c>
      <c r="N1104">
        <v>39</v>
      </c>
      <c r="P1104">
        <v>48.75</v>
      </c>
      <c r="Q1104">
        <v>33</v>
      </c>
      <c r="R1104">
        <v>49</v>
      </c>
      <c r="S1104">
        <v>264</v>
      </c>
      <c r="T1104">
        <v>392</v>
      </c>
    </row>
    <row r="1105" spans="1:20" x14ac:dyDescent="0.3">
      <c r="A1105" s="2">
        <f t="shared" ref="A1105:B1120" si="591">A1104+5*(1/24/60)</f>
        <v>0.67361111111111049</v>
      </c>
      <c r="B1105" s="2">
        <f t="shared" si="591"/>
        <v>0.6770833333333327</v>
      </c>
      <c r="C1105">
        <v>2</v>
      </c>
      <c r="D1105">
        <v>0</v>
      </c>
      <c r="E1105">
        <v>19</v>
      </c>
      <c r="F1105">
        <v>15</v>
      </c>
      <c r="G1105">
        <v>1</v>
      </c>
      <c r="M1105">
        <v>37</v>
      </c>
      <c r="O1105">
        <v>46.25</v>
      </c>
      <c r="Q1105">
        <v>46</v>
      </c>
      <c r="R1105">
        <v>46</v>
      </c>
      <c r="S1105">
        <v>368</v>
      </c>
      <c r="T1105">
        <v>368</v>
      </c>
    </row>
    <row r="1106" spans="1:20" x14ac:dyDescent="0.3">
      <c r="A1106" s="2">
        <f t="shared" si="591"/>
        <v>0.6770833333333327</v>
      </c>
      <c r="B1106" s="2">
        <f t="shared" si="591"/>
        <v>0.68055555555555491</v>
      </c>
      <c r="H1106">
        <v>2</v>
      </c>
      <c r="I1106">
        <v>5</v>
      </c>
      <c r="J1106">
        <v>15</v>
      </c>
      <c r="K1106">
        <v>10</v>
      </c>
      <c r="L1106">
        <v>2</v>
      </c>
      <c r="N1106">
        <v>34</v>
      </c>
      <c r="P1106">
        <v>42.5</v>
      </c>
      <c r="Q1106">
        <v>42</v>
      </c>
      <c r="R1106">
        <v>43</v>
      </c>
      <c r="S1106">
        <v>336</v>
      </c>
      <c r="T1106">
        <v>344</v>
      </c>
    </row>
    <row r="1107" spans="1:20" x14ac:dyDescent="0.3">
      <c r="A1107" s="2">
        <f t="shared" si="591"/>
        <v>0.68055555555555491</v>
      </c>
      <c r="B1107" s="2">
        <f t="shared" si="591"/>
        <v>0.68402777777777712</v>
      </c>
      <c r="C1107">
        <v>1</v>
      </c>
      <c r="D1107">
        <v>0</v>
      </c>
      <c r="E1107">
        <v>15</v>
      </c>
      <c r="F1107">
        <v>12</v>
      </c>
      <c r="G1107">
        <v>2</v>
      </c>
      <c r="L1107">
        <v>2</v>
      </c>
      <c r="M1107">
        <v>30</v>
      </c>
      <c r="O1107">
        <v>37.5</v>
      </c>
      <c r="Q1107">
        <v>38</v>
      </c>
      <c r="R1107">
        <v>42</v>
      </c>
      <c r="S1107">
        <v>304</v>
      </c>
      <c r="T1107">
        <v>336</v>
      </c>
    </row>
    <row r="1108" spans="1:20" x14ac:dyDescent="0.3">
      <c r="A1108" s="2">
        <f t="shared" si="591"/>
        <v>0.68402777777777712</v>
      </c>
      <c r="B1108" s="2">
        <f t="shared" si="591"/>
        <v>0.68749999999999933</v>
      </c>
      <c r="H1108">
        <v>1</v>
      </c>
      <c r="I1108">
        <v>2</v>
      </c>
      <c r="J1108">
        <v>22</v>
      </c>
      <c r="K1108">
        <v>3</v>
      </c>
      <c r="L1108">
        <v>4</v>
      </c>
      <c r="N1108">
        <v>32</v>
      </c>
      <c r="P1108">
        <v>40</v>
      </c>
      <c r="Q1108">
        <v>41</v>
      </c>
      <c r="R1108">
        <v>40</v>
      </c>
      <c r="S1108">
        <v>328</v>
      </c>
      <c r="T1108">
        <v>320</v>
      </c>
    </row>
    <row r="1109" spans="1:20" x14ac:dyDescent="0.3">
      <c r="A1109" s="2">
        <f t="shared" si="591"/>
        <v>0.68749999999999933</v>
      </c>
      <c r="B1109" s="2">
        <f t="shared" si="591"/>
        <v>0.69097222222222154</v>
      </c>
      <c r="C1109">
        <v>0</v>
      </c>
      <c r="D1109">
        <v>1</v>
      </c>
      <c r="E1109">
        <v>19</v>
      </c>
      <c r="F1109">
        <v>14</v>
      </c>
      <c r="G1109">
        <v>1</v>
      </c>
      <c r="M1109">
        <v>35</v>
      </c>
      <c r="O1109">
        <v>43.75</v>
      </c>
      <c r="Q1109">
        <v>44</v>
      </c>
      <c r="R1109">
        <v>30</v>
      </c>
      <c r="S1109">
        <v>352</v>
      </c>
      <c r="T1109">
        <v>240</v>
      </c>
    </row>
    <row r="1110" spans="1:20" x14ac:dyDescent="0.3">
      <c r="A1110" s="2">
        <f t="shared" si="591"/>
        <v>0.69097222222222154</v>
      </c>
      <c r="B1110" s="2">
        <f t="shared" si="591"/>
        <v>0.69444444444444375</v>
      </c>
      <c r="H1110">
        <v>1</v>
      </c>
      <c r="I1110">
        <v>4</v>
      </c>
      <c r="J1110">
        <v>6</v>
      </c>
      <c r="K1110">
        <v>3</v>
      </c>
      <c r="L1110">
        <v>2</v>
      </c>
      <c r="N1110">
        <v>16</v>
      </c>
      <c r="P1110">
        <v>20</v>
      </c>
      <c r="Q1110">
        <v>36</v>
      </c>
      <c r="R1110">
        <v>20</v>
      </c>
      <c r="S1110">
        <v>288</v>
      </c>
      <c r="T1110">
        <v>160</v>
      </c>
    </row>
    <row r="1111" spans="1:20" x14ac:dyDescent="0.3">
      <c r="A1111" s="2">
        <f t="shared" si="591"/>
        <v>0.69444444444444375</v>
      </c>
      <c r="B1111" s="2">
        <f t="shared" si="591"/>
        <v>0.69791666666666596</v>
      </c>
      <c r="C1111">
        <v>1</v>
      </c>
      <c r="D1111">
        <v>0</v>
      </c>
      <c r="E1111">
        <v>12</v>
      </c>
      <c r="F1111">
        <v>8</v>
      </c>
      <c r="G1111">
        <v>1</v>
      </c>
      <c r="M1111">
        <v>22</v>
      </c>
      <c r="O1111">
        <v>27.5</v>
      </c>
      <c r="Q1111">
        <v>28</v>
      </c>
      <c r="R1111">
        <v>24</v>
      </c>
      <c r="S1111">
        <v>224</v>
      </c>
      <c r="T1111">
        <v>192</v>
      </c>
    </row>
    <row r="1112" spans="1:20" x14ac:dyDescent="0.3">
      <c r="A1112" s="2">
        <f t="shared" si="591"/>
        <v>0.69791666666666596</v>
      </c>
      <c r="B1112" s="2">
        <f t="shared" si="591"/>
        <v>0.70138888888888817</v>
      </c>
      <c r="H1112">
        <v>2</v>
      </c>
      <c r="I1112">
        <v>3</v>
      </c>
      <c r="J1112">
        <v>7</v>
      </c>
      <c r="K1112">
        <v>5</v>
      </c>
      <c r="L1112">
        <v>4</v>
      </c>
      <c r="N1112">
        <v>21</v>
      </c>
      <c r="P1112">
        <v>26.25</v>
      </c>
      <c r="Q1112">
        <v>25</v>
      </c>
      <c r="R1112">
        <v>27</v>
      </c>
      <c r="S1112">
        <v>200</v>
      </c>
      <c r="T1112">
        <v>216</v>
      </c>
    </row>
    <row r="1113" spans="1:20" x14ac:dyDescent="0.3">
      <c r="A1113" s="2">
        <f t="shared" si="591"/>
        <v>0.70138888888888817</v>
      </c>
      <c r="B1113" s="2">
        <f t="shared" si="591"/>
        <v>0.70486111111111038</v>
      </c>
      <c r="C1113">
        <v>1</v>
      </c>
      <c r="D1113">
        <v>0</v>
      </c>
      <c r="E1113">
        <v>8</v>
      </c>
      <c r="F1113">
        <v>8</v>
      </c>
      <c r="G1113">
        <v>0</v>
      </c>
      <c r="M1113">
        <v>17</v>
      </c>
      <c r="O1113">
        <v>21.25</v>
      </c>
      <c r="Q1113">
        <v>21</v>
      </c>
      <c r="R1113">
        <v>37</v>
      </c>
      <c r="S1113">
        <v>168</v>
      </c>
      <c r="T1113">
        <v>296</v>
      </c>
    </row>
    <row r="1114" spans="1:20" x14ac:dyDescent="0.3">
      <c r="A1114" s="2">
        <f t="shared" si="591"/>
        <v>0.70486111111111038</v>
      </c>
      <c r="B1114" s="2">
        <f t="shared" si="591"/>
        <v>0.70833333333333259</v>
      </c>
      <c r="H1114">
        <v>1</v>
      </c>
      <c r="I1114">
        <v>4</v>
      </c>
      <c r="J1114">
        <v>18</v>
      </c>
      <c r="K1114">
        <v>10</v>
      </c>
      <c r="L1114">
        <v>4</v>
      </c>
      <c r="N1114">
        <v>37</v>
      </c>
      <c r="P1114">
        <v>46.25</v>
      </c>
      <c r="Q1114">
        <v>30</v>
      </c>
      <c r="R1114">
        <v>47</v>
      </c>
      <c r="S1114">
        <v>240</v>
      </c>
      <c r="T1114">
        <v>376</v>
      </c>
    </row>
    <row r="1115" spans="1:20" x14ac:dyDescent="0.3">
      <c r="A1115" s="2">
        <f t="shared" si="591"/>
        <v>0.70833333333333259</v>
      </c>
      <c r="B1115" s="2">
        <f t="shared" si="591"/>
        <v>0.7118055555555548</v>
      </c>
      <c r="C1115">
        <v>0</v>
      </c>
      <c r="D1115">
        <v>4</v>
      </c>
      <c r="E1115">
        <v>19</v>
      </c>
      <c r="F1115">
        <v>7</v>
      </c>
      <c r="G1115">
        <v>0</v>
      </c>
      <c r="M1115">
        <v>30</v>
      </c>
      <c r="O1115">
        <v>37.5</v>
      </c>
      <c r="Q1115">
        <v>38</v>
      </c>
      <c r="R1115">
        <v>38</v>
      </c>
      <c r="S1115">
        <v>304</v>
      </c>
      <c r="T1115">
        <v>304</v>
      </c>
    </row>
    <row r="1116" spans="1:20" x14ac:dyDescent="0.3">
      <c r="A1116" s="2">
        <f t="shared" si="591"/>
        <v>0.7118055555555548</v>
      </c>
      <c r="B1116" s="2">
        <f t="shared" si="591"/>
        <v>0.71527777777777701</v>
      </c>
      <c r="H1116">
        <v>0</v>
      </c>
      <c r="I1116">
        <v>1</v>
      </c>
      <c r="J1116">
        <v>8</v>
      </c>
      <c r="K1116">
        <v>11</v>
      </c>
      <c r="L1116">
        <v>2</v>
      </c>
      <c r="N1116">
        <v>22</v>
      </c>
      <c r="P1116">
        <v>27.5</v>
      </c>
      <c r="Q1116">
        <v>38</v>
      </c>
      <c r="R1116">
        <v>28</v>
      </c>
      <c r="S1116">
        <v>304</v>
      </c>
      <c r="T1116">
        <v>224</v>
      </c>
    </row>
    <row r="1117" spans="1:20" x14ac:dyDescent="0.3">
      <c r="A1117" s="2">
        <f t="shared" si="591"/>
        <v>0.71527777777777701</v>
      </c>
      <c r="B1117" s="2">
        <f t="shared" si="591"/>
        <v>0.71874999999999922</v>
      </c>
      <c r="C1117">
        <v>0</v>
      </c>
      <c r="D1117">
        <v>3</v>
      </c>
      <c r="E1117">
        <v>19</v>
      </c>
      <c r="F1117">
        <v>6</v>
      </c>
      <c r="G1117">
        <v>2</v>
      </c>
      <c r="M1117">
        <v>30</v>
      </c>
      <c r="O1117">
        <v>37.5</v>
      </c>
      <c r="Q1117">
        <v>38</v>
      </c>
      <c r="R1117">
        <v>29</v>
      </c>
      <c r="S1117">
        <v>304</v>
      </c>
      <c r="T1117">
        <v>232</v>
      </c>
    </row>
    <row r="1118" spans="1:20" x14ac:dyDescent="0.3">
      <c r="A1118" s="2">
        <f t="shared" si="591"/>
        <v>0.71874999999999922</v>
      </c>
      <c r="B1118" s="2">
        <f t="shared" si="591"/>
        <v>0.72222222222222143</v>
      </c>
      <c r="H1118">
        <v>1</v>
      </c>
      <c r="I1118">
        <v>5</v>
      </c>
      <c r="J1118">
        <v>10</v>
      </c>
      <c r="K1118">
        <v>5</v>
      </c>
      <c r="L1118">
        <v>2</v>
      </c>
      <c r="N1118">
        <v>23</v>
      </c>
      <c r="P1118">
        <v>28.75</v>
      </c>
      <c r="Q1118">
        <v>31</v>
      </c>
      <c r="R1118">
        <v>29</v>
      </c>
      <c r="S1118">
        <v>248</v>
      </c>
      <c r="T1118">
        <v>232</v>
      </c>
    </row>
    <row r="1119" spans="1:20" x14ac:dyDescent="0.3">
      <c r="A1119" s="2">
        <f t="shared" si="591"/>
        <v>0.72222222222222143</v>
      </c>
      <c r="B1119" s="2">
        <f t="shared" si="591"/>
        <v>0.72569444444444364</v>
      </c>
      <c r="C1119">
        <v>1</v>
      </c>
      <c r="D1119">
        <v>0</v>
      </c>
      <c r="E1119">
        <v>12</v>
      </c>
      <c r="F1119">
        <v>4</v>
      </c>
      <c r="G1119">
        <v>1</v>
      </c>
      <c r="M1119">
        <v>18</v>
      </c>
      <c r="O1119">
        <v>22.5</v>
      </c>
      <c r="Q1119">
        <v>23</v>
      </c>
      <c r="R1119">
        <v>33</v>
      </c>
      <c r="S1119">
        <v>184</v>
      </c>
      <c r="T1119">
        <v>264</v>
      </c>
    </row>
    <row r="1120" spans="1:20" x14ac:dyDescent="0.3">
      <c r="A1120" s="2">
        <f t="shared" si="591"/>
        <v>0.72569444444444364</v>
      </c>
      <c r="B1120" s="2">
        <f t="shared" si="591"/>
        <v>0.72916666666666585</v>
      </c>
      <c r="H1120">
        <v>1</v>
      </c>
      <c r="I1120">
        <v>3</v>
      </c>
      <c r="J1120">
        <v>15</v>
      </c>
      <c r="K1120">
        <v>6</v>
      </c>
      <c r="L1120">
        <v>4</v>
      </c>
      <c r="N1120">
        <v>29</v>
      </c>
      <c r="P1120">
        <v>36.25</v>
      </c>
      <c r="Q1120">
        <v>29</v>
      </c>
      <c r="R1120">
        <v>37</v>
      </c>
      <c r="S1120">
        <v>232</v>
      </c>
      <c r="T1120">
        <v>296</v>
      </c>
    </row>
    <row r="1121" spans="1:20" x14ac:dyDescent="0.3">
      <c r="A1121" s="2">
        <f t="shared" ref="A1121:B1136" si="592">A1120+5*(1/24/60)</f>
        <v>0.72916666666666585</v>
      </c>
      <c r="B1121" s="2">
        <f t="shared" si="592"/>
        <v>0.73263888888888806</v>
      </c>
      <c r="C1121">
        <v>0</v>
      </c>
      <c r="D1121">
        <v>2</v>
      </c>
      <c r="E1121">
        <v>10</v>
      </c>
      <c r="F1121">
        <v>14</v>
      </c>
      <c r="G1121">
        <v>2</v>
      </c>
      <c r="M1121">
        <v>28</v>
      </c>
      <c r="O1121">
        <v>35</v>
      </c>
      <c r="Q1121">
        <v>35</v>
      </c>
      <c r="R1121">
        <v>37</v>
      </c>
      <c r="S1121">
        <v>280</v>
      </c>
      <c r="T1121">
        <v>296</v>
      </c>
    </row>
    <row r="1122" spans="1:20" x14ac:dyDescent="0.3">
      <c r="A1122" s="2">
        <f t="shared" si="592"/>
        <v>0.73263888888888806</v>
      </c>
      <c r="B1122" s="2">
        <f t="shared" si="592"/>
        <v>0.73611111111111027</v>
      </c>
      <c r="H1122">
        <v>1</v>
      </c>
      <c r="I1122">
        <v>0</v>
      </c>
      <c r="J1122">
        <v>19</v>
      </c>
      <c r="K1122">
        <v>7</v>
      </c>
      <c r="L1122">
        <v>2</v>
      </c>
      <c r="N1122">
        <v>29</v>
      </c>
      <c r="P1122">
        <v>36.25</v>
      </c>
      <c r="Q1122">
        <v>32</v>
      </c>
      <c r="R1122">
        <v>37</v>
      </c>
      <c r="S1122">
        <v>256</v>
      </c>
      <c r="T1122">
        <v>296</v>
      </c>
    </row>
    <row r="1123" spans="1:20" x14ac:dyDescent="0.3">
      <c r="A1123" s="2">
        <f t="shared" si="592"/>
        <v>0.73611111111111027</v>
      </c>
      <c r="B1123" s="2">
        <f t="shared" si="592"/>
        <v>0.73958333333333248</v>
      </c>
      <c r="C1123">
        <v>0</v>
      </c>
      <c r="D1123">
        <v>4</v>
      </c>
      <c r="E1123">
        <v>13</v>
      </c>
      <c r="F1123">
        <v>5</v>
      </c>
      <c r="G1123">
        <v>1</v>
      </c>
      <c r="M1123">
        <v>23</v>
      </c>
      <c r="O1123">
        <v>28.75</v>
      </c>
      <c r="Q1123">
        <v>29</v>
      </c>
      <c r="R1123">
        <v>35</v>
      </c>
      <c r="S1123">
        <v>232</v>
      </c>
      <c r="T1123">
        <v>280</v>
      </c>
    </row>
    <row r="1124" spans="1:20" x14ac:dyDescent="0.3">
      <c r="A1124" s="2">
        <f t="shared" si="592"/>
        <v>0.73958333333333248</v>
      </c>
      <c r="B1124" s="2">
        <f t="shared" si="592"/>
        <v>0.74305555555555469</v>
      </c>
      <c r="H1124">
        <v>1</v>
      </c>
      <c r="I1124">
        <v>5</v>
      </c>
      <c r="J1124">
        <v>12</v>
      </c>
      <c r="K1124">
        <v>6</v>
      </c>
      <c r="L1124">
        <v>1</v>
      </c>
      <c r="N1124">
        <v>25</v>
      </c>
      <c r="P1124">
        <v>31.25</v>
      </c>
      <c r="Q1124">
        <v>32</v>
      </c>
      <c r="R1124">
        <v>32</v>
      </c>
      <c r="S1124">
        <v>256</v>
      </c>
      <c r="T1124">
        <v>256</v>
      </c>
    </row>
    <row r="1125" spans="1:20" x14ac:dyDescent="0.3">
      <c r="A1125" s="2">
        <f t="shared" si="592"/>
        <v>0.74305555555555469</v>
      </c>
      <c r="B1125" s="2">
        <f t="shared" si="592"/>
        <v>0.7465277777777769</v>
      </c>
      <c r="C1125">
        <v>1</v>
      </c>
      <c r="D1125">
        <v>0</v>
      </c>
      <c r="E1125">
        <v>16</v>
      </c>
      <c r="F1125">
        <v>10</v>
      </c>
      <c r="G1125">
        <v>0</v>
      </c>
      <c r="M1125">
        <v>27</v>
      </c>
      <c r="O1125">
        <v>33.75</v>
      </c>
      <c r="Q1125">
        <v>34</v>
      </c>
      <c r="R1125">
        <v>27</v>
      </c>
      <c r="S1125">
        <v>272</v>
      </c>
      <c r="T1125">
        <v>216</v>
      </c>
    </row>
    <row r="1126" spans="1:20" x14ac:dyDescent="0.3">
      <c r="A1126" s="2">
        <f t="shared" si="592"/>
        <v>0.7465277777777769</v>
      </c>
      <c r="B1126" s="2">
        <f t="shared" si="592"/>
        <v>0.74999999999999911</v>
      </c>
      <c r="H1126">
        <v>0</v>
      </c>
      <c r="I1126">
        <v>4</v>
      </c>
      <c r="J1126">
        <v>9</v>
      </c>
      <c r="K1126">
        <v>3</v>
      </c>
      <c r="L1126">
        <v>1</v>
      </c>
      <c r="N1126">
        <v>17</v>
      </c>
      <c r="P1126">
        <v>21.25</v>
      </c>
      <c r="Q1126">
        <v>35</v>
      </c>
      <c r="R1126">
        <v>22</v>
      </c>
      <c r="S1126">
        <v>280</v>
      </c>
      <c r="T1126">
        <v>176</v>
      </c>
    </row>
    <row r="1127" spans="1:20" x14ac:dyDescent="0.3">
      <c r="A1127" s="2">
        <f t="shared" si="592"/>
        <v>0.74999999999999911</v>
      </c>
      <c r="B1127" s="2">
        <f t="shared" si="592"/>
        <v>0.75347222222222132</v>
      </c>
      <c r="C1127">
        <v>2</v>
      </c>
      <c r="D1127">
        <v>3</v>
      </c>
      <c r="E1127">
        <v>8</v>
      </c>
      <c r="F1127">
        <v>12</v>
      </c>
      <c r="G1127">
        <v>3</v>
      </c>
      <c r="M1127">
        <v>28</v>
      </c>
      <c r="O1127">
        <v>35</v>
      </c>
      <c r="Q1127">
        <v>35</v>
      </c>
      <c r="R1127">
        <v>22</v>
      </c>
      <c r="S1127">
        <v>280</v>
      </c>
      <c r="T1127">
        <v>176</v>
      </c>
    </row>
    <row r="1128" spans="1:20" x14ac:dyDescent="0.3">
      <c r="A1128" s="2">
        <f t="shared" si="592"/>
        <v>0.75347222222222132</v>
      </c>
      <c r="B1128" s="2">
        <f t="shared" si="592"/>
        <v>0.75694444444444353</v>
      </c>
      <c r="H1128">
        <v>1</v>
      </c>
      <c r="I1128">
        <v>0</v>
      </c>
      <c r="J1128">
        <v>7</v>
      </c>
      <c r="K1128">
        <v>7</v>
      </c>
      <c r="L1128">
        <v>2</v>
      </c>
      <c r="N1128">
        <v>17</v>
      </c>
      <c r="P1128">
        <v>21.25</v>
      </c>
      <c r="Q1128">
        <v>32</v>
      </c>
      <c r="R1128">
        <v>22</v>
      </c>
      <c r="S1128">
        <v>256</v>
      </c>
      <c r="T1128">
        <v>176</v>
      </c>
    </row>
    <row r="1129" spans="1:20" x14ac:dyDescent="0.3">
      <c r="A1129" s="2">
        <f t="shared" si="592"/>
        <v>0.75694444444444353</v>
      </c>
      <c r="B1129" s="2">
        <f t="shared" si="592"/>
        <v>0.76041666666666574</v>
      </c>
      <c r="C1129">
        <v>0</v>
      </c>
      <c r="D1129">
        <v>2</v>
      </c>
      <c r="E1129">
        <v>8</v>
      </c>
      <c r="F1129">
        <v>8</v>
      </c>
      <c r="G1129">
        <v>4</v>
      </c>
      <c r="M1129">
        <v>22</v>
      </c>
      <c r="O1129">
        <v>27.5</v>
      </c>
      <c r="Q1129">
        <v>28</v>
      </c>
      <c r="R1129">
        <v>28</v>
      </c>
      <c r="S1129">
        <v>224</v>
      </c>
      <c r="T1129">
        <v>224</v>
      </c>
    </row>
    <row r="1130" spans="1:20" x14ac:dyDescent="0.3">
      <c r="A1130" s="2">
        <f t="shared" si="592"/>
        <v>0.76041666666666574</v>
      </c>
      <c r="B1130" s="2">
        <f t="shared" si="592"/>
        <v>0.76388888888888795</v>
      </c>
      <c r="H1130">
        <v>0</v>
      </c>
      <c r="I1130">
        <v>5</v>
      </c>
      <c r="J1130">
        <v>13</v>
      </c>
      <c r="K1130">
        <v>7</v>
      </c>
      <c r="L1130">
        <v>2</v>
      </c>
      <c r="N1130">
        <v>27</v>
      </c>
      <c r="P1130">
        <v>33.75</v>
      </c>
      <c r="Q1130">
        <v>38</v>
      </c>
      <c r="R1130">
        <v>34</v>
      </c>
      <c r="S1130">
        <v>304</v>
      </c>
      <c r="T1130">
        <v>272</v>
      </c>
    </row>
    <row r="1131" spans="1:20" x14ac:dyDescent="0.3">
      <c r="A1131" s="2">
        <f t="shared" si="592"/>
        <v>0.76388888888888795</v>
      </c>
      <c r="B1131" s="2">
        <f t="shared" si="592"/>
        <v>0.76736111111111016</v>
      </c>
      <c r="C1131">
        <v>2</v>
      </c>
      <c r="D1131">
        <v>2</v>
      </c>
      <c r="E1131">
        <v>21</v>
      </c>
      <c r="F1131">
        <v>9</v>
      </c>
      <c r="G1131">
        <v>4</v>
      </c>
      <c r="M1131">
        <v>38</v>
      </c>
      <c r="O1131">
        <v>47.5</v>
      </c>
      <c r="Q1131">
        <v>48</v>
      </c>
      <c r="R1131">
        <v>36</v>
      </c>
      <c r="S1131">
        <v>384</v>
      </c>
      <c r="T1131">
        <v>288</v>
      </c>
    </row>
    <row r="1132" spans="1:20" x14ac:dyDescent="0.3">
      <c r="A1132" s="2">
        <f t="shared" si="592"/>
        <v>0.76736111111111016</v>
      </c>
      <c r="B1132" s="2">
        <f t="shared" si="592"/>
        <v>0.77083333333333237</v>
      </c>
      <c r="H1132">
        <v>2</v>
      </c>
      <c r="I1132">
        <v>4</v>
      </c>
      <c r="J1132">
        <v>8</v>
      </c>
      <c r="K1132">
        <v>11</v>
      </c>
      <c r="L1132">
        <v>4</v>
      </c>
      <c r="N1132">
        <v>29</v>
      </c>
      <c r="P1132">
        <v>36.25</v>
      </c>
      <c r="Q1132">
        <v>44</v>
      </c>
      <c r="R1132">
        <v>37</v>
      </c>
      <c r="S1132">
        <v>352</v>
      </c>
      <c r="T1132">
        <v>296</v>
      </c>
    </row>
    <row r="1133" spans="1:20" x14ac:dyDescent="0.3">
      <c r="A1133" s="2">
        <f t="shared" si="592"/>
        <v>0.77083333333333237</v>
      </c>
      <c r="B1133" s="2">
        <f t="shared" si="592"/>
        <v>0.77430555555555458</v>
      </c>
      <c r="C1133">
        <v>1</v>
      </c>
      <c r="D1133">
        <v>4</v>
      </c>
      <c r="E1133">
        <v>11</v>
      </c>
      <c r="F1133">
        <v>15</v>
      </c>
      <c r="G1133">
        <v>0</v>
      </c>
      <c r="M1133">
        <v>31</v>
      </c>
      <c r="O1133">
        <v>38.75</v>
      </c>
      <c r="Q1133">
        <v>39</v>
      </c>
      <c r="R1133">
        <v>34</v>
      </c>
      <c r="S1133">
        <v>312</v>
      </c>
      <c r="T1133">
        <v>272</v>
      </c>
    </row>
    <row r="1134" spans="1:20" x14ac:dyDescent="0.3">
      <c r="A1134" s="2">
        <f t="shared" si="592"/>
        <v>0.77430555555555458</v>
      </c>
      <c r="B1134" s="2">
        <f t="shared" si="592"/>
        <v>0.77777777777777679</v>
      </c>
      <c r="H1134">
        <v>2</v>
      </c>
      <c r="I1134">
        <v>1</v>
      </c>
      <c r="J1134">
        <v>12</v>
      </c>
      <c r="K1134">
        <v>5</v>
      </c>
      <c r="L1134">
        <v>4</v>
      </c>
      <c r="N1134">
        <v>24</v>
      </c>
      <c r="P1134">
        <v>30</v>
      </c>
      <c r="Q1134">
        <v>34</v>
      </c>
      <c r="R1134">
        <v>30</v>
      </c>
      <c r="S1134">
        <v>272</v>
      </c>
      <c r="T1134">
        <v>240</v>
      </c>
    </row>
    <row r="1135" spans="1:20" x14ac:dyDescent="0.3">
      <c r="A1135" s="2">
        <f t="shared" si="592"/>
        <v>0.77777777777777679</v>
      </c>
      <c r="B1135" s="2">
        <f t="shared" si="592"/>
        <v>0.781249999999999</v>
      </c>
      <c r="C1135">
        <v>0</v>
      </c>
      <c r="D1135">
        <v>1</v>
      </c>
      <c r="E1135">
        <v>13</v>
      </c>
      <c r="F1135">
        <v>8</v>
      </c>
      <c r="G1135">
        <v>1</v>
      </c>
      <c r="M1135">
        <v>23</v>
      </c>
      <c r="O1135">
        <v>28.75</v>
      </c>
      <c r="Q1135">
        <v>29</v>
      </c>
      <c r="R1135">
        <v>34</v>
      </c>
      <c r="S1135">
        <v>232</v>
      </c>
      <c r="T1135">
        <v>272</v>
      </c>
    </row>
    <row r="1136" spans="1:20" x14ac:dyDescent="0.3">
      <c r="A1136" s="2">
        <f t="shared" si="592"/>
        <v>0.781249999999999</v>
      </c>
      <c r="B1136" s="2">
        <f t="shared" si="592"/>
        <v>0.78472222222222121</v>
      </c>
      <c r="H1136">
        <v>2</v>
      </c>
      <c r="I1136">
        <v>2</v>
      </c>
      <c r="J1136">
        <v>17</v>
      </c>
      <c r="K1136">
        <v>6</v>
      </c>
      <c r="L1136">
        <v>2</v>
      </c>
      <c r="N1136">
        <v>29</v>
      </c>
      <c r="P1136">
        <v>36.25</v>
      </c>
      <c r="Q1136">
        <v>37</v>
      </c>
      <c r="R1136">
        <v>37</v>
      </c>
      <c r="S1136">
        <v>296</v>
      </c>
      <c r="T1136">
        <v>296</v>
      </c>
    </row>
    <row r="1137" spans="1:20" x14ac:dyDescent="0.3">
      <c r="A1137" s="2">
        <f t="shared" ref="A1137:B1150" si="593">A1136+5*(1/24/60)</f>
        <v>0.78472222222222121</v>
      </c>
      <c r="B1137" s="2">
        <f t="shared" si="593"/>
        <v>0.78819444444444342</v>
      </c>
      <c r="C1137">
        <v>1</v>
      </c>
      <c r="D1137">
        <v>4</v>
      </c>
      <c r="E1137">
        <v>16</v>
      </c>
      <c r="F1137">
        <v>10</v>
      </c>
      <c r="G1137">
        <v>4</v>
      </c>
      <c r="M1137">
        <v>35</v>
      </c>
      <c r="O1137">
        <v>43.75</v>
      </c>
      <c r="Q1137">
        <v>44</v>
      </c>
      <c r="R1137">
        <v>34</v>
      </c>
      <c r="S1137">
        <v>352</v>
      </c>
      <c r="T1137">
        <v>272</v>
      </c>
    </row>
    <row r="1138" spans="1:20" x14ac:dyDescent="0.3">
      <c r="A1138" s="2">
        <f t="shared" si="593"/>
        <v>0.78819444444444342</v>
      </c>
      <c r="B1138" s="2">
        <f t="shared" si="593"/>
        <v>0.79166666666666563</v>
      </c>
      <c r="H1138">
        <v>1</v>
      </c>
      <c r="I1138">
        <v>0</v>
      </c>
      <c r="J1138">
        <v>15</v>
      </c>
      <c r="K1138">
        <v>7</v>
      </c>
      <c r="L1138">
        <v>1</v>
      </c>
      <c r="N1138">
        <v>24</v>
      </c>
      <c r="P1138">
        <v>30</v>
      </c>
      <c r="Q1138">
        <v>47</v>
      </c>
      <c r="R1138">
        <v>30</v>
      </c>
      <c r="S1138">
        <v>376</v>
      </c>
      <c r="T1138">
        <v>240</v>
      </c>
    </row>
    <row r="1139" spans="1:20" x14ac:dyDescent="0.3">
      <c r="A1139" s="2">
        <f t="shared" si="593"/>
        <v>0.79166666666666563</v>
      </c>
      <c r="B1139" s="2">
        <f t="shared" si="593"/>
        <v>0.79513888888888784</v>
      </c>
      <c r="C1139">
        <v>1</v>
      </c>
      <c r="D1139">
        <v>4</v>
      </c>
      <c r="E1139">
        <v>18</v>
      </c>
      <c r="F1139">
        <v>15</v>
      </c>
      <c r="G1139">
        <v>2</v>
      </c>
      <c r="M1139">
        <v>40</v>
      </c>
      <c r="O1139">
        <v>50</v>
      </c>
      <c r="Q1139">
        <v>50</v>
      </c>
      <c r="R1139">
        <v>31</v>
      </c>
      <c r="S1139">
        <v>400</v>
      </c>
      <c r="T1139">
        <v>248</v>
      </c>
    </row>
    <row r="1140" spans="1:20" x14ac:dyDescent="0.3">
      <c r="A1140" s="2">
        <f t="shared" si="593"/>
        <v>0.79513888888888784</v>
      </c>
      <c r="B1140" s="2">
        <f t="shared" si="593"/>
        <v>0.79861111111111005</v>
      </c>
      <c r="H1140">
        <v>1</v>
      </c>
      <c r="I1140">
        <v>1</v>
      </c>
      <c r="J1140">
        <v>12</v>
      </c>
      <c r="K1140">
        <v>9</v>
      </c>
      <c r="L1140">
        <v>2</v>
      </c>
      <c r="N1140">
        <v>25</v>
      </c>
      <c r="P1140">
        <v>31.25</v>
      </c>
      <c r="Q1140">
        <v>47</v>
      </c>
      <c r="R1140">
        <v>32</v>
      </c>
      <c r="S1140">
        <v>376</v>
      </c>
      <c r="T1140">
        <v>256</v>
      </c>
    </row>
    <row r="1141" spans="1:20" x14ac:dyDescent="0.3">
      <c r="A1141" s="2">
        <f t="shared" si="593"/>
        <v>0.79861111111111005</v>
      </c>
      <c r="B1141" s="2">
        <f t="shared" si="593"/>
        <v>0.80208333333333226</v>
      </c>
      <c r="C1141">
        <v>1</v>
      </c>
      <c r="D1141">
        <v>4</v>
      </c>
      <c r="E1141">
        <v>22</v>
      </c>
      <c r="F1141">
        <v>5</v>
      </c>
      <c r="G1141">
        <v>3</v>
      </c>
      <c r="M1141">
        <v>35</v>
      </c>
      <c r="O1141">
        <v>43.75</v>
      </c>
      <c r="Q1141">
        <v>44</v>
      </c>
      <c r="R1141">
        <v>29</v>
      </c>
      <c r="S1141">
        <v>352</v>
      </c>
      <c r="T1141">
        <v>232</v>
      </c>
    </row>
    <row r="1142" spans="1:20" x14ac:dyDescent="0.3">
      <c r="A1142" s="2">
        <f t="shared" si="593"/>
        <v>0.80208333333333226</v>
      </c>
      <c r="B1142" s="2">
        <f t="shared" si="593"/>
        <v>0.80555555555555447</v>
      </c>
      <c r="H1142">
        <v>2</v>
      </c>
      <c r="I1142">
        <v>4</v>
      </c>
      <c r="J1142">
        <v>10</v>
      </c>
      <c r="K1142">
        <v>3</v>
      </c>
      <c r="L1142">
        <v>1</v>
      </c>
      <c r="N1142">
        <v>20</v>
      </c>
      <c r="P1142">
        <v>25</v>
      </c>
      <c r="Q1142">
        <v>42</v>
      </c>
      <c r="R1142">
        <v>25</v>
      </c>
      <c r="S1142">
        <v>336</v>
      </c>
      <c r="T1142">
        <v>200</v>
      </c>
    </row>
    <row r="1143" spans="1:20" x14ac:dyDescent="0.3">
      <c r="A1143" s="2">
        <f t="shared" si="593"/>
        <v>0.80555555555555447</v>
      </c>
      <c r="B1143" s="2">
        <f t="shared" si="593"/>
        <v>0.80902777777777668</v>
      </c>
      <c r="C1143">
        <v>2</v>
      </c>
      <c r="D1143">
        <v>4</v>
      </c>
      <c r="E1143">
        <v>16</v>
      </c>
      <c r="F1143">
        <v>7</v>
      </c>
      <c r="G1143">
        <v>3</v>
      </c>
      <c r="M1143">
        <v>32</v>
      </c>
      <c r="O1143">
        <v>40</v>
      </c>
      <c r="Q1143">
        <v>40</v>
      </c>
      <c r="R1143">
        <v>34</v>
      </c>
      <c r="S1143">
        <v>320</v>
      </c>
      <c r="T1143">
        <v>272</v>
      </c>
    </row>
    <row r="1144" spans="1:20" x14ac:dyDescent="0.3">
      <c r="A1144" s="2">
        <f t="shared" si="593"/>
        <v>0.80902777777777668</v>
      </c>
      <c r="B1144" s="2">
        <f t="shared" si="593"/>
        <v>0.81249999999999889</v>
      </c>
      <c r="H1144">
        <v>2</v>
      </c>
      <c r="I1144">
        <v>4</v>
      </c>
      <c r="J1144">
        <v>21</v>
      </c>
      <c r="K1144">
        <v>4</v>
      </c>
      <c r="L1144">
        <v>2</v>
      </c>
      <c r="N1144">
        <v>33</v>
      </c>
      <c r="P1144">
        <v>41.25</v>
      </c>
      <c r="Q1144">
        <v>30</v>
      </c>
      <c r="R1144">
        <v>42</v>
      </c>
      <c r="S1144">
        <v>240</v>
      </c>
      <c r="T1144">
        <v>336</v>
      </c>
    </row>
    <row r="1145" spans="1:20" x14ac:dyDescent="0.3">
      <c r="A1145" s="2">
        <f t="shared" si="593"/>
        <v>0.81249999999999889</v>
      </c>
      <c r="B1145" s="2">
        <f t="shared" si="593"/>
        <v>0.8159722222222211</v>
      </c>
      <c r="C1145">
        <v>0</v>
      </c>
      <c r="D1145">
        <v>0</v>
      </c>
      <c r="E1145">
        <v>8</v>
      </c>
      <c r="F1145">
        <v>7</v>
      </c>
      <c r="G1145">
        <v>0</v>
      </c>
      <c r="M1145">
        <v>15</v>
      </c>
      <c r="O1145">
        <v>18.75</v>
      </c>
      <c r="Q1145">
        <v>19</v>
      </c>
      <c r="R1145">
        <v>41</v>
      </c>
      <c r="S1145">
        <v>152</v>
      </c>
      <c r="T1145">
        <v>328</v>
      </c>
    </row>
    <row r="1146" spans="1:20" x14ac:dyDescent="0.3">
      <c r="A1146" s="2">
        <f t="shared" si="593"/>
        <v>0.8159722222222211</v>
      </c>
      <c r="B1146" s="2">
        <f t="shared" si="593"/>
        <v>0.81944444444444331</v>
      </c>
      <c r="H1146">
        <v>1</v>
      </c>
      <c r="I1146">
        <v>5</v>
      </c>
      <c r="J1146">
        <v>14</v>
      </c>
      <c r="K1146">
        <v>9</v>
      </c>
      <c r="L1146">
        <v>2</v>
      </c>
      <c r="N1146">
        <v>31</v>
      </c>
      <c r="P1146">
        <v>38.75</v>
      </c>
      <c r="Q1146">
        <v>20</v>
      </c>
      <c r="R1146">
        <v>39</v>
      </c>
      <c r="S1146">
        <v>160</v>
      </c>
      <c r="T1146">
        <v>312</v>
      </c>
    </row>
    <row r="1147" spans="1:20" x14ac:dyDescent="0.3">
      <c r="A1147" s="2">
        <f t="shared" si="593"/>
        <v>0.81944444444444331</v>
      </c>
      <c r="B1147" s="2">
        <f t="shared" si="593"/>
        <v>0.82291666666666552</v>
      </c>
      <c r="C1147">
        <v>2</v>
      </c>
      <c r="D1147">
        <v>0</v>
      </c>
      <c r="E1147">
        <v>7</v>
      </c>
      <c r="F1147">
        <v>7</v>
      </c>
      <c r="G1147">
        <v>0</v>
      </c>
      <c r="M1147">
        <v>16</v>
      </c>
      <c r="O1147">
        <v>20</v>
      </c>
      <c r="Q1147">
        <v>20</v>
      </c>
      <c r="R1147">
        <v>32</v>
      </c>
      <c r="S1147">
        <v>160</v>
      </c>
      <c r="T1147">
        <v>256</v>
      </c>
    </row>
    <row r="1148" spans="1:20" x14ac:dyDescent="0.3">
      <c r="A1148" s="2">
        <f t="shared" si="593"/>
        <v>0.82291666666666552</v>
      </c>
      <c r="B1148" s="2">
        <f t="shared" si="593"/>
        <v>0.82638888888888773</v>
      </c>
      <c r="H1148">
        <v>2</v>
      </c>
      <c r="I1148">
        <v>2</v>
      </c>
      <c r="J1148">
        <v>8</v>
      </c>
      <c r="K1148">
        <v>5</v>
      </c>
      <c r="L1148">
        <v>3</v>
      </c>
      <c r="N1148">
        <v>20</v>
      </c>
      <c r="P1148">
        <v>25</v>
      </c>
      <c r="Q1148">
        <v>28</v>
      </c>
      <c r="R1148">
        <v>25</v>
      </c>
      <c r="S1148">
        <v>224</v>
      </c>
      <c r="T1148">
        <v>200</v>
      </c>
    </row>
    <row r="1149" spans="1:20" x14ac:dyDescent="0.3">
      <c r="A1149" s="2">
        <f t="shared" si="593"/>
        <v>0.82638888888888773</v>
      </c>
      <c r="B1149" s="2">
        <f t="shared" si="593"/>
        <v>0.82986111111110994</v>
      </c>
      <c r="C1149">
        <v>2</v>
      </c>
      <c r="D1149">
        <v>2</v>
      </c>
      <c r="E1149">
        <v>15</v>
      </c>
      <c r="F1149">
        <v>7</v>
      </c>
      <c r="G1149">
        <v>3</v>
      </c>
      <c r="M1149">
        <v>29</v>
      </c>
      <c r="O1149">
        <v>36.25</v>
      </c>
      <c r="Q1149">
        <v>36</v>
      </c>
      <c r="R1149">
        <v>33</v>
      </c>
      <c r="S1149">
        <v>288</v>
      </c>
      <c r="T1149">
        <v>264</v>
      </c>
    </row>
    <row r="1150" spans="1:20" x14ac:dyDescent="0.3">
      <c r="A1150" s="2">
        <f t="shared" si="593"/>
        <v>0.82986111111110994</v>
      </c>
      <c r="B1150" s="2">
        <f t="shared" si="593"/>
        <v>0.83333333333333215</v>
      </c>
      <c r="H1150">
        <v>2</v>
      </c>
      <c r="I1150">
        <v>5</v>
      </c>
      <c r="J1150">
        <v>14</v>
      </c>
      <c r="K1150">
        <v>10</v>
      </c>
      <c r="L1150">
        <v>1</v>
      </c>
      <c r="N1150">
        <v>32</v>
      </c>
      <c r="P1150">
        <v>40</v>
      </c>
      <c r="Q1150">
        <v>40</v>
      </c>
      <c r="R1150">
        <v>40</v>
      </c>
      <c r="S1150">
        <v>320</v>
      </c>
      <c r="T1150">
        <v>320</v>
      </c>
    </row>
    <row r="1154" spans="1:20" x14ac:dyDescent="0.3">
      <c r="A1154" s="49" t="s">
        <v>39</v>
      </c>
      <c r="B1154" s="49"/>
      <c r="C1154" s="49"/>
      <c r="D1154" s="49"/>
      <c r="E1154" s="49"/>
      <c r="F1154" s="49"/>
      <c r="G1154" s="49"/>
      <c r="H1154" s="49"/>
      <c r="I1154" s="49"/>
      <c r="J1154" s="49"/>
      <c r="K1154" s="49"/>
      <c r="L1154" s="49"/>
      <c r="M1154" s="49"/>
      <c r="N1154" s="49"/>
      <c r="O1154" s="49"/>
      <c r="P1154" s="49"/>
      <c r="Q1154" s="49"/>
      <c r="R1154" s="49"/>
      <c r="S1154" s="49"/>
      <c r="T1154" s="49"/>
    </row>
    <row r="1155" spans="1:20" x14ac:dyDescent="0.3">
      <c r="A1155" s="49" t="s">
        <v>41</v>
      </c>
      <c r="B1155" s="49"/>
      <c r="C1155" s="49"/>
      <c r="D1155" s="49"/>
      <c r="E1155" s="49"/>
      <c r="F1155" s="49"/>
      <c r="G1155" s="49"/>
      <c r="H1155" s="49"/>
      <c r="I1155" s="49"/>
      <c r="J1155" s="49"/>
      <c r="K1155" s="49"/>
      <c r="L1155" s="49"/>
      <c r="M1155" s="49"/>
      <c r="N1155" s="49"/>
      <c r="O1155" s="49"/>
      <c r="P1155" s="49"/>
      <c r="Q1155" s="49"/>
      <c r="R1155" s="49"/>
      <c r="S1155" s="49"/>
      <c r="T1155" s="49"/>
    </row>
    <row r="1156" spans="1:20" x14ac:dyDescent="0.3">
      <c r="A1156" s="49" t="s">
        <v>18</v>
      </c>
      <c r="B1156" s="49"/>
      <c r="C1156" s="49"/>
      <c r="D1156" s="49"/>
      <c r="E1156" s="49"/>
      <c r="F1156" s="49"/>
      <c r="G1156" s="49"/>
      <c r="H1156" s="49"/>
      <c r="I1156" s="49"/>
      <c r="J1156" s="49"/>
      <c r="K1156" s="49"/>
      <c r="L1156" s="49"/>
      <c r="M1156" s="49"/>
      <c r="N1156" s="49"/>
      <c r="O1156" s="49"/>
      <c r="P1156" s="49"/>
      <c r="Q1156" s="49"/>
      <c r="R1156" s="49"/>
      <c r="S1156" s="49"/>
      <c r="T1156" s="49"/>
    </row>
    <row r="1157" spans="1:20" x14ac:dyDescent="0.3">
      <c r="A1157" s="49" t="s">
        <v>0</v>
      </c>
      <c r="B1157" s="49"/>
      <c r="C1157" s="49" t="s">
        <v>5</v>
      </c>
      <c r="D1157" s="49"/>
      <c r="E1157" s="49"/>
      <c r="F1157" s="49"/>
      <c r="G1157" s="49"/>
      <c r="H1157" s="49" t="s">
        <v>6</v>
      </c>
      <c r="I1157" s="49"/>
      <c r="J1157" s="49"/>
      <c r="K1157" s="49"/>
      <c r="L1157" s="49"/>
      <c r="M1157" s="48" t="s">
        <v>10</v>
      </c>
      <c r="N1157" s="48"/>
      <c r="O1157" s="48" t="s">
        <v>15</v>
      </c>
      <c r="P1157" s="48"/>
      <c r="Q1157" s="48" t="s">
        <v>11</v>
      </c>
      <c r="R1157" s="48"/>
      <c r="S1157" s="48" t="s">
        <v>12</v>
      </c>
      <c r="T1157" s="48"/>
    </row>
    <row r="1158" spans="1:20" x14ac:dyDescent="0.3">
      <c r="A1158" s="49"/>
      <c r="B1158" s="49"/>
      <c r="C1158" s="49"/>
      <c r="D1158" s="49"/>
      <c r="E1158" s="49"/>
      <c r="F1158" s="49"/>
      <c r="G1158" s="49"/>
      <c r="H1158" s="49"/>
      <c r="I1158" s="49"/>
      <c r="J1158" s="49"/>
      <c r="K1158" s="49"/>
      <c r="L1158" s="49"/>
      <c r="M1158" s="48"/>
      <c r="N1158" s="48"/>
      <c r="O1158" s="48"/>
      <c r="P1158" s="48"/>
      <c r="Q1158" s="48"/>
      <c r="R1158" s="48"/>
      <c r="S1158" s="48"/>
      <c r="T1158" s="48"/>
    </row>
    <row r="1159" spans="1:20" ht="28.8" x14ac:dyDescent="0.3">
      <c r="A1159" s="49"/>
      <c r="B1159" s="49"/>
      <c r="C1159" s="8" t="s">
        <v>1</v>
      </c>
      <c r="D1159" s="8" t="s">
        <v>2</v>
      </c>
      <c r="E1159" s="8" t="s">
        <v>4</v>
      </c>
      <c r="F1159" s="8" t="s">
        <v>3</v>
      </c>
      <c r="G1159" s="8" t="s">
        <v>16</v>
      </c>
      <c r="H1159" s="8" t="s">
        <v>1</v>
      </c>
      <c r="I1159" s="8" t="s">
        <v>2</v>
      </c>
      <c r="J1159" s="8" t="s">
        <v>4</v>
      </c>
      <c r="K1159" s="8" t="s">
        <v>3</v>
      </c>
      <c r="L1159" s="8" t="s">
        <v>16</v>
      </c>
      <c r="M1159" s="7" t="s">
        <v>9</v>
      </c>
      <c r="N1159" s="7" t="s">
        <v>6</v>
      </c>
      <c r="O1159" s="7" t="s">
        <v>9</v>
      </c>
      <c r="P1159" s="7" t="s">
        <v>6</v>
      </c>
      <c r="Q1159" s="7" t="s">
        <v>9</v>
      </c>
      <c r="R1159" s="7" t="s">
        <v>6</v>
      </c>
      <c r="S1159" s="7" t="s">
        <v>9</v>
      </c>
      <c r="T1159" s="7" t="s">
        <v>6</v>
      </c>
    </row>
    <row r="1160" spans="1:20" x14ac:dyDescent="0.3">
      <c r="A1160" s="2">
        <v>0.5</v>
      </c>
      <c r="B1160" s="2">
        <v>0.50347222222222221</v>
      </c>
      <c r="C1160">
        <v>0</v>
      </c>
      <c r="D1160">
        <v>4</v>
      </c>
      <c r="E1160">
        <v>14</v>
      </c>
      <c r="F1160">
        <v>4</v>
      </c>
      <c r="G1160">
        <v>0</v>
      </c>
      <c r="M1160">
        <v>22</v>
      </c>
      <c r="O1160">
        <v>27.5</v>
      </c>
      <c r="Q1160">
        <v>28</v>
      </c>
      <c r="R1160">
        <v>42</v>
      </c>
      <c r="S1160">
        <v>224</v>
      </c>
      <c r="T1160">
        <v>336</v>
      </c>
    </row>
    <row r="1161" spans="1:20" x14ac:dyDescent="0.3">
      <c r="A1161" s="2">
        <f>A1160+5*(1/24/60)</f>
        <v>0.50347222222222221</v>
      </c>
      <c r="B1161" s="2">
        <f>B1160+5*(1/24/60)</f>
        <v>0.50694444444444442</v>
      </c>
      <c r="H1161">
        <v>2</v>
      </c>
      <c r="I1161">
        <v>0</v>
      </c>
      <c r="J1161">
        <v>12</v>
      </c>
      <c r="K1161">
        <v>3</v>
      </c>
      <c r="L1161">
        <v>2</v>
      </c>
      <c r="N1161">
        <v>19</v>
      </c>
      <c r="P1161">
        <v>23.75</v>
      </c>
      <c r="Q1161">
        <v>31</v>
      </c>
      <c r="R1161">
        <v>24</v>
      </c>
      <c r="S1161">
        <v>248</v>
      </c>
      <c r="T1161">
        <v>192</v>
      </c>
    </row>
    <row r="1162" spans="1:20" x14ac:dyDescent="0.3">
      <c r="A1162" s="2">
        <f t="shared" ref="A1162:B1177" si="594">A1161+5*(1/24/60)</f>
        <v>0.50694444444444442</v>
      </c>
      <c r="B1162" s="2">
        <f t="shared" si="594"/>
        <v>0.51041666666666663</v>
      </c>
      <c r="C1162">
        <v>0</v>
      </c>
      <c r="D1162">
        <v>4</v>
      </c>
      <c r="E1162">
        <v>12</v>
      </c>
      <c r="F1162">
        <v>7</v>
      </c>
      <c r="G1162">
        <v>4</v>
      </c>
      <c r="M1162">
        <v>27</v>
      </c>
      <c r="O1162">
        <v>33.75</v>
      </c>
      <c r="Q1162">
        <v>34</v>
      </c>
      <c r="R1162">
        <v>29</v>
      </c>
      <c r="S1162">
        <v>272</v>
      </c>
      <c r="T1162">
        <v>232</v>
      </c>
    </row>
    <row r="1163" spans="1:20" x14ac:dyDescent="0.3">
      <c r="A1163" s="2">
        <f t="shared" si="594"/>
        <v>0.51041666666666663</v>
      </c>
      <c r="B1163" s="2">
        <f t="shared" si="594"/>
        <v>0.51388888888888884</v>
      </c>
      <c r="H1163">
        <v>2</v>
      </c>
      <c r="I1163">
        <v>0</v>
      </c>
      <c r="J1163">
        <v>9</v>
      </c>
      <c r="K1163">
        <v>11</v>
      </c>
      <c r="L1163">
        <v>4</v>
      </c>
      <c r="N1163">
        <v>26</v>
      </c>
      <c r="P1163">
        <v>32.5</v>
      </c>
      <c r="Q1163">
        <v>38</v>
      </c>
      <c r="R1163">
        <v>33</v>
      </c>
      <c r="S1163">
        <v>304</v>
      </c>
      <c r="T1163">
        <v>264</v>
      </c>
    </row>
    <row r="1164" spans="1:20" x14ac:dyDescent="0.3">
      <c r="A1164" s="2">
        <f t="shared" si="594"/>
        <v>0.51388888888888884</v>
      </c>
      <c r="B1164" s="2">
        <f t="shared" si="594"/>
        <v>0.51736111111111105</v>
      </c>
      <c r="C1164">
        <v>1</v>
      </c>
      <c r="D1164">
        <v>4</v>
      </c>
      <c r="E1164">
        <v>10</v>
      </c>
      <c r="F1164">
        <v>14</v>
      </c>
      <c r="G1164">
        <v>4</v>
      </c>
      <c r="M1164">
        <v>33</v>
      </c>
      <c r="O1164">
        <v>41.25</v>
      </c>
      <c r="Q1164">
        <v>41</v>
      </c>
      <c r="R1164">
        <v>31</v>
      </c>
      <c r="S1164">
        <v>328</v>
      </c>
      <c r="T1164">
        <v>248</v>
      </c>
    </row>
    <row r="1165" spans="1:20" x14ac:dyDescent="0.3">
      <c r="A1165" s="2">
        <f t="shared" si="594"/>
        <v>0.51736111111111105</v>
      </c>
      <c r="B1165" s="2">
        <f t="shared" si="594"/>
        <v>0.52083333333333326</v>
      </c>
      <c r="H1165">
        <v>1</v>
      </c>
      <c r="I1165">
        <v>1</v>
      </c>
      <c r="J1165">
        <v>11</v>
      </c>
      <c r="K1165">
        <v>8</v>
      </c>
      <c r="L1165">
        <v>2</v>
      </c>
      <c r="N1165">
        <v>23</v>
      </c>
      <c r="P1165">
        <v>28.75</v>
      </c>
      <c r="Q1165">
        <v>36</v>
      </c>
      <c r="R1165">
        <v>29</v>
      </c>
      <c r="S1165">
        <v>288</v>
      </c>
      <c r="T1165">
        <v>232</v>
      </c>
    </row>
    <row r="1166" spans="1:20" x14ac:dyDescent="0.3">
      <c r="A1166" s="2">
        <f t="shared" si="594"/>
        <v>0.52083333333333326</v>
      </c>
      <c r="B1166" s="2">
        <f t="shared" si="594"/>
        <v>0.52430555555555547</v>
      </c>
      <c r="C1166">
        <v>2</v>
      </c>
      <c r="D1166">
        <v>0</v>
      </c>
      <c r="E1166">
        <v>12</v>
      </c>
      <c r="F1166">
        <v>11</v>
      </c>
      <c r="G1166">
        <v>0</v>
      </c>
      <c r="M1166">
        <v>25</v>
      </c>
      <c r="O1166">
        <v>31.25</v>
      </c>
      <c r="Q1166">
        <v>31</v>
      </c>
      <c r="R1166">
        <v>33</v>
      </c>
      <c r="S1166">
        <v>248</v>
      </c>
      <c r="T1166">
        <v>264</v>
      </c>
    </row>
    <row r="1167" spans="1:20" x14ac:dyDescent="0.3">
      <c r="A1167" s="2">
        <f t="shared" si="594"/>
        <v>0.52430555555555547</v>
      </c>
      <c r="B1167" s="2">
        <f t="shared" si="594"/>
        <v>0.52777777777777768</v>
      </c>
      <c r="H1167">
        <v>1</v>
      </c>
      <c r="I1167">
        <v>0</v>
      </c>
      <c r="J1167">
        <v>12</v>
      </c>
      <c r="K1167">
        <v>12</v>
      </c>
      <c r="L1167">
        <v>4</v>
      </c>
      <c r="N1167">
        <v>29</v>
      </c>
      <c r="P1167">
        <v>36.25</v>
      </c>
      <c r="Q1167">
        <v>35</v>
      </c>
      <c r="R1167">
        <v>37</v>
      </c>
      <c r="S1167">
        <v>280</v>
      </c>
      <c r="T1167">
        <v>296</v>
      </c>
    </row>
    <row r="1168" spans="1:20" x14ac:dyDescent="0.3">
      <c r="A1168" s="2">
        <f t="shared" si="594"/>
        <v>0.52777777777777768</v>
      </c>
      <c r="B1168" s="2">
        <f t="shared" si="594"/>
        <v>0.53124999999999989</v>
      </c>
      <c r="C1168">
        <v>1</v>
      </c>
      <c r="D1168">
        <v>1</v>
      </c>
      <c r="E1168">
        <v>11</v>
      </c>
      <c r="F1168">
        <v>13</v>
      </c>
      <c r="G1168">
        <v>4</v>
      </c>
      <c r="M1168">
        <v>30</v>
      </c>
      <c r="O1168">
        <v>37.5</v>
      </c>
      <c r="Q1168">
        <v>38</v>
      </c>
      <c r="R1168">
        <v>28</v>
      </c>
      <c r="S1168">
        <v>304</v>
      </c>
      <c r="T1168">
        <v>224</v>
      </c>
    </row>
    <row r="1169" spans="1:20" x14ac:dyDescent="0.3">
      <c r="A1169" s="2">
        <f t="shared" si="594"/>
        <v>0.53124999999999989</v>
      </c>
      <c r="B1169" s="2">
        <f t="shared" si="594"/>
        <v>0.5347222222222221</v>
      </c>
      <c r="H1169">
        <v>0</v>
      </c>
      <c r="I1169">
        <v>1</v>
      </c>
      <c r="J1169">
        <v>5</v>
      </c>
      <c r="K1169">
        <v>6</v>
      </c>
      <c r="L1169">
        <v>2</v>
      </c>
      <c r="N1169">
        <v>14</v>
      </c>
      <c r="P1169">
        <v>17.5</v>
      </c>
      <c r="Q1169">
        <v>35</v>
      </c>
      <c r="R1169">
        <v>18</v>
      </c>
      <c r="S1169">
        <v>280</v>
      </c>
      <c r="T1169">
        <v>144</v>
      </c>
    </row>
    <row r="1170" spans="1:20" x14ac:dyDescent="0.3">
      <c r="A1170" s="2">
        <f t="shared" si="594"/>
        <v>0.5347222222222221</v>
      </c>
      <c r="B1170" s="2">
        <f t="shared" si="594"/>
        <v>0.53819444444444431</v>
      </c>
      <c r="C1170">
        <v>1</v>
      </c>
      <c r="D1170">
        <v>2</v>
      </c>
      <c r="E1170">
        <v>11</v>
      </c>
      <c r="F1170">
        <v>8</v>
      </c>
      <c r="G1170">
        <v>3</v>
      </c>
      <c r="M1170">
        <v>25</v>
      </c>
      <c r="O1170">
        <v>31.25</v>
      </c>
      <c r="Q1170">
        <v>31</v>
      </c>
      <c r="R1170">
        <v>31</v>
      </c>
      <c r="S1170">
        <v>248</v>
      </c>
      <c r="T1170">
        <v>248</v>
      </c>
    </row>
    <row r="1171" spans="1:20" x14ac:dyDescent="0.3">
      <c r="A1171" s="2">
        <f t="shared" si="594"/>
        <v>0.53819444444444431</v>
      </c>
      <c r="B1171" s="2">
        <f t="shared" si="594"/>
        <v>0.54166666666666652</v>
      </c>
      <c r="H1171">
        <v>1</v>
      </c>
      <c r="I1171">
        <v>3</v>
      </c>
      <c r="J1171">
        <v>16</v>
      </c>
      <c r="K1171">
        <v>12</v>
      </c>
      <c r="L1171">
        <v>2</v>
      </c>
      <c r="N1171">
        <v>34</v>
      </c>
      <c r="P1171">
        <v>42.5</v>
      </c>
      <c r="Q1171">
        <v>25</v>
      </c>
      <c r="R1171">
        <v>43</v>
      </c>
      <c r="S1171">
        <v>200</v>
      </c>
      <c r="T1171">
        <v>344</v>
      </c>
    </row>
    <row r="1172" spans="1:20" x14ac:dyDescent="0.3">
      <c r="A1172" s="2">
        <f t="shared" si="594"/>
        <v>0.54166666666666652</v>
      </c>
      <c r="B1172" s="2">
        <f t="shared" si="594"/>
        <v>0.54513888888888873</v>
      </c>
      <c r="C1172">
        <v>0</v>
      </c>
      <c r="D1172">
        <v>0</v>
      </c>
      <c r="E1172">
        <v>9</v>
      </c>
      <c r="F1172">
        <v>4</v>
      </c>
      <c r="G1172">
        <v>1</v>
      </c>
      <c r="M1172">
        <v>14</v>
      </c>
      <c r="O1172">
        <v>17.5</v>
      </c>
      <c r="Q1172">
        <v>18</v>
      </c>
      <c r="R1172">
        <v>42</v>
      </c>
      <c r="S1172">
        <v>144</v>
      </c>
      <c r="T1172">
        <v>336</v>
      </c>
    </row>
    <row r="1173" spans="1:20" x14ac:dyDescent="0.3">
      <c r="A1173" s="2">
        <f t="shared" si="594"/>
        <v>0.54513888888888873</v>
      </c>
      <c r="B1173" s="2">
        <f t="shared" si="594"/>
        <v>0.54861111111111094</v>
      </c>
      <c r="H1173">
        <v>2</v>
      </c>
      <c r="I1173">
        <v>5</v>
      </c>
      <c r="J1173">
        <v>14</v>
      </c>
      <c r="K1173">
        <v>8</v>
      </c>
      <c r="L1173">
        <v>3</v>
      </c>
      <c r="N1173">
        <v>32</v>
      </c>
      <c r="P1173">
        <v>40</v>
      </c>
      <c r="Q1173">
        <v>22</v>
      </c>
      <c r="R1173">
        <v>40</v>
      </c>
      <c r="S1173">
        <v>176</v>
      </c>
      <c r="T1173">
        <v>320</v>
      </c>
    </row>
    <row r="1174" spans="1:20" x14ac:dyDescent="0.3">
      <c r="A1174" s="2">
        <f t="shared" si="594"/>
        <v>0.54861111111111094</v>
      </c>
      <c r="B1174" s="2">
        <f t="shared" si="594"/>
        <v>0.55208333333333315</v>
      </c>
      <c r="C1174">
        <v>2</v>
      </c>
      <c r="D1174">
        <v>1</v>
      </c>
      <c r="E1174">
        <v>7</v>
      </c>
      <c r="F1174">
        <v>7</v>
      </c>
      <c r="G1174">
        <v>4</v>
      </c>
      <c r="M1174">
        <v>21</v>
      </c>
      <c r="O1174">
        <v>26.25</v>
      </c>
      <c r="Q1174">
        <v>26</v>
      </c>
      <c r="R1174">
        <v>41</v>
      </c>
      <c r="S1174">
        <v>208</v>
      </c>
      <c r="T1174">
        <v>328</v>
      </c>
    </row>
    <row r="1175" spans="1:20" x14ac:dyDescent="0.3">
      <c r="A1175" s="2">
        <f t="shared" si="594"/>
        <v>0.55208333333333315</v>
      </c>
      <c r="B1175" s="2">
        <f t="shared" si="594"/>
        <v>0.55555555555555536</v>
      </c>
      <c r="H1175">
        <v>2</v>
      </c>
      <c r="I1175">
        <v>2</v>
      </c>
      <c r="J1175">
        <v>18</v>
      </c>
      <c r="K1175">
        <v>7</v>
      </c>
      <c r="L1175">
        <v>4</v>
      </c>
      <c r="N1175">
        <v>33</v>
      </c>
      <c r="P1175">
        <v>41.25</v>
      </c>
      <c r="Q1175">
        <v>30</v>
      </c>
      <c r="R1175">
        <v>42</v>
      </c>
      <c r="S1175">
        <v>240</v>
      </c>
      <c r="T1175">
        <v>336</v>
      </c>
    </row>
    <row r="1176" spans="1:20" x14ac:dyDescent="0.3">
      <c r="A1176" s="2">
        <f t="shared" si="594"/>
        <v>0.55555555555555536</v>
      </c>
      <c r="B1176" s="2">
        <f t="shared" si="594"/>
        <v>0.55902777777777757</v>
      </c>
      <c r="C1176">
        <v>2</v>
      </c>
      <c r="D1176">
        <v>1</v>
      </c>
      <c r="E1176">
        <v>14</v>
      </c>
      <c r="F1176">
        <v>6</v>
      </c>
      <c r="G1176">
        <v>3</v>
      </c>
      <c r="M1176">
        <v>26</v>
      </c>
      <c r="O1176">
        <v>32.5</v>
      </c>
      <c r="Q1176">
        <v>33</v>
      </c>
      <c r="R1176">
        <v>46</v>
      </c>
      <c r="S1176">
        <v>264</v>
      </c>
      <c r="T1176">
        <v>368</v>
      </c>
    </row>
    <row r="1177" spans="1:20" x14ac:dyDescent="0.3">
      <c r="A1177" s="2">
        <f t="shared" si="594"/>
        <v>0.55902777777777757</v>
      </c>
      <c r="B1177" s="2">
        <f t="shared" si="594"/>
        <v>0.56249999999999978</v>
      </c>
      <c r="H1177">
        <v>0</v>
      </c>
      <c r="I1177">
        <v>5</v>
      </c>
      <c r="J1177">
        <v>21</v>
      </c>
      <c r="K1177">
        <v>9</v>
      </c>
      <c r="L1177">
        <v>4</v>
      </c>
      <c r="N1177">
        <v>39</v>
      </c>
      <c r="P1177">
        <v>48.75</v>
      </c>
      <c r="Q1177">
        <v>28</v>
      </c>
      <c r="R1177">
        <v>49</v>
      </c>
      <c r="S1177">
        <v>224</v>
      </c>
      <c r="T1177">
        <v>392</v>
      </c>
    </row>
    <row r="1178" spans="1:20" x14ac:dyDescent="0.3">
      <c r="A1178" s="2">
        <f t="shared" ref="A1178:B1193" si="595">A1177+5*(1/24/60)</f>
        <v>0.56249999999999978</v>
      </c>
      <c r="B1178" s="2">
        <f t="shared" si="595"/>
        <v>0.56597222222222199</v>
      </c>
      <c r="C1178">
        <v>2</v>
      </c>
      <c r="D1178">
        <v>2</v>
      </c>
      <c r="E1178">
        <v>6</v>
      </c>
      <c r="F1178">
        <v>5</v>
      </c>
      <c r="G1178">
        <v>3</v>
      </c>
      <c r="M1178">
        <v>18</v>
      </c>
      <c r="O1178">
        <v>22.5</v>
      </c>
      <c r="Q1178">
        <v>23</v>
      </c>
      <c r="R1178">
        <v>43</v>
      </c>
      <c r="S1178">
        <v>184</v>
      </c>
      <c r="T1178">
        <v>344</v>
      </c>
    </row>
    <row r="1179" spans="1:20" x14ac:dyDescent="0.3">
      <c r="A1179" s="2">
        <f t="shared" si="595"/>
        <v>0.56597222222222199</v>
      </c>
      <c r="B1179" s="2">
        <f t="shared" si="595"/>
        <v>0.5694444444444442</v>
      </c>
      <c r="H1179">
        <v>0</v>
      </c>
      <c r="I1179">
        <v>4</v>
      </c>
      <c r="J1179">
        <v>16</v>
      </c>
      <c r="K1179">
        <v>8</v>
      </c>
      <c r="L1179">
        <v>1</v>
      </c>
      <c r="N1179">
        <v>29</v>
      </c>
      <c r="P1179">
        <v>36.25</v>
      </c>
      <c r="Q1179">
        <v>22</v>
      </c>
      <c r="R1179">
        <v>37</v>
      </c>
      <c r="S1179">
        <v>176</v>
      </c>
      <c r="T1179">
        <v>296</v>
      </c>
    </row>
    <row r="1180" spans="1:20" x14ac:dyDescent="0.3">
      <c r="A1180" s="2">
        <f t="shared" si="595"/>
        <v>0.5694444444444442</v>
      </c>
      <c r="B1180" s="2">
        <f t="shared" si="595"/>
        <v>0.57291666666666641</v>
      </c>
      <c r="C1180">
        <v>1</v>
      </c>
      <c r="D1180">
        <v>0</v>
      </c>
      <c r="E1180">
        <v>8</v>
      </c>
      <c r="F1180">
        <v>7</v>
      </c>
      <c r="G1180">
        <v>0</v>
      </c>
      <c r="M1180">
        <v>16</v>
      </c>
      <c r="O1180">
        <v>20</v>
      </c>
      <c r="Q1180">
        <v>20</v>
      </c>
      <c r="R1180">
        <v>37</v>
      </c>
      <c r="S1180">
        <v>160</v>
      </c>
      <c r="T1180">
        <v>296</v>
      </c>
    </row>
    <row r="1181" spans="1:20" x14ac:dyDescent="0.3">
      <c r="A1181" s="2">
        <f t="shared" si="595"/>
        <v>0.57291666666666641</v>
      </c>
      <c r="B1181" s="2">
        <f t="shared" si="595"/>
        <v>0.57638888888888862</v>
      </c>
      <c r="H1181">
        <v>0</v>
      </c>
      <c r="I1181">
        <v>1</v>
      </c>
      <c r="J1181">
        <v>15</v>
      </c>
      <c r="K1181">
        <v>11</v>
      </c>
      <c r="L1181">
        <v>2</v>
      </c>
      <c r="N1181">
        <v>29</v>
      </c>
      <c r="P1181">
        <v>36.25</v>
      </c>
      <c r="Q1181">
        <v>23</v>
      </c>
      <c r="R1181">
        <v>37</v>
      </c>
      <c r="S1181">
        <v>184</v>
      </c>
      <c r="T1181">
        <v>296</v>
      </c>
    </row>
    <row r="1182" spans="1:20" x14ac:dyDescent="0.3">
      <c r="A1182" s="2">
        <f t="shared" si="595"/>
        <v>0.57638888888888862</v>
      </c>
      <c r="B1182" s="2">
        <f t="shared" si="595"/>
        <v>0.57986111111111083</v>
      </c>
      <c r="C1182">
        <v>1</v>
      </c>
      <c r="D1182">
        <v>4</v>
      </c>
      <c r="E1182">
        <v>7</v>
      </c>
      <c r="F1182">
        <v>6</v>
      </c>
      <c r="G1182">
        <v>3</v>
      </c>
      <c r="M1182">
        <v>21</v>
      </c>
      <c r="O1182">
        <v>26.25</v>
      </c>
      <c r="Q1182">
        <v>26</v>
      </c>
      <c r="R1182">
        <v>43</v>
      </c>
      <c r="S1182">
        <v>208</v>
      </c>
      <c r="T1182">
        <v>344</v>
      </c>
    </row>
    <row r="1183" spans="1:20" x14ac:dyDescent="0.3">
      <c r="A1183" s="2">
        <f t="shared" si="595"/>
        <v>0.57986111111111083</v>
      </c>
      <c r="B1183" s="2">
        <f t="shared" si="595"/>
        <v>0.58333333333333304</v>
      </c>
      <c r="H1183">
        <v>2</v>
      </c>
      <c r="I1183">
        <v>2</v>
      </c>
      <c r="J1183">
        <v>20</v>
      </c>
      <c r="K1183">
        <v>11</v>
      </c>
      <c r="L1183">
        <v>4</v>
      </c>
      <c r="N1183">
        <v>39</v>
      </c>
      <c r="P1183">
        <v>48.75</v>
      </c>
      <c r="Q1183">
        <v>31</v>
      </c>
      <c r="R1183">
        <v>49</v>
      </c>
      <c r="S1183">
        <v>248</v>
      </c>
      <c r="T1183">
        <v>392</v>
      </c>
    </row>
    <row r="1184" spans="1:20" x14ac:dyDescent="0.3">
      <c r="A1184" s="2">
        <f t="shared" si="595"/>
        <v>0.58333333333333304</v>
      </c>
      <c r="B1184" s="2">
        <f t="shared" si="595"/>
        <v>0.58680555555555525</v>
      </c>
      <c r="C1184">
        <v>2</v>
      </c>
      <c r="D1184">
        <v>0</v>
      </c>
      <c r="E1184">
        <v>20</v>
      </c>
      <c r="F1184">
        <v>5</v>
      </c>
      <c r="G1184">
        <v>1</v>
      </c>
      <c r="M1184">
        <v>28</v>
      </c>
      <c r="O1184">
        <v>35</v>
      </c>
      <c r="Q1184">
        <v>35</v>
      </c>
      <c r="R1184">
        <v>43</v>
      </c>
      <c r="S1184">
        <v>280</v>
      </c>
      <c r="T1184">
        <v>344</v>
      </c>
    </row>
    <row r="1185" spans="1:20" x14ac:dyDescent="0.3">
      <c r="A1185" s="2">
        <f t="shared" si="595"/>
        <v>0.58680555555555525</v>
      </c>
      <c r="B1185" s="2">
        <f t="shared" si="595"/>
        <v>0.59027777777777746</v>
      </c>
      <c r="H1185">
        <v>0</v>
      </c>
      <c r="I1185">
        <v>0</v>
      </c>
      <c r="J1185">
        <v>15</v>
      </c>
      <c r="K1185">
        <v>12</v>
      </c>
      <c r="L1185">
        <v>2</v>
      </c>
      <c r="N1185">
        <v>29</v>
      </c>
      <c r="P1185">
        <v>36.25</v>
      </c>
      <c r="Q1185">
        <v>33</v>
      </c>
      <c r="R1185">
        <v>37</v>
      </c>
      <c r="S1185">
        <v>264</v>
      </c>
      <c r="T1185">
        <v>296</v>
      </c>
    </row>
    <row r="1186" spans="1:20" x14ac:dyDescent="0.3">
      <c r="A1186" s="2">
        <f t="shared" si="595"/>
        <v>0.59027777777777746</v>
      </c>
      <c r="B1186" s="2">
        <f t="shared" si="595"/>
        <v>0.59374999999999967</v>
      </c>
      <c r="C1186">
        <v>1</v>
      </c>
      <c r="D1186">
        <v>1</v>
      </c>
      <c r="E1186">
        <v>8</v>
      </c>
      <c r="F1186">
        <v>12</v>
      </c>
      <c r="G1186">
        <v>2</v>
      </c>
      <c r="M1186">
        <v>24</v>
      </c>
      <c r="O1186">
        <v>30</v>
      </c>
      <c r="Q1186">
        <v>30</v>
      </c>
      <c r="R1186">
        <v>31</v>
      </c>
      <c r="S1186">
        <v>240</v>
      </c>
      <c r="T1186">
        <v>248</v>
      </c>
    </row>
    <row r="1187" spans="1:20" x14ac:dyDescent="0.3">
      <c r="A1187" s="2">
        <f t="shared" si="595"/>
        <v>0.59374999999999967</v>
      </c>
      <c r="B1187" s="2">
        <f t="shared" si="595"/>
        <v>0.59722222222222188</v>
      </c>
      <c r="H1187">
        <v>0</v>
      </c>
      <c r="I1187">
        <v>5</v>
      </c>
      <c r="J1187">
        <v>7</v>
      </c>
      <c r="K1187">
        <v>5</v>
      </c>
      <c r="L1187">
        <v>2</v>
      </c>
      <c r="N1187">
        <v>19</v>
      </c>
      <c r="P1187">
        <v>23.75</v>
      </c>
      <c r="Q1187">
        <v>31</v>
      </c>
      <c r="R1187">
        <v>24</v>
      </c>
      <c r="S1187">
        <v>248</v>
      </c>
      <c r="T1187">
        <v>192</v>
      </c>
    </row>
    <row r="1188" spans="1:20" x14ac:dyDescent="0.3">
      <c r="A1188" s="2">
        <f t="shared" si="595"/>
        <v>0.59722222222222188</v>
      </c>
      <c r="B1188" s="2">
        <f t="shared" si="595"/>
        <v>0.60069444444444409</v>
      </c>
      <c r="C1188">
        <v>0</v>
      </c>
      <c r="D1188">
        <v>4</v>
      </c>
      <c r="E1188">
        <v>8</v>
      </c>
      <c r="F1188">
        <v>12</v>
      </c>
      <c r="G1188">
        <v>1</v>
      </c>
      <c r="M1188">
        <v>25</v>
      </c>
      <c r="O1188">
        <v>31.25</v>
      </c>
      <c r="Q1188">
        <v>31</v>
      </c>
      <c r="R1188">
        <v>30</v>
      </c>
      <c r="S1188">
        <v>248</v>
      </c>
      <c r="T1188">
        <v>240</v>
      </c>
    </row>
    <row r="1189" spans="1:20" x14ac:dyDescent="0.3">
      <c r="A1189" s="2">
        <f t="shared" si="595"/>
        <v>0.60069444444444409</v>
      </c>
      <c r="B1189" s="2">
        <f t="shared" si="595"/>
        <v>0.6041666666666663</v>
      </c>
      <c r="H1189">
        <v>2</v>
      </c>
      <c r="I1189">
        <v>3</v>
      </c>
      <c r="J1189">
        <v>14</v>
      </c>
      <c r="K1189">
        <v>6</v>
      </c>
      <c r="L1189">
        <v>3</v>
      </c>
      <c r="N1189">
        <v>28</v>
      </c>
      <c r="P1189">
        <v>35</v>
      </c>
      <c r="Q1189">
        <v>41</v>
      </c>
      <c r="R1189">
        <v>35</v>
      </c>
      <c r="S1189">
        <v>328</v>
      </c>
      <c r="T1189">
        <v>280</v>
      </c>
    </row>
    <row r="1190" spans="1:20" x14ac:dyDescent="0.3">
      <c r="A1190" s="2">
        <f t="shared" si="595"/>
        <v>0.6041666666666663</v>
      </c>
      <c r="B1190" s="2">
        <f t="shared" si="595"/>
        <v>0.60763888888888851</v>
      </c>
      <c r="C1190">
        <v>2</v>
      </c>
      <c r="D1190">
        <v>3</v>
      </c>
      <c r="E1190">
        <v>16</v>
      </c>
      <c r="F1190">
        <v>15</v>
      </c>
      <c r="G1190">
        <v>4</v>
      </c>
      <c r="M1190">
        <v>40</v>
      </c>
      <c r="O1190">
        <v>50</v>
      </c>
      <c r="Q1190">
        <v>50</v>
      </c>
      <c r="R1190">
        <v>39</v>
      </c>
      <c r="S1190">
        <v>400</v>
      </c>
      <c r="T1190">
        <v>312</v>
      </c>
    </row>
    <row r="1191" spans="1:20" x14ac:dyDescent="0.3">
      <c r="A1191" s="2">
        <f t="shared" si="595"/>
        <v>0.60763888888888851</v>
      </c>
      <c r="B1191" s="2">
        <f t="shared" si="595"/>
        <v>0.61111111111111072</v>
      </c>
      <c r="H1191">
        <v>1</v>
      </c>
      <c r="I1191">
        <v>3</v>
      </c>
      <c r="J1191">
        <v>21</v>
      </c>
      <c r="K1191">
        <v>6</v>
      </c>
      <c r="L1191">
        <v>3</v>
      </c>
      <c r="N1191">
        <v>34</v>
      </c>
      <c r="P1191">
        <v>42.5</v>
      </c>
      <c r="Q1191">
        <v>45</v>
      </c>
      <c r="R1191">
        <v>43</v>
      </c>
      <c r="S1191">
        <v>360</v>
      </c>
      <c r="T1191">
        <v>344</v>
      </c>
    </row>
    <row r="1192" spans="1:20" x14ac:dyDescent="0.3">
      <c r="A1192" s="2">
        <f t="shared" si="595"/>
        <v>0.61111111111111072</v>
      </c>
      <c r="B1192" s="2">
        <f t="shared" si="595"/>
        <v>0.61458333333333293</v>
      </c>
      <c r="C1192">
        <v>2</v>
      </c>
      <c r="D1192">
        <v>1</v>
      </c>
      <c r="E1192">
        <v>21</v>
      </c>
      <c r="F1192">
        <v>8</v>
      </c>
      <c r="G1192">
        <v>0</v>
      </c>
      <c r="M1192">
        <v>32</v>
      </c>
      <c r="O1192">
        <v>40</v>
      </c>
      <c r="Q1192">
        <v>40</v>
      </c>
      <c r="R1192">
        <v>47</v>
      </c>
      <c r="S1192">
        <v>320</v>
      </c>
      <c r="T1192">
        <v>376</v>
      </c>
    </row>
    <row r="1193" spans="1:20" x14ac:dyDescent="0.3">
      <c r="A1193" s="2">
        <f t="shared" si="595"/>
        <v>0.61458333333333293</v>
      </c>
      <c r="B1193" s="2">
        <f t="shared" si="595"/>
        <v>0.61805555555555514</v>
      </c>
      <c r="H1193">
        <v>2</v>
      </c>
      <c r="I1193">
        <v>3</v>
      </c>
      <c r="J1193">
        <v>21</v>
      </c>
      <c r="K1193">
        <v>11</v>
      </c>
      <c r="L1193">
        <v>3</v>
      </c>
      <c r="N1193">
        <v>40</v>
      </c>
      <c r="P1193">
        <v>50</v>
      </c>
      <c r="Q1193">
        <v>39</v>
      </c>
      <c r="R1193">
        <v>50</v>
      </c>
      <c r="S1193">
        <v>312</v>
      </c>
      <c r="T1193">
        <v>400</v>
      </c>
    </row>
    <row r="1194" spans="1:20" x14ac:dyDescent="0.3">
      <c r="A1194" s="2">
        <f t="shared" ref="A1194:B1209" si="596">A1193+5*(1/24/60)</f>
        <v>0.61805555555555514</v>
      </c>
      <c r="B1194" s="2">
        <f t="shared" si="596"/>
        <v>0.62152777777777735</v>
      </c>
      <c r="C1194">
        <v>0</v>
      </c>
      <c r="D1194">
        <v>0</v>
      </c>
      <c r="E1194">
        <v>22</v>
      </c>
      <c r="F1194">
        <v>6</v>
      </c>
      <c r="G1194">
        <v>2</v>
      </c>
      <c r="M1194">
        <v>30</v>
      </c>
      <c r="O1194">
        <v>37.5</v>
      </c>
      <c r="Q1194">
        <v>38</v>
      </c>
      <c r="R1194">
        <v>50</v>
      </c>
      <c r="S1194">
        <v>304</v>
      </c>
      <c r="T1194">
        <v>400</v>
      </c>
    </row>
    <row r="1195" spans="1:20" x14ac:dyDescent="0.3">
      <c r="A1195" s="2">
        <f t="shared" si="596"/>
        <v>0.62152777777777735</v>
      </c>
      <c r="B1195" s="2">
        <f t="shared" si="596"/>
        <v>0.62499999999999956</v>
      </c>
      <c r="H1195">
        <v>1</v>
      </c>
      <c r="I1195">
        <v>1</v>
      </c>
      <c r="J1195">
        <v>22</v>
      </c>
      <c r="K1195">
        <v>12</v>
      </c>
      <c r="L1195">
        <v>4</v>
      </c>
      <c r="N1195">
        <v>40</v>
      </c>
      <c r="P1195">
        <v>50</v>
      </c>
      <c r="Q1195">
        <v>42</v>
      </c>
      <c r="R1195">
        <v>50</v>
      </c>
      <c r="S1195">
        <v>336</v>
      </c>
      <c r="T1195">
        <v>400</v>
      </c>
    </row>
    <row r="1196" spans="1:20" x14ac:dyDescent="0.3">
      <c r="A1196" s="2">
        <f t="shared" si="596"/>
        <v>0.62499999999999956</v>
      </c>
      <c r="B1196" s="2">
        <f t="shared" si="596"/>
        <v>0.62847222222222177</v>
      </c>
      <c r="C1196">
        <v>1</v>
      </c>
      <c r="D1196">
        <v>4</v>
      </c>
      <c r="E1196">
        <v>21</v>
      </c>
      <c r="F1196">
        <v>7</v>
      </c>
      <c r="G1196">
        <v>3</v>
      </c>
      <c r="M1196">
        <v>36</v>
      </c>
      <c r="O1196">
        <v>45</v>
      </c>
      <c r="Q1196">
        <v>45</v>
      </c>
      <c r="R1196">
        <v>45</v>
      </c>
      <c r="S1196">
        <v>360</v>
      </c>
      <c r="T1196">
        <v>360</v>
      </c>
    </row>
    <row r="1197" spans="1:20" x14ac:dyDescent="0.3">
      <c r="A1197" s="2">
        <f t="shared" si="596"/>
        <v>0.62847222222222177</v>
      </c>
      <c r="B1197" s="2">
        <f t="shared" si="596"/>
        <v>0.63194444444444398</v>
      </c>
      <c r="H1197">
        <v>0</v>
      </c>
      <c r="I1197">
        <v>1</v>
      </c>
      <c r="J1197">
        <v>21</v>
      </c>
      <c r="K1197">
        <v>6</v>
      </c>
      <c r="L1197">
        <v>4</v>
      </c>
      <c r="N1197">
        <v>32</v>
      </c>
      <c r="P1197">
        <v>40</v>
      </c>
      <c r="Q1197">
        <v>40</v>
      </c>
      <c r="R1197">
        <v>40</v>
      </c>
      <c r="S1197">
        <v>320</v>
      </c>
      <c r="T1197">
        <v>320</v>
      </c>
    </row>
    <row r="1198" spans="1:20" x14ac:dyDescent="0.3">
      <c r="A1198" s="2">
        <f t="shared" si="596"/>
        <v>0.63194444444444398</v>
      </c>
      <c r="B1198" s="2">
        <f t="shared" si="596"/>
        <v>0.63541666666666619</v>
      </c>
      <c r="C1198">
        <v>1</v>
      </c>
      <c r="D1198">
        <v>3</v>
      </c>
      <c r="E1198">
        <v>7</v>
      </c>
      <c r="F1198">
        <v>15</v>
      </c>
      <c r="G1198">
        <v>1</v>
      </c>
      <c r="M1198">
        <v>27</v>
      </c>
      <c r="O1198">
        <v>33.75</v>
      </c>
      <c r="Q1198">
        <v>34</v>
      </c>
      <c r="R1198">
        <v>35</v>
      </c>
      <c r="S1198">
        <v>272</v>
      </c>
      <c r="T1198">
        <v>280</v>
      </c>
    </row>
    <row r="1199" spans="1:20" x14ac:dyDescent="0.3">
      <c r="A1199" s="2">
        <f t="shared" si="596"/>
        <v>0.63541666666666619</v>
      </c>
      <c r="B1199" s="2">
        <f t="shared" si="596"/>
        <v>0.6388888888888884</v>
      </c>
      <c r="H1199">
        <v>1</v>
      </c>
      <c r="I1199">
        <v>4</v>
      </c>
      <c r="J1199">
        <v>8</v>
      </c>
      <c r="K1199">
        <v>9</v>
      </c>
      <c r="L1199">
        <v>1</v>
      </c>
      <c r="N1199">
        <v>23</v>
      </c>
      <c r="P1199">
        <v>28.75</v>
      </c>
      <c r="Q1199">
        <v>43</v>
      </c>
      <c r="R1199">
        <v>29</v>
      </c>
      <c r="S1199">
        <v>344</v>
      </c>
      <c r="T1199">
        <v>232</v>
      </c>
    </row>
    <row r="1200" spans="1:20" x14ac:dyDescent="0.3">
      <c r="A1200" s="2">
        <f t="shared" si="596"/>
        <v>0.6388888888888884</v>
      </c>
      <c r="B1200" s="2">
        <f t="shared" si="596"/>
        <v>0.64236111111111061</v>
      </c>
      <c r="C1200">
        <v>2</v>
      </c>
      <c r="D1200">
        <v>3</v>
      </c>
      <c r="E1200">
        <v>19</v>
      </c>
      <c r="F1200">
        <v>13</v>
      </c>
      <c r="G1200">
        <v>4</v>
      </c>
      <c r="M1200">
        <v>41</v>
      </c>
      <c r="O1200">
        <v>51.25</v>
      </c>
      <c r="Q1200">
        <v>51</v>
      </c>
      <c r="R1200">
        <v>30</v>
      </c>
      <c r="S1200">
        <v>408</v>
      </c>
      <c r="T1200">
        <v>240</v>
      </c>
    </row>
    <row r="1201" spans="1:20" x14ac:dyDescent="0.3">
      <c r="A1201" s="2">
        <f t="shared" si="596"/>
        <v>0.64236111111111061</v>
      </c>
      <c r="B1201" s="2">
        <f t="shared" si="596"/>
        <v>0.64583333333333282</v>
      </c>
      <c r="H1201">
        <v>0</v>
      </c>
      <c r="I1201">
        <v>1</v>
      </c>
      <c r="J1201">
        <v>13</v>
      </c>
      <c r="K1201">
        <v>6</v>
      </c>
      <c r="L1201">
        <v>4</v>
      </c>
      <c r="N1201">
        <v>24</v>
      </c>
      <c r="P1201">
        <v>30</v>
      </c>
      <c r="Q1201">
        <v>46</v>
      </c>
      <c r="R1201">
        <v>30</v>
      </c>
      <c r="S1201">
        <v>368</v>
      </c>
      <c r="T1201">
        <v>240</v>
      </c>
    </row>
    <row r="1202" spans="1:20" x14ac:dyDescent="0.3">
      <c r="A1202" s="2">
        <f t="shared" si="596"/>
        <v>0.64583333333333282</v>
      </c>
      <c r="B1202" s="2">
        <f t="shared" si="596"/>
        <v>0.64930555555555503</v>
      </c>
      <c r="C1202">
        <v>2</v>
      </c>
      <c r="D1202">
        <v>0</v>
      </c>
      <c r="E1202">
        <v>19</v>
      </c>
      <c r="F1202">
        <v>9</v>
      </c>
      <c r="G1202">
        <v>3</v>
      </c>
      <c r="M1202">
        <v>33</v>
      </c>
      <c r="O1202">
        <v>41.25</v>
      </c>
      <c r="Q1202">
        <v>41</v>
      </c>
      <c r="R1202">
        <v>35</v>
      </c>
      <c r="S1202">
        <v>328</v>
      </c>
      <c r="T1202">
        <v>280</v>
      </c>
    </row>
    <row r="1203" spans="1:20" x14ac:dyDescent="0.3">
      <c r="A1203" s="2">
        <f t="shared" si="596"/>
        <v>0.64930555555555503</v>
      </c>
      <c r="B1203" s="2">
        <f t="shared" si="596"/>
        <v>0.65277777777777724</v>
      </c>
      <c r="H1203">
        <v>2</v>
      </c>
      <c r="I1203">
        <v>4</v>
      </c>
      <c r="J1203">
        <v>22</v>
      </c>
      <c r="K1203">
        <v>3</v>
      </c>
      <c r="L1203">
        <v>1</v>
      </c>
      <c r="N1203">
        <v>32</v>
      </c>
      <c r="P1203">
        <v>40</v>
      </c>
      <c r="Q1203">
        <v>39</v>
      </c>
      <c r="R1203">
        <v>40</v>
      </c>
      <c r="S1203">
        <v>312</v>
      </c>
      <c r="T1203">
        <v>320</v>
      </c>
    </row>
    <row r="1204" spans="1:20" x14ac:dyDescent="0.3">
      <c r="A1204" s="2">
        <f t="shared" si="596"/>
        <v>0.65277777777777724</v>
      </c>
      <c r="B1204" s="2">
        <f t="shared" si="596"/>
        <v>0.65624999999999944</v>
      </c>
      <c r="C1204">
        <v>2</v>
      </c>
      <c r="D1204">
        <v>0</v>
      </c>
      <c r="E1204">
        <v>20</v>
      </c>
      <c r="F1204">
        <v>6</v>
      </c>
      <c r="G1204">
        <v>1</v>
      </c>
      <c r="M1204">
        <v>29</v>
      </c>
      <c r="O1204">
        <v>36.25</v>
      </c>
      <c r="Q1204">
        <v>36</v>
      </c>
      <c r="R1204">
        <v>37</v>
      </c>
      <c r="S1204">
        <v>288</v>
      </c>
      <c r="T1204">
        <v>296</v>
      </c>
    </row>
    <row r="1205" spans="1:20" x14ac:dyDescent="0.3">
      <c r="A1205" s="2">
        <f t="shared" si="596"/>
        <v>0.65624999999999944</v>
      </c>
      <c r="B1205" s="2">
        <f t="shared" si="596"/>
        <v>0.65972222222222165</v>
      </c>
      <c r="H1205">
        <v>2</v>
      </c>
      <c r="I1205">
        <v>1</v>
      </c>
      <c r="J1205">
        <v>15</v>
      </c>
      <c r="K1205">
        <v>5</v>
      </c>
      <c r="L1205">
        <v>4</v>
      </c>
      <c r="N1205">
        <v>27</v>
      </c>
      <c r="P1205">
        <v>33.75</v>
      </c>
      <c r="Q1205">
        <v>32</v>
      </c>
      <c r="R1205">
        <v>34</v>
      </c>
      <c r="S1205">
        <v>256</v>
      </c>
      <c r="T1205">
        <v>272</v>
      </c>
    </row>
    <row r="1206" spans="1:20" x14ac:dyDescent="0.3">
      <c r="A1206" s="2">
        <f t="shared" si="596"/>
        <v>0.65972222222222165</v>
      </c>
      <c r="B1206" s="2">
        <f t="shared" si="596"/>
        <v>0.66319444444444386</v>
      </c>
      <c r="C1206">
        <v>2</v>
      </c>
      <c r="D1206">
        <v>0</v>
      </c>
      <c r="E1206">
        <v>15</v>
      </c>
      <c r="F1206">
        <v>5</v>
      </c>
      <c r="G1206">
        <v>0</v>
      </c>
      <c r="M1206">
        <v>22</v>
      </c>
      <c r="O1206">
        <v>27.5</v>
      </c>
      <c r="Q1206">
        <v>28</v>
      </c>
      <c r="R1206">
        <v>30</v>
      </c>
      <c r="S1206">
        <v>224</v>
      </c>
      <c r="T1206">
        <v>240</v>
      </c>
    </row>
    <row r="1207" spans="1:20" x14ac:dyDescent="0.3">
      <c r="A1207" s="2">
        <f t="shared" si="596"/>
        <v>0.66319444444444386</v>
      </c>
      <c r="B1207" s="2">
        <f t="shared" si="596"/>
        <v>0.66666666666666607</v>
      </c>
      <c r="H1207">
        <v>0</v>
      </c>
      <c r="I1207">
        <v>4</v>
      </c>
      <c r="J1207">
        <v>8</v>
      </c>
      <c r="K1207">
        <v>6</v>
      </c>
      <c r="L1207">
        <v>2</v>
      </c>
      <c r="N1207">
        <v>20</v>
      </c>
      <c r="P1207">
        <v>25</v>
      </c>
      <c r="Q1207">
        <v>33</v>
      </c>
      <c r="R1207">
        <v>25</v>
      </c>
      <c r="S1207">
        <v>264</v>
      </c>
      <c r="T1207">
        <v>200</v>
      </c>
    </row>
    <row r="1208" spans="1:20" x14ac:dyDescent="0.3">
      <c r="A1208" s="2">
        <f t="shared" si="596"/>
        <v>0.66666666666666607</v>
      </c>
      <c r="B1208" s="2">
        <f t="shared" si="596"/>
        <v>0.67013888888888828</v>
      </c>
      <c r="C1208">
        <v>2</v>
      </c>
      <c r="D1208">
        <v>4</v>
      </c>
      <c r="E1208">
        <v>15</v>
      </c>
      <c r="F1208">
        <v>7</v>
      </c>
      <c r="G1208">
        <v>2</v>
      </c>
      <c r="M1208">
        <v>30</v>
      </c>
      <c r="O1208">
        <v>37.5</v>
      </c>
      <c r="Q1208">
        <v>38</v>
      </c>
      <c r="R1208">
        <v>35</v>
      </c>
      <c r="S1208">
        <v>304</v>
      </c>
      <c r="T1208">
        <v>280</v>
      </c>
    </row>
    <row r="1209" spans="1:20" x14ac:dyDescent="0.3">
      <c r="A1209" s="2">
        <f t="shared" si="596"/>
        <v>0.67013888888888828</v>
      </c>
      <c r="B1209" s="2">
        <f t="shared" si="596"/>
        <v>0.67361111111111049</v>
      </c>
      <c r="H1209">
        <v>1</v>
      </c>
      <c r="I1209">
        <v>2</v>
      </c>
      <c r="J1209">
        <v>19</v>
      </c>
      <c r="K1209">
        <v>11</v>
      </c>
      <c r="L1209">
        <v>3</v>
      </c>
      <c r="N1209">
        <v>36</v>
      </c>
      <c r="P1209">
        <v>45</v>
      </c>
      <c r="Q1209">
        <v>35</v>
      </c>
      <c r="R1209">
        <v>45</v>
      </c>
      <c r="S1209">
        <v>280</v>
      </c>
      <c r="T1209">
        <v>360</v>
      </c>
    </row>
    <row r="1210" spans="1:20" x14ac:dyDescent="0.3">
      <c r="A1210" s="2">
        <f t="shared" ref="A1210:B1225" si="597">A1209+5*(1/24/60)</f>
        <v>0.67361111111111049</v>
      </c>
      <c r="B1210" s="2">
        <f t="shared" si="597"/>
        <v>0.6770833333333327</v>
      </c>
      <c r="C1210">
        <v>2</v>
      </c>
      <c r="D1210">
        <v>4</v>
      </c>
      <c r="E1210">
        <v>12</v>
      </c>
      <c r="F1210">
        <v>7</v>
      </c>
      <c r="G1210">
        <v>0</v>
      </c>
      <c r="M1210">
        <v>25</v>
      </c>
      <c r="O1210">
        <v>31.25</v>
      </c>
      <c r="Q1210">
        <v>31</v>
      </c>
      <c r="R1210">
        <v>43</v>
      </c>
      <c r="S1210">
        <v>248</v>
      </c>
      <c r="T1210">
        <v>344</v>
      </c>
    </row>
    <row r="1211" spans="1:20" x14ac:dyDescent="0.3">
      <c r="A1211" s="2">
        <f t="shared" si="597"/>
        <v>0.6770833333333327</v>
      </c>
      <c r="B1211" s="2">
        <f t="shared" si="597"/>
        <v>0.68055555555555491</v>
      </c>
      <c r="H1211">
        <v>1</v>
      </c>
      <c r="I1211">
        <v>4</v>
      </c>
      <c r="J1211">
        <v>12</v>
      </c>
      <c r="K1211">
        <v>11</v>
      </c>
      <c r="L1211">
        <v>4</v>
      </c>
      <c r="N1211">
        <v>32</v>
      </c>
      <c r="P1211">
        <v>40</v>
      </c>
      <c r="Q1211">
        <v>37</v>
      </c>
      <c r="R1211">
        <v>40</v>
      </c>
      <c r="S1211">
        <v>296</v>
      </c>
      <c r="T1211">
        <v>320</v>
      </c>
    </row>
    <row r="1212" spans="1:20" x14ac:dyDescent="0.3">
      <c r="A1212" s="2">
        <f t="shared" si="597"/>
        <v>0.68055555555555491</v>
      </c>
      <c r="B1212" s="2">
        <f t="shared" si="597"/>
        <v>0.68402777777777712</v>
      </c>
      <c r="C1212">
        <v>1</v>
      </c>
      <c r="D1212">
        <v>1</v>
      </c>
      <c r="E1212">
        <v>17</v>
      </c>
      <c r="F1212">
        <v>13</v>
      </c>
      <c r="G1212">
        <v>2</v>
      </c>
      <c r="L1212">
        <v>3</v>
      </c>
      <c r="M1212">
        <v>34</v>
      </c>
      <c r="O1212">
        <v>42.5</v>
      </c>
      <c r="Q1212">
        <v>43</v>
      </c>
      <c r="R1212">
        <v>32</v>
      </c>
      <c r="S1212">
        <v>344</v>
      </c>
      <c r="T1212">
        <v>256</v>
      </c>
    </row>
    <row r="1213" spans="1:20" x14ac:dyDescent="0.3">
      <c r="A1213" s="2">
        <f t="shared" si="597"/>
        <v>0.68402777777777712</v>
      </c>
      <c r="B1213" s="2">
        <f t="shared" si="597"/>
        <v>0.68749999999999933</v>
      </c>
      <c r="H1213">
        <v>0</v>
      </c>
      <c r="I1213">
        <v>0</v>
      </c>
      <c r="J1213">
        <v>9</v>
      </c>
      <c r="K1213">
        <v>7</v>
      </c>
      <c r="L1213">
        <v>3</v>
      </c>
      <c r="N1213">
        <v>19</v>
      </c>
      <c r="P1213">
        <v>23.75</v>
      </c>
      <c r="Q1213">
        <v>41</v>
      </c>
      <c r="R1213">
        <v>24</v>
      </c>
      <c r="S1213">
        <v>328</v>
      </c>
      <c r="T1213">
        <v>192</v>
      </c>
    </row>
    <row r="1214" spans="1:20" x14ac:dyDescent="0.3">
      <c r="A1214" s="2">
        <f t="shared" si="597"/>
        <v>0.68749999999999933</v>
      </c>
      <c r="B1214" s="2">
        <f t="shared" si="597"/>
        <v>0.69097222222222154</v>
      </c>
      <c r="C1214">
        <v>0</v>
      </c>
      <c r="D1214">
        <v>4</v>
      </c>
      <c r="E1214">
        <v>14</v>
      </c>
      <c r="F1214">
        <v>12</v>
      </c>
      <c r="G1214">
        <v>0</v>
      </c>
      <c r="M1214">
        <v>30</v>
      </c>
      <c r="O1214">
        <v>37.5</v>
      </c>
      <c r="Q1214">
        <v>38</v>
      </c>
      <c r="R1214">
        <v>28</v>
      </c>
      <c r="S1214">
        <v>304</v>
      </c>
      <c r="T1214">
        <v>224</v>
      </c>
    </row>
    <row r="1215" spans="1:20" x14ac:dyDescent="0.3">
      <c r="A1215" s="2">
        <f t="shared" si="597"/>
        <v>0.69097222222222154</v>
      </c>
      <c r="B1215" s="2">
        <f t="shared" si="597"/>
        <v>0.69444444444444375</v>
      </c>
      <c r="H1215">
        <v>1</v>
      </c>
      <c r="I1215">
        <v>4</v>
      </c>
      <c r="J1215">
        <v>9</v>
      </c>
      <c r="K1215">
        <v>10</v>
      </c>
      <c r="L1215">
        <v>1</v>
      </c>
      <c r="N1215">
        <v>25</v>
      </c>
      <c r="P1215">
        <v>31.25</v>
      </c>
      <c r="Q1215">
        <v>34</v>
      </c>
      <c r="R1215">
        <v>32</v>
      </c>
      <c r="S1215">
        <v>272</v>
      </c>
      <c r="T1215">
        <v>256</v>
      </c>
    </row>
    <row r="1216" spans="1:20" x14ac:dyDescent="0.3">
      <c r="A1216" s="2">
        <f t="shared" si="597"/>
        <v>0.69444444444444375</v>
      </c>
      <c r="B1216" s="2">
        <f t="shared" si="597"/>
        <v>0.69791666666666596</v>
      </c>
      <c r="C1216">
        <v>2</v>
      </c>
      <c r="D1216">
        <v>1</v>
      </c>
      <c r="E1216">
        <v>15</v>
      </c>
      <c r="F1216">
        <v>4</v>
      </c>
      <c r="G1216">
        <v>2</v>
      </c>
      <c r="M1216">
        <v>24</v>
      </c>
      <c r="O1216">
        <v>30</v>
      </c>
      <c r="Q1216">
        <v>30</v>
      </c>
      <c r="R1216">
        <v>28</v>
      </c>
      <c r="S1216">
        <v>240</v>
      </c>
      <c r="T1216">
        <v>224</v>
      </c>
    </row>
    <row r="1217" spans="1:20" x14ac:dyDescent="0.3">
      <c r="A1217" s="2">
        <f t="shared" si="597"/>
        <v>0.69791666666666596</v>
      </c>
      <c r="B1217" s="2">
        <f t="shared" si="597"/>
        <v>0.70138888888888817</v>
      </c>
      <c r="H1217">
        <v>0</v>
      </c>
      <c r="I1217">
        <v>1</v>
      </c>
      <c r="J1217">
        <v>5</v>
      </c>
      <c r="K1217">
        <v>8</v>
      </c>
      <c r="L1217">
        <v>4</v>
      </c>
      <c r="N1217">
        <v>18</v>
      </c>
      <c r="P1217">
        <v>22.5</v>
      </c>
      <c r="Q1217">
        <v>42</v>
      </c>
      <c r="R1217">
        <v>23</v>
      </c>
      <c r="S1217">
        <v>336</v>
      </c>
      <c r="T1217">
        <v>184</v>
      </c>
    </row>
    <row r="1218" spans="1:20" x14ac:dyDescent="0.3">
      <c r="A1218" s="2">
        <f t="shared" si="597"/>
        <v>0.70138888888888817</v>
      </c>
      <c r="B1218" s="2">
        <f t="shared" si="597"/>
        <v>0.70486111111111038</v>
      </c>
      <c r="C1218">
        <v>1</v>
      </c>
      <c r="D1218">
        <v>3</v>
      </c>
      <c r="E1218">
        <v>21</v>
      </c>
      <c r="F1218">
        <v>14</v>
      </c>
      <c r="G1218">
        <v>4</v>
      </c>
      <c r="M1218">
        <v>43</v>
      </c>
      <c r="O1218">
        <v>53.75</v>
      </c>
      <c r="Q1218">
        <v>54</v>
      </c>
      <c r="R1218">
        <v>29</v>
      </c>
      <c r="S1218">
        <v>432</v>
      </c>
      <c r="T1218">
        <v>232</v>
      </c>
    </row>
    <row r="1219" spans="1:20" x14ac:dyDescent="0.3">
      <c r="A1219" s="2">
        <f t="shared" si="597"/>
        <v>0.70486111111111038</v>
      </c>
      <c r="B1219" s="2">
        <f t="shared" si="597"/>
        <v>0.70833333333333259</v>
      </c>
      <c r="H1219">
        <v>1</v>
      </c>
      <c r="I1219">
        <v>5</v>
      </c>
      <c r="J1219">
        <v>9</v>
      </c>
      <c r="K1219">
        <v>11</v>
      </c>
      <c r="L1219">
        <v>1</v>
      </c>
      <c r="N1219">
        <v>27</v>
      </c>
      <c r="P1219">
        <v>33.75</v>
      </c>
      <c r="Q1219">
        <v>52</v>
      </c>
      <c r="R1219">
        <v>34</v>
      </c>
      <c r="S1219">
        <v>416</v>
      </c>
      <c r="T1219">
        <v>272</v>
      </c>
    </row>
    <row r="1220" spans="1:20" x14ac:dyDescent="0.3">
      <c r="A1220" s="2">
        <f t="shared" si="597"/>
        <v>0.70833333333333259</v>
      </c>
      <c r="B1220" s="2">
        <f t="shared" si="597"/>
        <v>0.7118055555555548</v>
      </c>
      <c r="C1220">
        <v>2</v>
      </c>
      <c r="D1220">
        <v>3</v>
      </c>
      <c r="E1220">
        <v>20</v>
      </c>
      <c r="F1220">
        <v>10</v>
      </c>
      <c r="G1220">
        <v>4</v>
      </c>
      <c r="M1220">
        <v>39</v>
      </c>
      <c r="O1220">
        <v>48.75</v>
      </c>
      <c r="Q1220">
        <v>49</v>
      </c>
      <c r="R1220">
        <v>34</v>
      </c>
      <c r="S1220">
        <v>392</v>
      </c>
      <c r="T1220">
        <v>272</v>
      </c>
    </row>
    <row r="1221" spans="1:20" x14ac:dyDescent="0.3">
      <c r="A1221" s="2">
        <f t="shared" si="597"/>
        <v>0.7118055555555548</v>
      </c>
      <c r="B1221" s="2">
        <f t="shared" si="597"/>
        <v>0.71527777777777701</v>
      </c>
      <c r="H1221">
        <v>2</v>
      </c>
      <c r="I1221">
        <v>1</v>
      </c>
      <c r="J1221">
        <v>9</v>
      </c>
      <c r="K1221">
        <v>11</v>
      </c>
      <c r="L1221">
        <v>4</v>
      </c>
      <c r="N1221">
        <v>27</v>
      </c>
      <c r="P1221">
        <v>33.75</v>
      </c>
      <c r="Q1221">
        <v>37</v>
      </c>
      <c r="R1221">
        <v>34</v>
      </c>
      <c r="S1221">
        <v>296</v>
      </c>
      <c r="T1221">
        <v>272</v>
      </c>
    </row>
    <row r="1222" spans="1:20" x14ac:dyDescent="0.3">
      <c r="A1222" s="2">
        <f t="shared" si="597"/>
        <v>0.71527777777777701</v>
      </c>
      <c r="B1222" s="2">
        <f t="shared" si="597"/>
        <v>0.71874999999999922</v>
      </c>
      <c r="C1222">
        <v>2</v>
      </c>
      <c r="D1222">
        <v>0</v>
      </c>
      <c r="E1222">
        <v>10</v>
      </c>
      <c r="F1222">
        <v>4</v>
      </c>
      <c r="G1222">
        <v>4</v>
      </c>
      <c r="M1222">
        <v>20</v>
      </c>
      <c r="O1222">
        <v>25</v>
      </c>
      <c r="Q1222">
        <v>25</v>
      </c>
      <c r="R1222">
        <v>39</v>
      </c>
      <c r="S1222">
        <v>200</v>
      </c>
      <c r="T1222">
        <v>312</v>
      </c>
    </row>
    <row r="1223" spans="1:20" x14ac:dyDescent="0.3">
      <c r="A1223" s="2">
        <f t="shared" si="597"/>
        <v>0.71874999999999922</v>
      </c>
      <c r="B1223" s="2">
        <f t="shared" si="597"/>
        <v>0.72222222222222143</v>
      </c>
      <c r="H1223">
        <v>2</v>
      </c>
      <c r="I1223">
        <v>2</v>
      </c>
      <c r="J1223">
        <v>20</v>
      </c>
      <c r="K1223">
        <v>6</v>
      </c>
      <c r="L1223">
        <v>4</v>
      </c>
      <c r="N1223">
        <v>34</v>
      </c>
      <c r="P1223">
        <v>42.5</v>
      </c>
      <c r="Q1223">
        <v>28</v>
      </c>
      <c r="R1223">
        <v>43</v>
      </c>
      <c r="S1223">
        <v>224</v>
      </c>
      <c r="T1223">
        <v>344</v>
      </c>
    </row>
    <row r="1224" spans="1:20" x14ac:dyDescent="0.3">
      <c r="A1224" s="2">
        <f t="shared" si="597"/>
        <v>0.72222222222222143</v>
      </c>
      <c r="B1224" s="2">
        <f t="shared" si="597"/>
        <v>0.72569444444444364</v>
      </c>
      <c r="C1224">
        <v>1</v>
      </c>
      <c r="D1224">
        <v>3</v>
      </c>
      <c r="E1224">
        <v>8</v>
      </c>
      <c r="F1224">
        <v>11</v>
      </c>
      <c r="G1224">
        <v>1</v>
      </c>
      <c r="M1224">
        <v>24</v>
      </c>
      <c r="O1224">
        <v>30</v>
      </c>
      <c r="Q1224">
        <v>30</v>
      </c>
      <c r="R1224">
        <v>44</v>
      </c>
      <c r="S1224">
        <v>240</v>
      </c>
      <c r="T1224">
        <v>352</v>
      </c>
    </row>
    <row r="1225" spans="1:20" x14ac:dyDescent="0.3">
      <c r="A1225" s="2">
        <f t="shared" si="597"/>
        <v>0.72569444444444364</v>
      </c>
      <c r="B1225" s="2">
        <f t="shared" si="597"/>
        <v>0.72916666666666585</v>
      </c>
      <c r="H1225">
        <v>0</v>
      </c>
      <c r="I1225">
        <v>4</v>
      </c>
      <c r="J1225">
        <v>20</v>
      </c>
      <c r="K1225">
        <v>7</v>
      </c>
      <c r="L1225">
        <v>4</v>
      </c>
      <c r="N1225">
        <v>35</v>
      </c>
      <c r="P1225">
        <v>43.75</v>
      </c>
      <c r="Q1225">
        <v>31</v>
      </c>
      <c r="R1225">
        <v>44</v>
      </c>
      <c r="S1225">
        <v>248</v>
      </c>
      <c r="T1225">
        <v>352</v>
      </c>
    </row>
    <row r="1226" spans="1:20" x14ac:dyDescent="0.3">
      <c r="A1226" s="2">
        <f t="shared" ref="A1226:B1241" si="598">A1225+5*(1/24/60)</f>
        <v>0.72916666666666585</v>
      </c>
      <c r="B1226" s="2">
        <f t="shared" si="598"/>
        <v>0.73263888888888806</v>
      </c>
      <c r="C1226">
        <v>2</v>
      </c>
      <c r="D1226">
        <v>2</v>
      </c>
      <c r="E1226">
        <v>9</v>
      </c>
      <c r="F1226">
        <v>12</v>
      </c>
      <c r="G1226">
        <v>0</v>
      </c>
      <c r="M1226">
        <v>25</v>
      </c>
      <c r="O1226">
        <v>31.25</v>
      </c>
      <c r="Q1226">
        <v>31</v>
      </c>
      <c r="R1226">
        <v>41</v>
      </c>
      <c r="S1226">
        <v>248</v>
      </c>
      <c r="T1226">
        <v>328</v>
      </c>
    </row>
    <row r="1227" spans="1:20" x14ac:dyDescent="0.3">
      <c r="A1227" s="2">
        <f t="shared" si="598"/>
        <v>0.73263888888888806</v>
      </c>
      <c r="B1227" s="2">
        <f t="shared" si="598"/>
        <v>0.73611111111111027</v>
      </c>
      <c r="H1227">
        <v>2</v>
      </c>
      <c r="I1227">
        <v>0</v>
      </c>
      <c r="J1227">
        <v>17</v>
      </c>
      <c r="K1227">
        <v>10</v>
      </c>
      <c r="L1227">
        <v>1</v>
      </c>
      <c r="N1227">
        <v>30</v>
      </c>
      <c r="P1227">
        <v>37.5</v>
      </c>
      <c r="Q1227">
        <v>38</v>
      </c>
      <c r="R1227">
        <v>38</v>
      </c>
      <c r="S1227">
        <v>304</v>
      </c>
      <c r="T1227">
        <v>304</v>
      </c>
    </row>
    <row r="1228" spans="1:20" x14ac:dyDescent="0.3">
      <c r="A1228" s="2">
        <f t="shared" si="598"/>
        <v>0.73611111111111027</v>
      </c>
      <c r="B1228" s="2">
        <f t="shared" si="598"/>
        <v>0.73958333333333248</v>
      </c>
      <c r="C1228">
        <v>2</v>
      </c>
      <c r="D1228">
        <v>2</v>
      </c>
      <c r="E1228">
        <v>15</v>
      </c>
      <c r="F1228">
        <v>14</v>
      </c>
      <c r="G1228">
        <v>2</v>
      </c>
      <c r="M1228">
        <v>35</v>
      </c>
      <c r="O1228">
        <v>43.75</v>
      </c>
      <c r="Q1228">
        <v>44</v>
      </c>
      <c r="R1228">
        <v>36</v>
      </c>
      <c r="S1228">
        <v>352</v>
      </c>
      <c r="T1228">
        <v>288</v>
      </c>
    </row>
    <row r="1229" spans="1:20" x14ac:dyDescent="0.3">
      <c r="A1229" s="2">
        <f t="shared" si="598"/>
        <v>0.73958333333333248</v>
      </c>
      <c r="B1229" s="2">
        <f t="shared" si="598"/>
        <v>0.74305555555555469</v>
      </c>
      <c r="H1229">
        <v>0</v>
      </c>
      <c r="I1229">
        <v>4</v>
      </c>
      <c r="J1229">
        <v>16</v>
      </c>
      <c r="K1229">
        <v>3</v>
      </c>
      <c r="L1229">
        <v>3</v>
      </c>
      <c r="N1229">
        <v>26</v>
      </c>
      <c r="P1229">
        <v>32.5</v>
      </c>
      <c r="Q1229">
        <v>35</v>
      </c>
      <c r="R1229">
        <v>33</v>
      </c>
      <c r="S1229">
        <v>280</v>
      </c>
      <c r="T1229">
        <v>264</v>
      </c>
    </row>
    <row r="1230" spans="1:20" x14ac:dyDescent="0.3">
      <c r="A1230" s="2">
        <f t="shared" si="598"/>
        <v>0.74305555555555469</v>
      </c>
      <c r="B1230" s="2">
        <f t="shared" si="598"/>
        <v>0.7465277777777769</v>
      </c>
      <c r="C1230">
        <v>1</v>
      </c>
      <c r="D1230">
        <v>1</v>
      </c>
      <c r="E1230">
        <v>11</v>
      </c>
      <c r="F1230">
        <v>8</v>
      </c>
      <c r="G1230">
        <v>0</v>
      </c>
      <c r="M1230">
        <v>21</v>
      </c>
      <c r="O1230">
        <v>26.25</v>
      </c>
      <c r="Q1230">
        <v>26</v>
      </c>
      <c r="R1230">
        <v>34</v>
      </c>
      <c r="S1230">
        <v>208</v>
      </c>
      <c r="T1230">
        <v>272</v>
      </c>
    </row>
    <row r="1231" spans="1:20" x14ac:dyDescent="0.3">
      <c r="A1231" s="2">
        <f t="shared" si="598"/>
        <v>0.7465277777777769</v>
      </c>
      <c r="B1231" s="2">
        <f t="shared" si="598"/>
        <v>0.74999999999999911</v>
      </c>
      <c r="H1231">
        <v>1</v>
      </c>
      <c r="I1231">
        <v>2</v>
      </c>
      <c r="J1231">
        <v>14</v>
      </c>
      <c r="K1231">
        <v>7</v>
      </c>
      <c r="L1231">
        <v>4</v>
      </c>
      <c r="N1231">
        <v>28</v>
      </c>
      <c r="P1231">
        <v>35</v>
      </c>
      <c r="Q1231">
        <v>28</v>
      </c>
      <c r="R1231">
        <v>35</v>
      </c>
      <c r="S1231">
        <v>224</v>
      </c>
      <c r="T1231">
        <v>280</v>
      </c>
    </row>
    <row r="1232" spans="1:20" x14ac:dyDescent="0.3">
      <c r="A1232" s="2">
        <f t="shared" si="598"/>
        <v>0.74999999999999911</v>
      </c>
      <c r="B1232" s="2">
        <f t="shared" si="598"/>
        <v>0.75347222222222132</v>
      </c>
      <c r="C1232">
        <v>2</v>
      </c>
      <c r="D1232">
        <v>0</v>
      </c>
      <c r="E1232">
        <v>13</v>
      </c>
      <c r="F1232">
        <v>9</v>
      </c>
      <c r="G1232">
        <v>0</v>
      </c>
      <c r="M1232">
        <v>24</v>
      </c>
      <c r="O1232">
        <v>30</v>
      </c>
      <c r="Q1232">
        <v>30</v>
      </c>
      <c r="R1232">
        <v>38</v>
      </c>
      <c r="S1232">
        <v>240</v>
      </c>
      <c r="T1232">
        <v>304</v>
      </c>
    </row>
    <row r="1233" spans="1:20" x14ac:dyDescent="0.3">
      <c r="A1233" s="2">
        <f t="shared" si="598"/>
        <v>0.75347222222222132</v>
      </c>
      <c r="B1233" s="2">
        <f t="shared" si="598"/>
        <v>0.75694444444444353</v>
      </c>
      <c r="H1233">
        <v>1</v>
      </c>
      <c r="I1233">
        <v>1</v>
      </c>
      <c r="J1233">
        <v>16</v>
      </c>
      <c r="K1233">
        <v>11</v>
      </c>
      <c r="L1233">
        <v>3</v>
      </c>
      <c r="N1233">
        <v>32</v>
      </c>
      <c r="P1233">
        <v>40</v>
      </c>
      <c r="Q1233">
        <v>32</v>
      </c>
      <c r="R1233">
        <v>40</v>
      </c>
      <c r="S1233">
        <v>256</v>
      </c>
      <c r="T1233">
        <v>320</v>
      </c>
    </row>
    <row r="1234" spans="1:20" x14ac:dyDescent="0.3">
      <c r="A1234" s="2">
        <f t="shared" si="598"/>
        <v>0.75694444444444353</v>
      </c>
      <c r="B1234" s="2">
        <f t="shared" si="598"/>
        <v>0.76041666666666574</v>
      </c>
      <c r="C1234">
        <v>2</v>
      </c>
      <c r="D1234">
        <v>1</v>
      </c>
      <c r="E1234">
        <v>11</v>
      </c>
      <c r="F1234">
        <v>12</v>
      </c>
      <c r="G1234">
        <v>1</v>
      </c>
      <c r="M1234">
        <v>27</v>
      </c>
      <c r="O1234">
        <v>33.75</v>
      </c>
      <c r="Q1234">
        <v>34</v>
      </c>
      <c r="R1234">
        <v>37</v>
      </c>
      <c r="S1234">
        <v>272</v>
      </c>
      <c r="T1234">
        <v>296</v>
      </c>
    </row>
    <row r="1235" spans="1:20" x14ac:dyDescent="0.3">
      <c r="A1235" s="2">
        <f t="shared" si="598"/>
        <v>0.76041666666666574</v>
      </c>
      <c r="B1235" s="2">
        <f t="shared" si="598"/>
        <v>0.76388888888888795</v>
      </c>
      <c r="H1235">
        <v>1</v>
      </c>
      <c r="I1235">
        <v>5</v>
      </c>
      <c r="J1235">
        <v>15</v>
      </c>
      <c r="K1235">
        <v>4</v>
      </c>
      <c r="L1235">
        <v>2</v>
      </c>
      <c r="N1235">
        <v>27</v>
      </c>
      <c r="P1235">
        <v>33.75</v>
      </c>
      <c r="Q1235">
        <v>27</v>
      </c>
      <c r="R1235">
        <v>34</v>
      </c>
      <c r="S1235">
        <v>216</v>
      </c>
      <c r="T1235">
        <v>272</v>
      </c>
    </row>
    <row r="1236" spans="1:20" x14ac:dyDescent="0.3">
      <c r="A1236" s="2">
        <f t="shared" si="598"/>
        <v>0.76388888888888795</v>
      </c>
      <c r="B1236" s="2">
        <f t="shared" si="598"/>
        <v>0.76736111111111016</v>
      </c>
      <c r="C1236">
        <v>1</v>
      </c>
      <c r="D1236">
        <v>1</v>
      </c>
      <c r="E1236">
        <v>8</v>
      </c>
      <c r="F1236">
        <v>4</v>
      </c>
      <c r="G1236">
        <v>1</v>
      </c>
      <c r="M1236">
        <v>15</v>
      </c>
      <c r="O1236">
        <v>18.75</v>
      </c>
      <c r="Q1236">
        <v>19</v>
      </c>
      <c r="R1236">
        <v>36</v>
      </c>
      <c r="S1236">
        <v>152</v>
      </c>
      <c r="T1236">
        <v>288</v>
      </c>
    </row>
    <row r="1237" spans="1:20" x14ac:dyDescent="0.3">
      <c r="A1237" s="2">
        <f t="shared" si="598"/>
        <v>0.76736111111111016</v>
      </c>
      <c r="B1237" s="2">
        <f t="shared" si="598"/>
        <v>0.77083333333333237</v>
      </c>
      <c r="H1237">
        <v>0</v>
      </c>
      <c r="I1237">
        <v>3</v>
      </c>
      <c r="J1237">
        <v>15</v>
      </c>
      <c r="K1237">
        <v>8</v>
      </c>
      <c r="L1237">
        <v>3</v>
      </c>
      <c r="N1237">
        <v>29</v>
      </c>
      <c r="P1237">
        <v>36.25</v>
      </c>
      <c r="Q1237">
        <v>25</v>
      </c>
      <c r="R1237">
        <v>37</v>
      </c>
      <c r="S1237">
        <v>200</v>
      </c>
      <c r="T1237">
        <v>296</v>
      </c>
    </row>
    <row r="1238" spans="1:20" x14ac:dyDescent="0.3">
      <c r="A1238" s="2">
        <f t="shared" si="598"/>
        <v>0.77083333333333237</v>
      </c>
      <c r="B1238" s="2">
        <f t="shared" si="598"/>
        <v>0.77430555555555458</v>
      </c>
      <c r="C1238">
        <v>2</v>
      </c>
      <c r="D1238">
        <v>3</v>
      </c>
      <c r="E1238">
        <v>8</v>
      </c>
      <c r="F1238">
        <v>11</v>
      </c>
      <c r="G1238">
        <v>0</v>
      </c>
      <c r="M1238">
        <v>24</v>
      </c>
      <c r="O1238">
        <v>30</v>
      </c>
      <c r="Q1238">
        <v>30</v>
      </c>
      <c r="R1238">
        <v>35</v>
      </c>
      <c r="S1238">
        <v>240</v>
      </c>
      <c r="T1238">
        <v>280</v>
      </c>
    </row>
    <row r="1239" spans="1:20" x14ac:dyDescent="0.3">
      <c r="A1239" s="2">
        <f t="shared" si="598"/>
        <v>0.77430555555555458</v>
      </c>
      <c r="B1239" s="2">
        <f t="shared" si="598"/>
        <v>0.77777777777777679</v>
      </c>
      <c r="H1239">
        <v>1</v>
      </c>
      <c r="I1239">
        <v>4</v>
      </c>
      <c r="J1239">
        <v>11</v>
      </c>
      <c r="K1239">
        <v>6</v>
      </c>
      <c r="L1239">
        <v>4</v>
      </c>
      <c r="N1239">
        <v>26</v>
      </c>
      <c r="P1239">
        <v>32.5</v>
      </c>
      <c r="Q1239">
        <v>33</v>
      </c>
      <c r="R1239">
        <v>33</v>
      </c>
      <c r="S1239">
        <v>264</v>
      </c>
      <c r="T1239">
        <v>264</v>
      </c>
    </row>
    <row r="1240" spans="1:20" x14ac:dyDescent="0.3">
      <c r="A1240" s="2">
        <f t="shared" si="598"/>
        <v>0.77777777777777679</v>
      </c>
      <c r="B1240" s="2">
        <f t="shared" si="598"/>
        <v>0.781249999999999</v>
      </c>
      <c r="C1240">
        <v>0</v>
      </c>
      <c r="D1240">
        <v>4</v>
      </c>
      <c r="E1240">
        <v>15</v>
      </c>
      <c r="F1240">
        <v>7</v>
      </c>
      <c r="G1240">
        <v>2</v>
      </c>
      <c r="M1240">
        <v>28</v>
      </c>
      <c r="O1240">
        <v>35</v>
      </c>
      <c r="Q1240">
        <v>35</v>
      </c>
      <c r="R1240">
        <v>26</v>
      </c>
      <c r="S1240">
        <v>280</v>
      </c>
      <c r="T1240">
        <v>208</v>
      </c>
    </row>
    <row r="1241" spans="1:20" x14ac:dyDescent="0.3">
      <c r="A1241" s="2">
        <f t="shared" si="598"/>
        <v>0.781249999999999</v>
      </c>
      <c r="B1241" s="2">
        <f t="shared" si="598"/>
        <v>0.78472222222222121</v>
      </c>
      <c r="H1241">
        <v>0</v>
      </c>
      <c r="I1241">
        <v>0</v>
      </c>
      <c r="J1241">
        <v>9</v>
      </c>
      <c r="K1241">
        <v>3</v>
      </c>
      <c r="L1241">
        <v>3</v>
      </c>
      <c r="N1241">
        <v>15</v>
      </c>
      <c r="P1241">
        <v>18.75</v>
      </c>
      <c r="Q1241">
        <v>42</v>
      </c>
      <c r="R1241">
        <v>19</v>
      </c>
      <c r="S1241">
        <v>336</v>
      </c>
      <c r="T1241">
        <v>152</v>
      </c>
    </row>
    <row r="1242" spans="1:20" x14ac:dyDescent="0.3">
      <c r="A1242" s="2">
        <f t="shared" ref="A1242:B1255" si="599">A1241+5*(1/24/60)</f>
        <v>0.78472222222222121</v>
      </c>
      <c r="B1242" s="2">
        <f t="shared" si="599"/>
        <v>0.78819444444444342</v>
      </c>
      <c r="C1242">
        <v>0</v>
      </c>
      <c r="D1242">
        <v>2</v>
      </c>
      <c r="E1242">
        <v>22</v>
      </c>
      <c r="F1242">
        <v>15</v>
      </c>
      <c r="G1242">
        <v>0</v>
      </c>
      <c r="M1242">
        <v>39</v>
      </c>
      <c r="O1242">
        <v>48.75</v>
      </c>
      <c r="Q1242">
        <v>49</v>
      </c>
      <c r="R1242">
        <v>30</v>
      </c>
      <c r="S1242">
        <v>392</v>
      </c>
      <c r="T1242">
        <v>240</v>
      </c>
    </row>
    <row r="1243" spans="1:20" x14ac:dyDescent="0.3">
      <c r="A1243" s="2">
        <f t="shared" si="599"/>
        <v>0.78819444444444342</v>
      </c>
      <c r="B1243" s="2">
        <f t="shared" si="599"/>
        <v>0.79166666666666563</v>
      </c>
      <c r="H1243">
        <v>2</v>
      </c>
      <c r="I1243">
        <v>4</v>
      </c>
      <c r="J1243">
        <v>20</v>
      </c>
      <c r="K1243">
        <v>5</v>
      </c>
      <c r="L1243">
        <v>1</v>
      </c>
      <c r="N1243">
        <v>32</v>
      </c>
      <c r="P1243">
        <v>40</v>
      </c>
      <c r="Q1243">
        <v>44</v>
      </c>
      <c r="R1243">
        <v>40</v>
      </c>
      <c r="S1243">
        <v>352</v>
      </c>
      <c r="T1243">
        <v>320</v>
      </c>
    </row>
    <row r="1244" spans="1:20" x14ac:dyDescent="0.3">
      <c r="A1244" s="2">
        <f t="shared" si="599"/>
        <v>0.79166666666666563</v>
      </c>
      <c r="B1244" s="2">
        <f t="shared" si="599"/>
        <v>0.79513888888888784</v>
      </c>
      <c r="C1244">
        <v>1</v>
      </c>
      <c r="D1244">
        <v>4</v>
      </c>
      <c r="E1244">
        <v>18</v>
      </c>
      <c r="F1244">
        <v>7</v>
      </c>
      <c r="G1244">
        <v>1</v>
      </c>
      <c r="M1244">
        <v>31</v>
      </c>
      <c r="O1244">
        <v>38.75</v>
      </c>
      <c r="Q1244">
        <v>39</v>
      </c>
      <c r="R1244">
        <v>37</v>
      </c>
      <c r="S1244">
        <v>312</v>
      </c>
      <c r="T1244">
        <v>296</v>
      </c>
    </row>
    <row r="1245" spans="1:20" x14ac:dyDescent="0.3">
      <c r="A1245" s="2">
        <f t="shared" si="599"/>
        <v>0.79513888888888784</v>
      </c>
      <c r="B1245" s="2">
        <f t="shared" si="599"/>
        <v>0.79861111111111005</v>
      </c>
      <c r="H1245">
        <v>1</v>
      </c>
      <c r="I1245">
        <v>1</v>
      </c>
      <c r="J1245">
        <v>16</v>
      </c>
      <c r="K1245">
        <v>6</v>
      </c>
      <c r="L1245">
        <v>3</v>
      </c>
      <c r="N1245">
        <v>27</v>
      </c>
      <c r="P1245">
        <v>33.75</v>
      </c>
      <c r="Q1245">
        <v>39</v>
      </c>
      <c r="R1245">
        <v>34</v>
      </c>
      <c r="S1245">
        <v>312</v>
      </c>
      <c r="T1245">
        <v>272</v>
      </c>
    </row>
    <row r="1246" spans="1:20" x14ac:dyDescent="0.3">
      <c r="A1246" s="2">
        <f t="shared" si="599"/>
        <v>0.79861111111111005</v>
      </c>
      <c r="B1246" s="2">
        <f t="shared" si="599"/>
        <v>0.80208333333333226</v>
      </c>
      <c r="C1246">
        <v>1</v>
      </c>
      <c r="D1246">
        <v>1</v>
      </c>
      <c r="E1246">
        <v>11</v>
      </c>
      <c r="F1246">
        <v>14</v>
      </c>
      <c r="G1246">
        <v>4</v>
      </c>
      <c r="M1246">
        <v>31</v>
      </c>
      <c r="O1246">
        <v>38.75</v>
      </c>
      <c r="Q1246">
        <v>39</v>
      </c>
      <c r="R1246">
        <v>38</v>
      </c>
      <c r="S1246">
        <v>312</v>
      </c>
      <c r="T1246">
        <v>304</v>
      </c>
    </row>
    <row r="1247" spans="1:20" x14ac:dyDescent="0.3">
      <c r="A1247" s="2">
        <f t="shared" si="599"/>
        <v>0.80208333333333226</v>
      </c>
      <c r="B1247" s="2">
        <f t="shared" si="599"/>
        <v>0.80555555555555447</v>
      </c>
      <c r="H1247">
        <v>0</v>
      </c>
      <c r="I1247">
        <v>3</v>
      </c>
      <c r="J1247">
        <v>16</v>
      </c>
      <c r="K1247">
        <v>12</v>
      </c>
      <c r="L1247">
        <v>2</v>
      </c>
      <c r="N1247">
        <v>33</v>
      </c>
      <c r="P1247">
        <v>41.25</v>
      </c>
      <c r="Q1247">
        <v>35</v>
      </c>
      <c r="R1247">
        <v>42</v>
      </c>
      <c r="S1247">
        <v>280</v>
      </c>
      <c r="T1247">
        <v>336</v>
      </c>
    </row>
    <row r="1248" spans="1:20" x14ac:dyDescent="0.3">
      <c r="A1248" s="2">
        <f t="shared" si="599"/>
        <v>0.80555555555555447</v>
      </c>
      <c r="B1248" s="2">
        <f t="shared" si="599"/>
        <v>0.80902777777777668</v>
      </c>
      <c r="C1248">
        <v>2</v>
      </c>
      <c r="D1248">
        <v>4</v>
      </c>
      <c r="E1248">
        <v>7</v>
      </c>
      <c r="F1248">
        <v>8</v>
      </c>
      <c r="G1248">
        <v>4</v>
      </c>
      <c r="M1248">
        <v>25</v>
      </c>
      <c r="O1248">
        <v>31.25</v>
      </c>
      <c r="Q1248">
        <v>31</v>
      </c>
      <c r="R1248">
        <v>32</v>
      </c>
      <c r="S1248">
        <v>248</v>
      </c>
      <c r="T1248">
        <v>256</v>
      </c>
    </row>
    <row r="1249" spans="1:20" x14ac:dyDescent="0.3">
      <c r="A1249" s="2">
        <f t="shared" si="599"/>
        <v>0.80902777777777668</v>
      </c>
      <c r="B1249" s="2">
        <f t="shared" si="599"/>
        <v>0.81249999999999889</v>
      </c>
      <c r="H1249">
        <v>0</v>
      </c>
      <c r="I1249">
        <v>2</v>
      </c>
      <c r="J1249">
        <v>8</v>
      </c>
      <c r="K1249">
        <v>5</v>
      </c>
      <c r="L1249">
        <v>2</v>
      </c>
      <c r="N1249">
        <v>17</v>
      </c>
      <c r="P1249">
        <v>21.25</v>
      </c>
      <c r="Q1249">
        <v>35</v>
      </c>
      <c r="R1249">
        <v>22</v>
      </c>
      <c r="S1249">
        <v>280</v>
      </c>
      <c r="T1249">
        <v>176</v>
      </c>
    </row>
    <row r="1250" spans="1:20" x14ac:dyDescent="0.3">
      <c r="A1250" s="2">
        <f t="shared" si="599"/>
        <v>0.81249999999999889</v>
      </c>
      <c r="B1250" s="2">
        <f t="shared" si="599"/>
        <v>0.8159722222222211</v>
      </c>
      <c r="C1250">
        <v>2</v>
      </c>
      <c r="D1250">
        <v>1</v>
      </c>
      <c r="E1250">
        <v>14</v>
      </c>
      <c r="F1250">
        <v>13</v>
      </c>
      <c r="G1250">
        <v>0</v>
      </c>
      <c r="M1250">
        <v>30</v>
      </c>
      <c r="O1250">
        <v>37.5</v>
      </c>
      <c r="Q1250">
        <v>38</v>
      </c>
      <c r="R1250">
        <v>27</v>
      </c>
      <c r="S1250">
        <v>304</v>
      </c>
      <c r="T1250">
        <v>216</v>
      </c>
    </row>
    <row r="1251" spans="1:20" x14ac:dyDescent="0.3">
      <c r="A1251" s="2">
        <f t="shared" si="599"/>
        <v>0.8159722222222211</v>
      </c>
      <c r="B1251" s="2">
        <f t="shared" si="599"/>
        <v>0.81944444444444331</v>
      </c>
      <c r="H1251">
        <v>2</v>
      </c>
      <c r="I1251">
        <v>1</v>
      </c>
      <c r="J1251">
        <v>15</v>
      </c>
      <c r="K1251">
        <v>5</v>
      </c>
      <c r="L1251">
        <v>2</v>
      </c>
      <c r="N1251">
        <v>25</v>
      </c>
      <c r="P1251">
        <v>31.25</v>
      </c>
      <c r="Q1251">
        <v>32</v>
      </c>
      <c r="R1251">
        <v>32</v>
      </c>
      <c r="S1251">
        <v>256</v>
      </c>
      <c r="T1251">
        <v>256</v>
      </c>
    </row>
    <row r="1252" spans="1:20" x14ac:dyDescent="0.3">
      <c r="A1252" s="2">
        <f t="shared" si="599"/>
        <v>0.81944444444444331</v>
      </c>
      <c r="B1252" s="2">
        <f t="shared" si="599"/>
        <v>0.82291666666666552</v>
      </c>
      <c r="C1252">
        <v>0</v>
      </c>
      <c r="D1252">
        <v>3</v>
      </c>
      <c r="E1252">
        <v>9</v>
      </c>
      <c r="F1252">
        <v>8</v>
      </c>
      <c r="G1252">
        <v>1</v>
      </c>
      <c r="M1252">
        <v>21</v>
      </c>
      <c r="O1252">
        <v>26.25</v>
      </c>
      <c r="Q1252">
        <v>26</v>
      </c>
      <c r="R1252">
        <v>27</v>
      </c>
      <c r="S1252">
        <v>208</v>
      </c>
      <c r="T1252">
        <v>216</v>
      </c>
    </row>
    <row r="1253" spans="1:20" x14ac:dyDescent="0.3">
      <c r="A1253" s="2">
        <f t="shared" si="599"/>
        <v>0.82291666666666552</v>
      </c>
      <c r="B1253" s="2">
        <f t="shared" si="599"/>
        <v>0.82638888888888773</v>
      </c>
      <c r="H1253">
        <v>2</v>
      </c>
      <c r="I1253">
        <v>2</v>
      </c>
      <c r="J1253">
        <v>7</v>
      </c>
      <c r="K1253">
        <v>4</v>
      </c>
      <c r="L1253">
        <v>2</v>
      </c>
      <c r="N1253">
        <v>17</v>
      </c>
      <c r="P1253">
        <v>21.25</v>
      </c>
      <c r="Q1253">
        <v>28</v>
      </c>
      <c r="R1253">
        <v>22</v>
      </c>
      <c r="S1253">
        <v>224</v>
      </c>
      <c r="T1253">
        <v>176</v>
      </c>
    </row>
    <row r="1254" spans="1:20" x14ac:dyDescent="0.3">
      <c r="A1254" s="2">
        <f t="shared" si="599"/>
        <v>0.82638888888888773</v>
      </c>
      <c r="B1254" s="2">
        <f t="shared" si="599"/>
        <v>0.82986111111110994</v>
      </c>
      <c r="C1254">
        <v>1</v>
      </c>
      <c r="D1254">
        <v>3</v>
      </c>
      <c r="E1254">
        <v>9</v>
      </c>
      <c r="F1254">
        <v>10</v>
      </c>
      <c r="G1254">
        <v>0</v>
      </c>
      <c r="M1254">
        <v>23</v>
      </c>
      <c r="O1254">
        <v>28.75</v>
      </c>
      <c r="Q1254">
        <v>29</v>
      </c>
      <c r="R1254">
        <v>24</v>
      </c>
      <c r="S1254">
        <v>232</v>
      </c>
      <c r="T1254">
        <v>192</v>
      </c>
    </row>
    <row r="1255" spans="1:20" x14ac:dyDescent="0.3">
      <c r="A1255" s="2">
        <f t="shared" si="599"/>
        <v>0.82986111111110994</v>
      </c>
      <c r="B1255" s="2">
        <f t="shared" si="599"/>
        <v>0.83333333333333215</v>
      </c>
      <c r="H1255">
        <v>2</v>
      </c>
      <c r="I1255">
        <v>2</v>
      </c>
      <c r="J1255">
        <v>8</v>
      </c>
      <c r="K1255">
        <v>6</v>
      </c>
      <c r="L1255">
        <v>2</v>
      </c>
      <c r="N1255">
        <v>20</v>
      </c>
      <c r="P1255">
        <v>25</v>
      </c>
      <c r="Q1255">
        <v>40</v>
      </c>
      <c r="R1255">
        <v>25</v>
      </c>
      <c r="S1255">
        <v>320</v>
      </c>
      <c r="T1255">
        <v>200</v>
      </c>
    </row>
    <row r="1259" spans="1:20" x14ac:dyDescent="0.3">
      <c r="A1259" s="49" t="s">
        <v>42</v>
      </c>
      <c r="B1259" s="49"/>
      <c r="C1259" s="49"/>
      <c r="D1259" s="49"/>
      <c r="E1259" s="49"/>
      <c r="F1259" s="49"/>
      <c r="G1259" s="49"/>
      <c r="H1259" s="49"/>
      <c r="I1259" s="49"/>
      <c r="J1259" s="49"/>
      <c r="K1259" s="49"/>
      <c r="L1259" s="49"/>
      <c r="M1259" s="49"/>
      <c r="N1259" s="49"/>
      <c r="O1259" s="49"/>
      <c r="P1259" s="49"/>
      <c r="Q1259" s="49"/>
      <c r="R1259" s="49"/>
      <c r="S1259" s="49"/>
      <c r="T1259" s="49"/>
    </row>
    <row r="1260" spans="1:20" x14ac:dyDescent="0.3">
      <c r="A1260" s="49" t="s">
        <v>43</v>
      </c>
      <c r="B1260" s="49"/>
      <c r="C1260" s="49"/>
      <c r="D1260" s="49"/>
      <c r="E1260" s="49"/>
      <c r="F1260" s="49"/>
      <c r="G1260" s="49"/>
      <c r="H1260" s="49"/>
      <c r="I1260" s="49"/>
      <c r="J1260" s="49"/>
      <c r="K1260" s="49"/>
      <c r="L1260" s="49"/>
      <c r="M1260" s="49"/>
      <c r="N1260" s="49"/>
      <c r="O1260" s="49"/>
      <c r="P1260" s="49"/>
      <c r="Q1260" s="49"/>
      <c r="R1260" s="49"/>
      <c r="S1260" s="49"/>
      <c r="T1260" s="49"/>
    </row>
    <row r="1261" spans="1:20" x14ac:dyDescent="0.3">
      <c r="A1261" s="49" t="s">
        <v>18</v>
      </c>
      <c r="B1261" s="49"/>
      <c r="C1261" s="49"/>
      <c r="D1261" s="49"/>
      <c r="E1261" s="49"/>
      <c r="F1261" s="49"/>
      <c r="G1261" s="49"/>
      <c r="H1261" s="49"/>
      <c r="I1261" s="49"/>
      <c r="J1261" s="49"/>
      <c r="K1261" s="49"/>
      <c r="L1261" s="49"/>
      <c r="M1261" s="49"/>
      <c r="N1261" s="49"/>
      <c r="O1261" s="49"/>
      <c r="P1261" s="49"/>
      <c r="Q1261" s="49"/>
      <c r="R1261" s="49"/>
      <c r="S1261" s="49"/>
      <c r="T1261" s="49"/>
    </row>
    <row r="1262" spans="1:20" x14ac:dyDescent="0.3">
      <c r="A1262" s="49" t="s">
        <v>0</v>
      </c>
      <c r="B1262" s="49"/>
      <c r="C1262" s="49" t="s">
        <v>5</v>
      </c>
      <c r="D1262" s="49"/>
      <c r="E1262" s="49"/>
      <c r="F1262" s="49"/>
      <c r="G1262" s="49"/>
      <c r="H1262" s="49" t="s">
        <v>6</v>
      </c>
      <c r="I1262" s="49"/>
      <c r="J1262" s="49"/>
      <c r="K1262" s="49"/>
      <c r="L1262" s="49"/>
      <c r="M1262" s="48" t="s">
        <v>10</v>
      </c>
      <c r="N1262" s="48"/>
      <c r="O1262" s="48" t="s">
        <v>15</v>
      </c>
      <c r="P1262" s="48"/>
      <c r="Q1262" s="48" t="s">
        <v>11</v>
      </c>
      <c r="R1262" s="48"/>
      <c r="S1262" s="48" t="s">
        <v>12</v>
      </c>
      <c r="T1262" s="48"/>
    </row>
    <row r="1263" spans="1:20" x14ac:dyDescent="0.3">
      <c r="A1263" s="49"/>
      <c r="B1263" s="49"/>
      <c r="C1263" s="49"/>
      <c r="D1263" s="49"/>
      <c r="E1263" s="49"/>
      <c r="F1263" s="49"/>
      <c r="G1263" s="49"/>
      <c r="H1263" s="49"/>
      <c r="I1263" s="49"/>
      <c r="J1263" s="49"/>
      <c r="K1263" s="49"/>
      <c r="L1263" s="49"/>
      <c r="M1263" s="48"/>
      <c r="N1263" s="48"/>
      <c r="O1263" s="48"/>
      <c r="P1263" s="48"/>
      <c r="Q1263" s="48"/>
      <c r="R1263" s="48"/>
      <c r="S1263" s="48"/>
      <c r="T1263" s="48"/>
    </row>
    <row r="1264" spans="1:20" ht="28.8" x14ac:dyDescent="0.3">
      <c r="A1264" s="49"/>
      <c r="B1264" s="49"/>
      <c r="C1264" s="8" t="s">
        <v>1</v>
      </c>
      <c r="D1264" s="8" t="s">
        <v>2</v>
      </c>
      <c r="E1264" s="8" t="s">
        <v>4</v>
      </c>
      <c r="F1264" s="8" t="s">
        <v>3</v>
      </c>
      <c r="G1264" s="8" t="s">
        <v>16</v>
      </c>
      <c r="H1264" s="8" t="s">
        <v>1</v>
      </c>
      <c r="I1264" s="8" t="s">
        <v>2</v>
      </c>
      <c r="J1264" s="8" t="s">
        <v>4</v>
      </c>
      <c r="K1264" s="8" t="s">
        <v>3</v>
      </c>
      <c r="L1264" s="8" t="s">
        <v>16</v>
      </c>
      <c r="M1264" s="7" t="s">
        <v>9</v>
      </c>
      <c r="N1264" s="7" t="s">
        <v>6</v>
      </c>
      <c r="O1264" s="7" t="s">
        <v>9</v>
      </c>
      <c r="P1264" s="7" t="s">
        <v>6</v>
      </c>
      <c r="Q1264" s="7" t="s">
        <v>9</v>
      </c>
      <c r="R1264" s="7" t="s">
        <v>6</v>
      </c>
      <c r="S1264" s="7" t="s">
        <v>9</v>
      </c>
      <c r="T1264" s="7" t="s">
        <v>6</v>
      </c>
    </row>
    <row r="1265" spans="1:20" x14ac:dyDescent="0.3">
      <c r="A1265" s="2">
        <v>0.5</v>
      </c>
      <c r="B1265" s="2">
        <v>0.50347222222222221</v>
      </c>
      <c r="C1265">
        <v>0</v>
      </c>
      <c r="D1265">
        <v>0</v>
      </c>
      <c r="E1265">
        <v>8</v>
      </c>
      <c r="F1265">
        <v>8</v>
      </c>
      <c r="G1265">
        <v>0</v>
      </c>
      <c r="M1265">
        <v>16</v>
      </c>
      <c r="O1265">
        <v>20</v>
      </c>
      <c r="Q1265">
        <v>20</v>
      </c>
      <c r="R1265">
        <v>42</v>
      </c>
      <c r="S1265">
        <v>160</v>
      </c>
      <c r="T1265">
        <v>336</v>
      </c>
    </row>
    <row r="1266" spans="1:20" x14ac:dyDescent="0.3">
      <c r="A1266" s="2">
        <f>A1265+5*(1/24/60)</f>
        <v>0.50347222222222221</v>
      </c>
      <c r="B1266" s="2">
        <f>B1265+5*(1/24/60)</f>
        <v>0.50694444444444442</v>
      </c>
      <c r="H1266">
        <v>0</v>
      </c>
      <c r="I1266">
        <v>5</v>
      </c>
      <c r="J1266">
        <v>22</v>
      </c>
      <c r="K1266">
        <v>5</v>
      </c>
      <c r="L1266">
        <v>2</v>
      </c>
      <c r="N1266">
        <v>34</v>
      </c>
      <c r="P1266">
        <v>42.5</v>
      </c>
      <c r="Q1266">
        <v>29</v>
      </c>
      <c r="R1266">
        <v>43</v>
      </c>
      <c r="S1266">
        <v>232</v>
      </c>
      <c r="T1266">
        <v>344</v>
      </c>
    </row>
    <row r="1267" spans="1:20" x14ac:dyDescent="0.3">
      <c r="A1267" s="2">
        <f t="shared" ref="A1267:B1282" si="600">A1266+5*(1/24/60)</f>
        <v>0.50694444444444442</v>
      </c>
      <c r="B1267" s="2">
        <f t="shared" si="600"/>
        <v>0.51041666666666663</v>
      </c>
      <c r="C1267">
        <v>2</v>
      </c>
      <c r="D1267">
        <v>0</v>
      </c>
      <c r="E1267">
        <v>15</v>
      </c>
      <c r="F1267">
        <v>10</v>
      </c>
      <c r="G1267">
        <v>3</v>
      </c>
      <c r="M1267">
        <v>30</v>
      </c>
      <c r="O1267">
        <v>37.5</v>
      </c>
      <c r="Q1267">
        <v>38</v>
      </c>
      <c r="R1267">
        <v>33</v>
      </c>
      <c r="S1267">
        <v>304</v>
      </c>
      <c r="T1267">
        <v>264</v>
      </c>
    </row>
    <row r="1268" spans="1:20" x14ac:dyDescent="0.3">
      <c r="A1268" s="2">
        <f t="shared" si="600"/>
        <v>0.51041666666666663</v>
      </c>
      <c r="B1268" s="2">
        <f t="shared" si="600"/>
        <v>0.51388888888888884</v>
      </c>
      <c r="H1268">
        <v>2</v>
      </c>
      <c r="I1268">
        <v>0</v>
      </c>
      <c r="J1268">
        <v>9</v>
      </c>
      <c r="K1268">
        <v>3</v>
      </c>
      <c r="L1268">
        <v>3</v>
      </c>
      <c r="N1268">
        <v>17</v>
      </c>
      <c r="P1268">
        <v>21.25</v>
      </c>
      <c r="Q1268">
        <v>30</v>
      </c>
      <c r="R1268">
        <v>22</v>
      </c>
      <c r="S1268">
        <v>240</v>
      </c>
      <c r="T1268">
        <v>176</v>
      </c>
    </row>
    <row r="1269" spans="1:20" x14ac:dyDescent="0.3">
      <c r="A1269" s="2">
        <f t="shared" si="600"/>
        <v>0.51388888888888884</v>
      </c>
      <c r="B1269" s="2">
        <f t="shared" si="600"/>
        <v>0.51736111111111105</v>
      </c>
      <c r="C1269">
        <v>1</v>
      </c>
      <c r="D1269">
        <v>0</v>
      </c>
      <c r="E1269">
        <v>6</v>
      </c>
      <c r="F1269">
        <v>6</v>
      </c>
      <c r="G1269">
        <v>4</v>
      </c>
      <c r="M1269">
        <v>17</v>
      </c>
      <c r="O1269">
        <v>21.25</v>
      </c>
      <c r="Q1269">
        <v>21</v>
      </c>
      <c r="R1269">
        <v>30</v>
      </c>
      <c r="S1269">
        <v>168</v>
      </c>
      <c r="T1269">
        <v>240</v>
      </c>
    </row>
    <row r="1270" spans="1:20" x14ac:dyDescent="0.3">
      <c r="A1270" s="2">
        <f t="shared" si="600"/>
        <v>0.51736111111111105</v>
      </c>
      <c r="B1270" s="2">
        <f t="shared" si="600"/>
        <v>0.52083333333333326</v>
      </c>
      <c r="H1270">
        <v>0</v>
      </c>
      <c r="I1270">
        <v>4</v>
      </c>
      <c r="J1270">
        <v>18</v>
      </c>
      <c r="K1270">
        <v>4</v>
      </c>
      <c r="L1270">
        <v>3</v>
      </c>
      <c r="N1270">
        <v>29</v>
      </c>
      <c r="P1270">
        <v>36.25</v>
      </c>
      <c r="Q1270">
        <v>35</v>
      </c>
      <c r="R1270">
        <v>37</v>
      </c>
      <c r="S1270">
        <v>280</v>
      </c>
      <c r="T1270">
        <v>296</v>
      </c>
    </row>
    <row r="1271" spans="1:20" x14ac:dyDescent="0.3">
      <c r="A1271" s="2">
        <f t="shared" si="600"/>
        <v>0.52083333333333326</v>
      </c>
      <c r="B1271" s="2">
        <f t="shared" si="600"/>
        <v>0.52430555555555547</v>
      </c>
      <c r="C1271">
        <v>2</v>
      </c>
      <c r="D1271">
        <v>2</v>
      </c>
      <c r="E1271">
        <v>19</v>
      </c>
      <c r="F1271">
        <v>12</v>
      </c>
      <c r="G1271">
        <v>4</v>
      </c>
      <c r="M1271">
        <v>39</v>
      </c>
      <c r="O1271">
        <v>48.75</v>
      </c>
      <c r="Q1271">
        <v>49</v>
      </c>
      <c r="R1271">
        <v>32</v>
      </c>
      <c r="S1271">
        <v>392</v>
      </c>
      <c r="T1271">
        <v>256</v>
      </c>
    </row>
    <row r="1272" spans="1:20" x14ac:dyDescent="0.3">
      <c r="A1272" s="2">
        <f t="shared" si="600"/>
        <v>0.52430555555555547</v>
      </c>
      <c r="B1272" s="2">
        <f t="shared" si="600"/>
        <v>0.52777777777777768</v>
      </c>
      <c r="H1272">
        <v>1</v>
      </c>
      <c r="I1272">
        <v>2</v>
      </c>
      <c r="J1272">
        <v>11</v>
      </c>
      <c r="K1272">
        <v>3</v>
      </c>
      <c r="L1272">
        <v>4</v>
      </c>
      <c r="N1272">
        <v>21</v>
      </c>
      <c r="P1272">
        <v>26.25</v>
      </c>
      <c r="Q1272">
        <v>46</v>
      </c>
      <c r="R1272">
        <v>27</v>
      </c>
      <c r="S1272">
        <v>368</v>
      </c>
      <c r="T1272">
        <v>216</v>
      </c>
    </row>
    <row r="1273" spans="1:20" x14ac:dyDescent="0.3">
      <c r="A1273" s="2">
        <f t="shared" si="600"/>
        <v>0.52777777777777768</v>
      </c>
      <c r="B1273" s="2">
        <f t="shared" si="600"/>
        <v>0.53124999999999989</v>
      </c>
      <c r="C1273">
        <v>1</v>
      </c>
      <c r="D1273">
        <v>4</v>
      </c>
      <c r="E1273">
        <v>14</v>
      </c>
      <c r="F1273">
        <v>15</v>
      </c>
      <c r="G1273">
        <v>0</v>
      </c>
      <c r="M1273">
        <v>34</v>
      </c>
      <c r="O1273">
        <v>42.5</v>
      </c>
      <c r="Q1273">
        <v>43</v>
      </c>
      <c r="R1273">
        <v>28</v>
      </c>
      <c r="S1273">
        <v>344</v>
      </c>
      <c r="T1273">
        <v>224</v>
      </c>
    </row>
    <row r="1274" spans="1:20" x14ac:dyDescent="0.3">
      <c r="A1274" s="2">
        <f t="shared" si="600"/>
        <v>0.53124999999999989</v>
      </c>
      <c r="B1274" s="2">
        <f t="shared" si="600"/>
        <v>0.5347222222222221</v>
      </c>
      <c r="H1274">
        <v>1</v>
      </c>
      <c r="I1274">
        <v>2</v>
      </c>
      <c r="J1274">
        <v>9</v>
      </c>
      <c r="K1274">
        <v>7</v>
      </c>
      <c r="L1274">
        <v>3</v>
      </c>
      <c r="N1274">
        <v>22</v>
      </c>
      <c r="P1274">
        <v>27.5</v>
      </c>
      <c r="Q1274">
        <v>37</v>
      </c>
      <c r="R1274">
        <v>28</v>
      </c>
      <c r="S1274">
        <v>296</v>
      </c>
      <c r="T1274">
        <v>224</v>
      </c>
    </row>
    <row r="1275" spans="1:20" x14ac:dyDescent="0.3">
      <c r="A1275" s="2">
        <f t="shared" si="600"/>
        <v>0.5347222222222221</v>
      </c>
      <c r="B1275" s="2">
        <f t="shared" si="600"/>
        <v>0.53819444444444431</v>
      </c>
      <c r="C1275">
        <v>2</v>
      </c>
      <c r="D1275">
        <v>2</v>
      </c>
      <c r="E1275">
        <v>6</v>
      </c>
      <c r="F1275">
        <v>14</v>
      </c>
      <c r="G1275">
        <v>1</v>
      </c>
      <c r="M1275">
        <v>25</v>
      </c>
      <c r="O1275">
        <v>31.25</v>
      </c>
      <c r="Q1275">
        <v>31</v>
      </c>
      <c r="R1275">
        <v>32</v>
      </c>
      <c r="S1275">
        <v>248</v>
      </c>
      <c r="T1275">
        <v>256</v>
      </c>
    </row>
    <row r="1276" spans="1:20" x14ac:dyDescent="0.3">
      <c r="A1276" s="2">
        <f t="shared" si="600"/>
        <v>0.53819444444444431</v>
      </c>
      <c r="B1276" s="2">
        <f t="shared" si="600"/>
        <v>0.54166666666666652</v>
      </c>
      <c r="H1276">
        <v>1</v>
      </c>
      <c r="I1276">
        <v>3</v>
      </c>
      <c r="J1276">
        <v>18</v>
      </c>
      <c r="K1276">
        <v>5</v>
      </c>
      <c r="L1276">
        <v>1</v>
      </c>
      <c r="N1276">
        <v>28</v>
      </c>
      <c r="P1276">
        <v>35</v>
      </c>
      <c r="Q1276">
        <v>31</v>
      </c>
      <c r="R1276">
        <v>35</v>
      </c>
      <c r="S1276">
        <v>248</v>
      </c>
      <c r="T1276">
        <v>280</v>
      </c>
    </row>
    <row r="1277" spans="1:20" x14ac:dyDescent="0.3">
      <c r="A1277" s="2">
        <f t="shared" si="600"/>
        <v>0.54166666666666652</v>
      </c>
      <c r="B1277" s="2">
        <f t="shared" si="600"/>
        <v>0.54513888888888873</v>
      </c>
      <c r="C1277">
        <v>0</v>
      </c>
      <c r="D1277">
        <v>4</v>
      </c>
      <c r="E1277">
        <v>16</v>
      </c>
      <c r="F1277">
        <v>4</v>
      </c>
      <c r="G1277">
        <v>0</v>
      </c>
      <c r="M1277">
        <v>24</v>
      </c>
      <c r="O1277">
        <v>30</v>
      </c>
      <c r="Q1277">
        <v>30</v>
      </c>
      <c r="R1277">
        <v>37</v>
      </c>
      <c r="S1277">
        <v>240</v>
      </c>
      <c r="T1277">
        <v>296</v>
      </c>
    </row>
    <row r="1278" spans="1:20" x14ac:dyDescent="0.3">
      <c r="A1278" s="2">
        <f t="shared" si="600"/>
        <v>0.54513888888888873</v>
      </c>
      <c r="B1278" s="2">
        <f t="shared" si="600"/>
        <v>0.54861111111111094</v>
      </c>
      <c r="H1278">
        <v>2</v>
      </c>
      <c r="I1278">
        <v>5</v>
      </c>
      <c r="J1278">
        <v>10</v>
      </c>
      <c r="K1278">
        <v>11</v>
      </c>
      <c r="L1278">
        <v>3</v>
      </c>
      <c r="N1278">
        <v>31</v>
      </c>
      <c r="P1278">
        <v>38.75</v>
      </c>
      <c r="Q1278">
        <v>34</v>
      </c>
      <c r="R1278">
        <v>39</v>
      </c>
      <c r="S1278">
        <v>272</v>
      </c>
      <c r="T1278">
        <v>312</v>
      </c>
    </row>
    <row r="1279" spans="1:20" x14ac:dyDescent="0.3">
      <c r="A1279" s="2">
        <f t="shared" si="600"/>
        <v>0.54861111111111094</v>
      </c>
      <c r="B1279" s="2">
        <f t="shared" si="600"/>
        <v>0.55208333333333315</v>
      </c>
      <c r="C1279">
        <v>0</v>
      </c>
      <c r="D1279">
        <v>1</v>
      </c>
      <c r="E1279">
        <v>18</v>
      </c>
      <c r="F1279">
        <v>11</v>
      </c>
      <c r="G1279">
        <v>0</v>
      </c>
      <c r="M1279">
        <v>30</v>
      </c>
      <c r="O1279">
        <v>37.5</v>
      </c>
      <c r="Q1279">
        <v>38</v>
      </c>
      <c r="R1279">
        <v>30</v>
      </c>
      <c r="S1279">
        <v>304</v>
      </c>
      <c r="T1279">
        <v>240</v>
      </c>
    </row>
    <row r="1280" spans="1:20" x14ac:dyDescent="0.3">
      <c r="A1280" s="2">
        <f t="shared" si="600"/>
        <v>0.55208333333333315</v>
      </c>
      <c r="B1280" s="2">
        <f t="shared" si="600"/>
        <v>0.55555555555555536</v>
      </c>
      <c r="H1280">
        <v>0</v>
      </c>
      <c r="I1280">
        <v>4</v>
      </c>
      <c r="J1280">
        <v>6</v>
      </c>
      <c r="K1280">
        <v>3</v>
      </c>
      <c r="L1280">
        <v>3</v>
      </c>
      <c r="N1280">
        <v>16</v>
      </c>
      <c r="P1280">
        <v>20</v>
      </c>
      <c r="Q1280">
        <v>34</v>
      </c>
      <c r="R1280">
        <v>20</v>
      </c>
      <c r="S1280">
        <v>272</v>
      </c>
      <c r="T1280">
        <v>160</v>
      </c>
    </row>
    <row r="1281" spans="1:20" x14ac:dyDescent="0.3">
      <c r="A1281" s="2">
        <f t="shared" si="600"/>
        <v>0.55555555555555536</v>
      </c>
      <c r="B1281" s="2">
        <f t="shared" si="600"/>
        <v>0.55902777777777757</v>
      </c>
      <c r="C1281">
        <v>0</v>
      </c>
      <c r="D1281">
        <v>0</v>
      </c>
      <c r="E1281">
        <v>6</v>
      </c>
      <c r="F1281">
        <v>14</v>
      </c>
      <c r="G1281">
        <v>3</v>
      </c>
      <c r="M1281">
        <v>23</v>
      </c>
      <c r="O1281">
        <v>28.75</v>
      </c>
      <c r="Q1281">
        <v>29</v>
      </c>
      <c r="R1281">
        <v>29</v>
      </c>
      <c r="S1281">
        <v>232</v>
      </c>
      <c r="T1281">
        <v>232</v>
      </c>
    </row>
    <row r="1282" spans="1:20" x14ac:dyDescent="0.3">
      <c r="A1282" s="2">
        <f t="shared" si="600"/>
        <v>0.55902777777777757</v>
      </c>
      <c r="B1282" s="2">
        <f t="shared" si="600"/>
        <v>0.56249999999999978</v>
      </c>
      <c r="H1282">
        <v>0</v>
      </c>
      <c r="I1282">
        <v>0</v>
      </c>
      <c r="J1282">
        <v>16</v>
      </c>
      <c r="K1282">
        <v>12</v>
      </c>
      <c r="L1282">
        <v>2</v>
      </c>
      <c r="N1282">
        <v>30</v>
      </c>
      <c r="P1282">
        <v>37.5</v>
      </c>
      <c r="Q1282">
        <v>33</v>
      </c>
      <c r="R1282">
        <v>38</v>
      </c>
      <c r="S1282">
        <v>264</v>
      </c>
      <c r="T1282">
        <v>304</v>
      </c>
    </row>
    <row r="1283" spans="1:20" x14ac:dyDescent="0.3">
      <c r="A1283" s="2">
        <f t="shared" ref="A1283:B1298" si="601">A1282+5*(1/24/60)</f>
        <v>0.56249999999999978</v>
      </c>
      <c r="B1283" s="2">
        <f t="shared" si="601"/>
        <v>0.56597222222222199</v>
      </c>
      <c r="C1283">
        <v>2</v>
      </c>
      <c r="D1283">
        <v>3</v>
      </c>
      <c r="E1283">
        <v>17</v>
      </c>
      <c r="F1283">
        <v>4</v>
      </c>
      <c r="G1283">
        <v>3</v>
      </c>
      <c r="M1283">
        <v>29</v>
      </c>
      <c r="O1283">
        <v>36.25</v>
      </c>
      <c r="Q1283">
        <v>36</v>
      </c>
      <c r="R1283">
        <v>38</v>
      </c>
      <c r="S1283">
        <v>288</v>
      </c>
      <c r="T1283">
        <v>304</v>
      </c>
    </row>
    <row r="1284" spans="1:20" x14ac:dyDescent="0.3">
      <c r="A1284" s="2">
        <f t="shared" si="601"/>
        <v>0.56597222222222199</v>
      </c>
      <c r="B1284" s="2">
        <f t="shared" si="601"/>
        <v>0.5694444444444442</v>
      </c>
      <c r="H1284">
        <v>2</v>
      </c>
      <c r="I1284">
        <v>0</v>
      </c>
      <c r="J1284">
        <v>21</v>
      </c>
      <c r="K1284">
        <v>3</v>
      </c>
      <c r="L1284">
        <v>4</v>
      </c>
      <c r="N1284">
        <v>30</v>
      </c>
      <c r="P1284">
        <v>37.5</v>
      </c>
      <c r="Q1284">
        <v>42</v>
      </c>
      <c r="R1284">
        <v>38</v>
      </c>
      <c r="S1284">
        <v>336</v>
      </c>
      <c r="T1284">
        <v>304</v>
      </c>
    </row>
    <row r="1285" spans="1:20" x14ac:dyDescent="0.3">
      <c r="A1285" s="2">
        <f t="shared" si="601"/>
        <v>0.5694444444444442</v>
      </c>
      <c r="B1285" s="2">
        <f t="shared" si="601"/>
        <v>0.57291666666666641</v>
      </c>
      <c r="C1285">
        <v>2</v>
      </c>
      <c r="D1285">
        <v>4</v>
      </c>
      <c r="E1285">
        <v>19</v>
      </c>
      <c r="F1285">
        <v>12</v>
      </c>
      <c r="G1285">
        <v>1</v>
      </c>
      <c r="M1285">
        <v>38</v>
      </c>
      <c r="O1285">
        <v>47.5</v>
      </c>
      <c r="Q1285">
        <v>48</v>
      </c>
      <c r="R1285">
        <v>38</v>
      </c>
      <c r="S1285">
        <v>384</v>
      </c>
      <c r="T1285">
        <v>304</v>
      </c>
    </row>
    <row r="1286" spans="1:20" x14ac:dyDescent="0.3">
      <c r="A1286" s="2">
        <f t="shared" si="601"/>
        <v>0.57291666666666641</v>
      </c>
      <c r="B1286" s="2">
        <f t="shared" si="601"/>
        <v>0.57638888888888862</v>
      </c>
      <c r="H1286">
        <v>1</v>
      </c>
      <c r="I1286">
        <v>0</v>
      </c>
      <c r="J1286">
        <v>20</v>
      </c>
      <c r="K1286">
        <v>6</v>
      </c>
      <c r="L1286">
        <v>2</v>
      </c>
      <c r="N1286">
        <v>29</v>
      </c>
      <c r="P1286">
        <v>36.25</v>
      </c>
      <c r="Q1286">
        <v>37</v>
      </c>
      <c r="R1286">
        <v>37</v>
      </c>
      <c r="S1286">
        <v>296</v>
      </c>
      <c r="T1286">
        <v>296</v>
      </c>
    </row>
    <row r="1287" spans="1:20" x14ac:dyDescent="0.3">
      <c r="A1287" s="2">
        <f t="shared" si="601"/>
        <v>0.57638888888888862</v>
      </c>
      <c r="B1287" s="2">
        <f t="shared" si="601"/>
        <v>0.57986111111111083</v>
      </c>
      <c r="C1287">
        <v>1</v>
      </c>
      <c r="D1287">
        <v>0</v>
      </c>
      <c r="E1287">
        <v>11</v>
      </c>
      <c r="F1287">
        <v>8</v>
      </c>
      <c r="G1287">
        <v>1</v>
      </c>
      <c r="M1287">
        <v>21</v>
      </c>
      <c r="O1287">
        <v>26.25</v>
      </c>
      <c r="Q1287">
        <v>26</v>
      </c>
      <c r="R1287">
        <v>35</v>
      </c>
      <c r="S1287">
        <v>208</v>
      </c>
      <c r="T1287">
        <v>280</v>
      </c>
    </row>
    <row r="1288" spans="1:20" x14ac:dyDescent="0.3">
      <c r="A1288" s="2">
        <f t="shared" si="601"/>
        <v>0.57986111111111083</v>
      </c>
      <c r="B1288" s="2">
        <f t="shared" si="601"/>
        <v>0.58333333333333304</v>
      </c>
      <c r="H1288">
        <v>0</v>
      </c>
      <c r="I1288">
        <v>5</v>
      </c>
      <c r="J1288">
        <v>11</v>
      </c>
      <c r="K1288">
        <v>5</v>
      </c>
      <c r="L1288">
        <v>4</v>
      </c>
      <c r="N1288">
        <v>25</v>
      </c>
      <c r="P1288">
        <v>31.25</v>
      </c>
      <c r="Q1288">
        <v>29</v>
      </c>
      <c r="R1288">
        <v>32</v>
      </c>
      <c r="S1288">
        <v>232</v>
      </c>
      <c r="T1288">
        <v>256</v>
      </c>
    </row>
    <row r="1289" spans="1:20" x14ac:dyDescent="0.3">
      <c r="A1289" s="2">
        <f t="shared" si="601"/>
        <v>0.58333333333333304</v>
      </c>
      <c r="B1289" s="2">
        <f t="shared" si="601"/>
        <v>0.58680555555555525</v>
      </c>
      <c r="C1289">
        <v>0</v>
      </c>
      <c r="D1289">
        <v>4</v>
      </c>
      <c r="E1289">
        <v>7</v>
      </c>
      <c r="F1289">
        <v>12</v>
      </c>
      <c r="G1289">
        <v>2</v>
      </c>
      <c r="M1289">
        <v>25</v>
      </c>
      <c r="O1289">
        <v>31.25</v>
      </c>
      <c r="Q1289">
        <v>31</v>
      </c>
      <c r="R1289">
        <v>33</v>
      </c>
      <c r="S1289">
        <v>248</v>
      </c>
      <c r="T1289">
        <v>264</v>
      </c>
    </row>
    <row r="1290" spans="1:20" x14ac:dyDescent="0.3">
      <c r="A1290" s="2">
        <f t="shared" si="601"/>
        <v>0.58680555555555525</v>
      </c>
      <c r="B1290" s="2">
        <f t="shared" si="601"/>
        <v>0.59027777777777746</v>
      </c>
      <c r="H1290">
        <v>2</v>
      </c>
      <c r="I1290">
        <v>1</v>
      </c>
      <c r="J1290">
        <v>11</v>
      </c>
      <c r="K1290">
        <v>11</v>
      </c>
      <c r="L1290">
        <v>1</v>
      </c>
      <c r="N1290">
        <v>26</v>
      </c>
      <c r="P1290">
        <v>32.5</v>
      </c>
      <c r="Q1290">
        <v>36</v>
      </c>
      <c r="R1290">
        <v>33</v>
      </c>
      <c r="S1290">
        <v>288</v>
      </c>
      <c r="T1290">
        <v>264</v>
      </c>
    </row>
    <row r="1291" spans="1:20" x14ac:dyDescent="0.3">
      <c r="A1291" s="2">
        <f t="shared" si="601"/>
        <v>0.59027777777777746</v>
      </c>
      <c r="B1291" s="2">
        <f t="shared" si="601"/>
        <v>0.59374999999999967</v>
      </c>
      <c r="C1291">
        <v>1</v>
      </c>
      <c r="D1291">
        <v>3</v>
      </c>
      <c r="E1291">
        <v>16</v>
      </c>
      <c r="F1291">
        <v>10</v>
      </c>
      <c r="G1291">
        <v>3</v>
      </c>
      <c r="M1291">
        <v>33</v>
      </c>
      <c r="O1291">
        <v>41.25</v>
      </c>
      <c r="Q1291">
        <v>41</v>
      </c>
      <c r="R1291">
        <v>32</v>
      </c>
      <c r="S1291">
        <v>328</v>
      </c>
      <c r="T1291">
        <v>256</v>
      </c>
    </row>
    <row r="1292" spans="1:20" x14ac:dyDescent="0.3">
      <c r="A1292" s="2">
        <f t="shared" si="601"/>
        <v>0.59374999999999967</v>
      </c>
      <c r="B1292" s="2">
        <f t="shared" si="601"/>
        <v>0.59722222222222188</v>
      </c>
      <c r="H1292">
        <v>2</v>
      </c>
      <c r="I1292">
        <v>0</v>
      </c>
      <c r="J1292">
        <v>13</v>
      </c>
      <c r="K1292">
        <v>7</v>
      </c>
      <c r="L1292">
        <v>2</v>
      </c>
      <c r="N1292">
        <v>24</v>
      </c>
      <c r="P1292">
        <v>30</v>
      </c>
      <c r="Q1292">
        <v>38</v>
      </c>
      <c r="R1292">
        <v>30</v>
      </c>
      <c r="S1292">
        <v>304</v>
      </c>
      <c r="T1292">
        <v>240</v>
      </c>
    </row>
    <row r="1293" spans="1:20" x14ac:dyDescent="0.3">
      <c r="A1293" s="2">
        <f t="shared" si="601"/>
        <v>0.59722222222222188</v>
      </c>
      <c r="B1293" s="2">
        <f t="shared" si="601"/>
        <v>0.60069444444444409</v>
      </c>
      <c r="C1293">
        <v>2</v>
      </c>
      <c r="D1293">
        <v>0</v>
      </c>
      <c r="E1293">
        <v>17</v>
      </c>
      <c r="F1293">
        <v>6</v>
      </c>
      <c r="G1293">
        <v>3</v>
      </c>
      <c r="M1293">
        <v>28</v>
      </c>
      <c r="O1293">
        <v>35</v>
      </c>
      <c r="Q1293">
        <v>35</v>
      </c>
      <c r="R1293">
        <v>33</v>
      </c>
      <c r="S1293">
        <v>280</v>
      </c>
      <c r="T1293">
        <v>264</v>
      </c>
    </row>
    <row r="1294" spans="1:20" x14ac:dyDescent="0.3">
      <c r="A1294" s="2">
        <f t="shared" si="601"/>
        <v>0.60069444444444409</v>
      </c>
      <c r="B1294" s="2">
        <f t="shared" si="601"/>
        <v>0.6041666666666663</v>
      </c>
      <c r="H1294">
        <v>0</v>
      </c>
      <c r="I1294">
        <v>2</v>
      </c>
      <c r="J1294">
        <v>16</v>
      </c>
      <c r="K1294">
        <v>6</v>
      </c>
      <c r="L1294">
        <v>4</v>
      </c>
      <c r="N1294">
        <v>28</v>
      </c>
      <c r="P1294">
        <v>35</v>
      </c>
      <c r="Q1294">
        <v>33</v>
      </c>
      <c r="R1294">
        <v>35</v>
      </c>
      <c r="S1294">
        <v>264</v>
      </c>
      <c r="T1294">
        <v>280</v>
      </c>
    </row>
    <row r="1295" spans="1:20" x14ac:dyDescent="0.3">
      <c r="A1295" s="2">
        <f t="shared" si="601"/>
        <v>0.6041666666666663</v>
      </c>
      <c r="B1295" s="2">
        <f t="shared" si="601"/>
        <v>0.60763888888888851</v>
      </c>
      <c r="C1295">
        <v>0</v>
      </c>
      <c r="D1295">
        <v>2</v>
      </c>
      <c r="E1295">
        <v>13</v>
      </c>
      <c r="F1295">
        <v>8</v>
      </c>
      <c r="G1295">
        <v>2</v>
      </c>
      <c r="M1295">
        <v>25</v>
      </c>
      <c r="O1295">
        <v>31.25</v>
      </c>
      <c r="Q1295">
        <v>31</v>
      </c>
      <c r="R1295">
        <v>44</v>
      </c>
      <c r="S1295">
        <v>248</v>
      </c>
      <c r="T1295">
        <v>352</v>
      </c>
    </row>
    <row r="1296" spans="1:20" x14ac:dyDescent="0.3">
      <c r="A1296" s="2">
        <f t="shared" si="601"/>
        <v>0.60763888888888851</v>
      </c>
      <c r="B1296" s="2">
        <f t="shared" si="601"/>
        <v>0.61111111111111072</v>
      </c>
      <c r="H1296">
        <v>2</v>
      </c>
      <c r="I1296">
        <v>3</v>
      </c>
      <c r="J1296">
        <v>20</v>
      </c>
      <c r="K1296">
        <v>12</v>
      </c>
      <c r="L1296">
        <v>4</v>
      </c>
      <c r="N1296">
        <v>41</v>
      </c>
      <c r="P1296">
        <v>51.25</v>
      </c>
      <c r="Q1296">
        <v>30</v>
      </c>
      <c r="R1296">
        <v>52</v>
      </c>
      <c r="S1296">
        <v>240</v>
      </c>
      <c r="T1296">
        <v>416</v>
      </c>
    </row>
    <row r="1297" spans="1:20" x14ac:dyDescent="0.3">
      <c r="A1297" s="2">
        <f t="shared" si="601"/>
        <v>0.61111111111111072</v>
      </c>
      <c r="B1297" s="2">
        <f t="shared" si="601"/>
        <v>0.61458333333333293</v>
      </c>
      <c r="C1297">
        <v>2</v>
      </c>
      <c r="D1297">
        <v>2</v>
      </c>
      <c r="E1297">
        <v>8</v>
      </c>
      <c r="F1297">
        <v>7</v>
      </c>
      <c r="G1297">
        <v>3</v>
      </c>
      <c r="M1297">
        <v>22</v>
      </c>
      <c r="O1297">
        <v>27.5</v>
      </c>
      <c r="Q1297">
        <v>28</v>
      </c>
      <c r="R1297">
        <v>43</v>
      </c>
      <c r="S1297">
        <v>224</v>
      </c>
      <c r="T1297">
        <v>344</v>
      </c>
    </row>
    <row r="1298" spans="1:20" x14ac:dyDescent="0.3">
      <c r="A1298" s="2">
        <f t="shared" si="601"/>
        <v>0.61458333333333293</v>
      </c>
      <c r="B1298" s="2">
        <f t="shared" si="601"/>
        <v>0.61805555555555514</v>
      </c>
      <c r="H1298">
        <v>1</v>
      </c>
      <c r="I1298">
        <v>2</v>
      </c>
      <c r="J1298">
        <v>13</v>
      </c>
      <c r="K1298">
        <v>7</v>
      </c>
      <c r="L1298">
        <v>3</v>
      </c>
      <c r="N1298">
        <v>26</v>
      </c>
      <c r="P1298">
        <v>32.5</v>
      </c>
      <c r="Q1298">
        <v>31</v>
      </c>
      <c r="R1298">
        <v>33</v>
      </c>
      <c r="S1298">
        <v>248</v>
      </c>
      <c r="T1298">
        <v>264</v>
      </c>
    </row>
    <row r="1299" spans="1:20" x14ac:dyDescent="0.3">
      <c r="A1299" s="2">
        <f t="shared" ref="A1299:B1314" si="602">A1298+5*(1/24/60)</f>
        <v>0.61805555555555514</v>
      </c>
      <c r="B1299" s="2">
        <f t="shared" si="602"/>
        <v>0.62152777777777735</v>
      </c>
      <c r="C1299">
        <v>2</v>
      </c>
      <c r="D1299">
        <v>4</v>
      </c>
      <c r="E1299">
        <v>6</v>
      </c>
      <c r="F1299">
        <v>10</v>
      </c>
      <c r="G1299">
        <v>4</v>
      </c>
      <c r="M1299">
        <v>26</v>
      </c>
      <c r="O1299">
        <v>32.5</v>
      </c>
      <c r="Q1299">
        <v>33</v>
      </c>
      <c r="R1299">
        <v>27</v>
      </c>
      <c r="S1299">
        <v>264</v>
      </c>
      <c r="T1299">
        <v>216</v>
      </c>
    </row>
    <row r="1300" spans="1:20" x14ac:dyDescent="0.3">
      <c r="A1300" s="2">
        <f t="shared" si="602"/>
        <v>0.62152777777777735</v>
      </c>
      <c r="B1300" s="2">
        <f t="shared" si="602"/>
        <v>0.62499999999999956</v>
      </c>
      <c r="H1300">
        <v>1</v>
      </c>
      <c r="I1300">
        <v>3</v>
      </c>
      <c r="J1300">
        <v>7</v>
      </c>
      <c r="K1300">
        <v>3</v>
      </c>
      <c r="L1300">
        <v>2</v>
      </c>
      <c r="N1300">
        <v>16</v>
      </c>
      <c r="P1300">
        <v>20</v>
      </c>
      <c r="Q1300">
        <v>37</v>
      </c>
      <c r="R1300">
        <v>20</v>
      </c>
      <c r="S1300">
        <v>296</v>
      </c>
      <c r="T1300">
        <v>160</v>
      </c>
    </row>
    <row r="1301" spans="1:20" x14ac:dyDescent="0.3">
      <c r="A1301" s="2">
        <f t="shared" si="602"/>
        <v>0.62499999999999956</v>
      </c>
      <c r="B1301" s="2">
        <f t="shared" si="602"/>
        <v>0.62847222222222177</v>
      </c>
      <c r="C1301">
        <v>2</v>
      </c>
      <c r="D1301">
        <v>2</v>
      </c>
      <c r="E1301">
        <v>12</v>
      </c>
      <c r="F1301">
        <v>15</v>
      </c>
      <c r="G1301">
        <v>1</v>
      </c>
      <c r="M1301">
        <v>32</v>
      </c>
      <c r="O1301">
        <v>40</v>
      </c>
      <c r="Q1301">
        <v>40</v>
      </c>
      <c r="R1301">
        <v>27</v>
      </c>
      <c r="S1301">
        <v>320</v>
      </c>
      <c r="T1301">
        <v>216</v>
      </c>
    </row>
    <row r="1302" spans="1:20" x14ac:dyDescent="0.3">
      <c r="A1302" s="2">
        <f t="shared" si="602"/>
        <v>0.62847222222222177</v>
      </c>
      <c r="B1302" s="2">
        <f t="shared" si="602"/>
        <v>0.63194444444444398</v>
      </c>
      <c r="H1302">
        <v>1</v>
      </c>
      <c r="I1302">
        <v>1</v>
      </c>
      <c r="J1302">
        <v>15</v>
      </c>
      <c r="K1302">
        <v>8</v>
      </c>
      <c r="L1302">
        <v>1</v>
      </c>
      <c r="N1302">
        <v>26</v>
      </c>
      <c r="P1302">
        <v>32.5</v>
      </c>
      <c r="Q1302">
        <v>34</v>
      </c>
      <c r="R1302">
        <v>33</v>
      </c>
      <c r="S1302">
        <v>272</v>
      </c>
      <c r="T1302">
        <v>264</v>
      </c>
    </row>
    <row r="1303" spans="1:20" x14ac:dyDescent="0.3">
      <c r="A1303" s="2">
        <f t="shared" si="602"/>
        <v>0.63194444444444398</v>
      </c>
      <c r="B1303" s="2">
        <f t="shared" si="602"/>
        <v>0.63541666666666619</v>
      </c>
      <c r="C1303">
        <v>0</v>
      </c>
      <c r="D1303">
        <v>2</v>
      </c>
      <c r="E1303">
        <v>12</v>
      </c>
      <c r="F1303">
        <v>7</v>
      </c>
      <c r="G1303">
        <v>1</v>
      </c>
      <c r="M1303">
        <v>22</v>
      </c>
      <c r="O1303">
        <v>27.5</v>
      </c>
      <c r="Q1303">
        <v>28</v>
      </c>
      <c r="R1303">
        <v>28</v>
      </c>
      <c r="S1303">
        <v>224</v>
      </c>
      <c r="T1303">
        <v>224</v>
      </c>
    </row>
    <row r="1304" spans="1:20" x14ac:dyDescent="0.3">
      <c r="A1304" s="2">
        <f t="shared" si="602"/>
        <v>0.63541666666666619</v>
      </c>
      <c r="B1304" s="2">
        <f t="shared" si="602"/>
        <v>0.6388888888888884</v>
      </c>
      <c r="H1304">
        <v>1</v>
      </c>
      <c r="I1304">
        <v>1</v>
      </c>
      <c r="J1304">
        <v>7</v>
      </c>
      <c r="K1304">
        <v>6</v>
      </c>
      <c r="L1304">
        <v>3</v>
      </c>
      <c r="N1304">
        <v>18</v>
      </c>
      <c r="P1304">
        <v>22.5</v>
      </c>
      <c r="Q1304">
        <v>31</v>
      </c>
      <c r="R1304">
        <v>23</v>
      </c>
      <c r="S1304">
        <v>248</v>
      </c>
      <c r="T1304">
        <v>184</v>
      </c>
    </row>
    <row r="1305" spans="1:20" x14ac:dyDescent="0.3">
      <c r="A1305" s="2">
        <f t="shared" si="602"/>
        <v>0.6388888888888884</v>
      </c>
      <c r="B1305" s="2">
        <f t="shared" si="602"/>
        <v>0.64236111111111061</v>
      </c>
      <c r="C1305">
        <v>0</v>
      </c>
      <c r="D1305">
        <v>0</v>
      </c>
      <c r="E1305">
        <v>10</v>
      </c>
      <c r="F1305">
        <v>12</v>
      </c>
      <c r="G1305">
        <v>4</v>
      </c>
      <c r="M1305">
        <v>26</v>
      </c>
      <c r="O1305">
        <v>32.5</v>
      </c>
      <c r="Q1305">
        <v>33</v>
      </c>
      <c r="R1305">
        <v>25</v>
      </c>
      <c r="S1305">
        <v>264</v>
      </c>
      <c r="T1305">
        <v>200</v>
      </c>
    </row>
    <row r="1306" spans="1:20" x14ac:dyDescent="0.3">
      <c r="A1306" s="2">
        <f t="shared" si="602"/>
        <v>0.64236111111111061</v>
      </c>
      <c r="B1306" s="2">
        <f t="shared" si="602"/>
        <v>0.64583333333333282</v>
      </c>
      <c r="H1306">
        <v>1</v>
      </c>
      <c r="I1306">
        <v>5</v>
      </c>
      <c r="J1306">
        <v>7</v>
      </c>
      <c r="K1306">
        <v>6</v>
      </c>
      <c r="L1306">
        <v>2</v>
      </c>
      <c r="N1306">
        <v>21</v>
      </c>
      <c r="P1306">
        <v>26.25</v>
      </c>
      <c r="Q1306">
        <v>37</v>
      </c>
      <c r="R1306">
        <v>27</v>
      </c>
      <c r="S1306">
        <v>296</v>
      </c>
      <c r="T1306">
        <v>216</v>
      </c>
    </row>
    <row r="1307" spans="1:20" x14ac:dyDescent="0.3">
      <c r="A1307" s="2">
        <f t="shared" si="602"/>
        <v>0.64583333333333282</v>
      </c>
      <c r="B1307" s="2">
        <f t="shared" si="602"/>
        <v>0.64930555555555503</v>
      </c>
      <c r="C1307">
        <v>2</v>
      </c>
      <c r="D1307">
        <v>0</v>
      </c>
      <c r="E1307">
        <v>21</v>
      </c>
      <c r="F1307">
        <v>7</v>
      </c>
      <c r="G1307">
        <v>2</v>
      </c>
      <c r="M1307">
        <v>32</v>
      </c>
      <c r="O1307">
        <v>40</v>
      </c>
      <c r="Q1307">
        <v>40</v>
      </c>
      <c r="R1307">
        <v>33</v>
      </c>
      <c r="S1307">
        <v>320</v>
      </c>
      <c r="T1307">
        <v>264</v>
      </c>
    </row>
    <row r="1308" spans="1:20" x14ac:dyDescent="0.3">
      <c r="A1308" s="2">
        <f t="shared" si="602"/>
        <v>0.64930555555555503</v>
      </c>
      <c r="B1308" s="2">
        <f t="shared" si="602"/>
        <v>0.65277777777777724</v>
      </c>
      <c r="H1308">
        <v>2</v>
      </c>
      <c r="I1308">
        <v>0</v>
      </c>
      <c r="J1308">
        <v>18</v>
      </c>
      <c r="K1308">
        <v>7</v>
      </c>
      <c r="L1308">
        <v>4</v>
      </c>
      <c r="N1308">
        <v>31</v>
      </c>
      <c r="P1308">
        <v>38.75</v>
      </c>
      <c r="Q1308">
        <v>35</v>
      </c>
      <c r="R1308">
        <v>39</v>
      </c>
      <c r="S1308">
        <v>280</v>
      </c>
      <c r="T1308">
        <v>312</v>
      </c>
    </row>
    <row r="1309" spans="1:20" x14ac:dyDescent="0.3">
      <c r="A1309" s="2">
        <f t="shared" si="602"/>
        <v>0.65277777777777724</v>
      </c>
      <c r="B1309" s="2">
        <f t="shared" si="602"/>
        <v>0.65624999999999944</v>
      </c>
      <c r="C1309">
        <v>2</v>
      </c>
      <c r="D1309">
        <v>2</v>
      </c>
      <c r="E1309">
        <v>13</v>
      </c>
      <c r="F1309">
        <v>7</v>
      </c>
      <c r="G1309">
        <v>0</v>
      </c>
      <c r="M1309">
        <v>24</v>
      </c>
      <c r="O1309">
        <v>30</v>
      </c>
      <c r="Q1309">
        <v>30</v>
      </c>
      <c r="R1309">
        <v>40</v>
      </c>
      <c r="S1309">
        <v>240</v>
      </c>
      <c r="T1309">
        <v>320</v>
      </c>
    </row>
    <row r="1310" spans="1:20" x14ac:dyDescent="0.3">
      <c r="A1310" s="2">
        <f t="shared" si="602"/>
        <v>0.65624999999999944</v>
      </c>
      <c r="B1310" s="2">
        <f t="shared" si="602"/>
        <v>0.65972222222222165</v>
      </c>
      <c r="H1310">
        <v>1</v>
      </c>
      <c r="I1310">
        <v>0</v>
      </c>
      <c r="J1310">
        <v>20</v>
      </c>
      <c r="K1310">
        <v>7</v>
      </c>
      <c r="L1310">
        <v>4</v>
      </c>
      <c r="N1310">
        <v>32</v>
      </c>
      <c r="P1310">
        <v>40</v>
      </c>
      <c r="Q1310">
        <v>38</v>
      </c>
      <c r="R1310">
        <v>40</v>
      </c>
      <c r="S1310">
        <v>304</v>
      </c>
      <c r="T1310">
        <v>320</v>
      </c>
    </row>
    <row r="1311" spans="1:20" x14ac:dyDescent="0.3">
      <c r="A1311" s="2">
        <f t="shared" si="602"/>
        <v>0.65972222222222165</v>
      </c>
      <c r="B1311" s="2">
        <f t="shared" si="602"/>
        <v>0.66319444444444386</v>
      </c>
      <c r="C1311">
        <v>2</v>
      </c>
      <c r="D1311">
        <v>3</v>
      </c>
      <c r="E1311">
        <v>19</v>
      </c>
      <c r="F1311">
        <v>10</v>
      </c>
      <c r="G1311">
        <v>2</v>
      </c>
      <c r="M1311">
        <v>36</v>
      </c>
      <c r="O1311">
        <v>45</v>
      </c>
      <c r="Q1311">
        <v>45</v>
      </c>
      <c r="R1311">
        <v>40</v>
      </c>
      <c r="S1311">
        <v>360</v>
      </c>
      <c r="T1311">
        <v>320</v>
      </c>
    </row>
    <row r="1312" spans="1:20" x14ac:dyDescent="0.3">
      <c r="A1312" s="2">
        <f t="shared" si="602"/>
        <v>0.66319444444444386</v>
      </c>
      <c r="B1312" s="2">
        <f t="shared" si="602"/>
        <v>0.66666666666666607</v>
      </c>
      <c r="H1312">
        <v>1</v>
      </c>
      <c r="I1312">
        <v>0</v>
      </c>
      <c r="J1312">
        <v>19</v>
      </c>
      <c r="K1312">
        <v>11</v>
      </c>
      <c r="L1312">
        <v>1</v>
      </c>
      <c r="N1312">
        <v>32</v>
      </c>
      <c r="P1312">
        <v>40</v>
      </c>
      <c r="Q1312">
        <v>45</v>
      </c>
      <c r="R1312">
        <v>40</v>
      </c>
      <c r="S1312">
        <v>360</v>
      </c>
      <c r="T1312">
        <v>320</v>
      </c>
    </row>
    <row r="1313" spans="1:20" x14ac:dyDescent="0.3">
      <c r="A1313" s="2">
        <f t="shared" si="602"/>
        <v>0.66666666666666607</v>
      </c>
      <c r="B1313" s="2">
        <f t="shared" si="602"/>
        <v>0.67013888888888828</v>
      </c>
      <c r="C1313">
        <v>1</v>
      </c>
      <c r="D1313">
        <v>4</v>
      </c>
      <c r="E1313">
        <v>11</v>
      </c>
      <c r="F1313">
        <v>15</v>
      </c>
      <c r="G1313">
        <v>4</v>
      </c>
      <c r="M1313">
        <v>35</v>
      </c>
      <c r="O1313">
        <v>43.75</v>
      </c>
      <c r="Q1313">
        <v>44</v>
      </c>
      <c r="R1313">
        <v>40</v>
      </c>
      <c r="S1313">
        <v>352</v>
      </c>
      <c r="T1313">
        <v>320</v>
      </c>
    </row>
    <row r="1314" spans="1:20" x14ac:dyDescent="0.3">
      <c r="A1314" s="2">
        <f t="shared" si="602"/>
        <v>0.67013888888888828</v>
      </c>
      <c r="B1314" s="2">
        <f t="shared" si="602"/>
        <v>0.67361111111111049</v>
      </c>
      <c r="H1314">
        <v>2</v>
      </c>
      <c r="I1314">
        <v>0</v>
      </c>
      <c r="J1314">
        <v>18</v>
      </c>
      <c r="K1314">
        <v>10</v>
      </c>
      <c r="L1314">
        <v>1</v>
      </c>
      <c r="N1314">
        <v>31</v>
      </c>
      <c r="P1314">
        <v>38.75</v>
      </c>
      <c r="Q1314">
        <v>42</v>
      </c>
      <c r="R1314">
        <v>39</v>
      </c>
      <c r="S1314">
        <v>336</v>
      </c>
      <c r="T1314">
        <v>312</v>
      </c>
    </row>
    <row r="1315" spans="1:20" x14ac:dyDescent="0.3">
      <c r="A1315" s="2">
        <f t="shared" ref="A1315:B1330" si="603">A1314+5*(1/24/60)</f>
        <v>0.67361111111111049</v>
      </c>
      <c r="B1315" s="2">
        <f t="shared" si="603"/>
        <v>0.6770833333333327</v>
      </c>
      <c r="C1315">
        <v>1</v>
      </c>
      <c r="D1315">
        <v>0</v>
      </c>
      <c r="E1315">
        <v>16</v>
      </c>
      <c r="F1315">
        <v>13</v>
      </c>
      <c r="G1315">
        <v>2</v>
      </c>
      <c r="M1315">
        <v>32</v>
      </c>
      <c r="O1315">
        <v>40</v>
      </c>
      <c r="Q1315">
        <v>40</v>
      </c>
      <c r="R1315">
        <v>39</v>
      </c>
      <c r="S1315">
        <v>320</v>
      </c>
      <c r="T1315">
        <v>312</v>
      </c>
    </row>
    <row r="1316" spans="1:20" x14ac:dyDescent="0.3">
      <c r="A1316" s="2">
        <f t="shared" si="603"/>
        <v>0.6770833333333327</v>
      </c>
      <c r="B1316" s="2">
        <f t="shared" si="603"/>
        <v>0.68055555555555491</v>
      </c>
      <c r="H1316">
        <v>1</v>
      </c>
      <c r="I1316">
        <v>1</v>
      </c>
      <c r="J1316">
        <v>12</v>
      </c>
      <c r="K1316">
        <v>12</v>
      </c>
      <c r="L1316">
        <v>4</v>
      </c>
      <c r="N1316">
        <v>30</v>
      </c>
      <c r="P1316">
        <v>37.5</v>
      </c>
      <c r="Q1316">
        <v>45</v>
      </c>
      <c r="R1316">
        <v>38</v>
      </c>
      <c r="S1316">
        <v>360</v>
      </c>
      <c r="T1316">
        <v>304</v>
      </c>
    </row>
    <row r="1317" spans="1:20" x14ac:dyDescent="0.3">
      <c r="A1317" s="2">
        <f t="shared" si="603"/>
        <v>0.68055555555555491</v>
      </c>
      <c r="B1317" s="2">
        <f t="shared" si="603"/>
        <v>0.68402777777777712</v>
      </c>
      <c r="C1317">
        <v>0</v>
      </c>
      <c r="D1317">
        <v>3</v>
      </c>
      <c r="E1317">
        <v>21</v>
      </c>
      <c r="F1317">
        <v>15</v>
      </c>
      <c r="G1317">
        <v>1</v>
      </c>
      <c r="L1317">
        <v>2</v>
      </c>
      <c r="M1317">
        <v>40</v>
      </c>
      <c r="O1317">
        <v>50</v>
      </c>
      <c r="Q1317">
        <v>50</v>
      </c>
      <c r="R1317">
        <v>43</v>
      </c>
      <c r="S1317">
        <v>400</v>
      </c>
      <c r="T1317">
        <v>344</v>
      </c>
    </row>
    <row r="1318" spans="1:20" x14ac:dyDescent="0.3">
      <c r="A1318" s="2">
        <f t="shared" si="603"/>
        <v>0.68402777777777712</v>
      </c>
      <c r="B1318" s="2">
        <f t="shared" si="603"/>
        <v>0.68749999999999933</v>
      </c>
      <c r="H1318">
        <v>0</v>
      </c>
      <c r="I1318">
        <v>2</v>
      </c>
      <c r="J1318">
        <v>20</v>
      </c>
      <c r="K1318">
        <v>12</v>
      </c>
      <c r="L1318">
        <v>3</v>
      </c>
      <c r="N1318">
        <v>37</v>
      </c>
      <c r="P1318">
        <v>46.25</v>
      </c>
      <c r="Q1318">
        <v>40</v>
      </c>
      <c r="R1318">
        <v>47</v>
      </c>
      <c r="S1318">
        <v>320</v>
      </c>
      <c r="T1318">
        <v>376</v>
      </c>
    </row>
    <row r="1319" spans="1:20" x14ac:dyDescent="0.3">
      <c r="A1319" s="2">
        <f t="shared" si="603"/>
        <v>0.68749999999999933</v>
      </c>
      <c r="B1319" s="2">
        <f t="shared" si="603"/>
        <v>0.69097222222222154</v>
      </c>
      <c r="C1319">
        <v>2</v>
      </c>
      <c r="D1319">
        <v>4</v>
      </c>
      <c r="E1319">
        <v>9</v>
      </c>
      <c r="F1319">
        <v>4</v>
      </c>
      <c r="G1319">
        <v>4</v>
      </c>
      <c r="M1319">
        <v>23</v>
      </c>
      <c r="O1319">
        <v>28.75</v>
      </c>
      <c r="Q1319">
        <v>29</v>
      </c>
      <c r="R1319">
        <v>35</v>
      </c>
      <c r="S1319">
        <v>232</v>
      </c>
      <c r="T1319">
        <v>280</v>
      </c>
    </row>
    <row r="1320" spans="1:20" x14ac:dyDescent="0.3">
      <c r="A1320" s="2">
        <f t="shared" si="603"/>
        <v>0.69097222222222154</v>
      </c>
      <c r="B1320" s="2">
        <f t="shared" si="603"/>
        <v>0.69444444444444375</v>
      </c>
      <c r="H1320">
        <v>2</v>
      </c>
      <c r="I1320">
        <v>3</v>
      </c>
      <c r="J1320">
        <v>5</v>
      </c>
      <c r="K1320">
        <v>6</v>
      </c>
      <c r="L1320">
        <v>2</v>
      </c>
      <c r="N1320">
        <v>18</v>
      </c>
      <c r="P1320">
        <v>22.5</v>
      </c>
      <c r="Q1320">
        <v>35</v>
      </c>
      <c r="R1320">
        <v>23</v>
      </c>
      <c r="S1320">
        <v>280</v>
      </c>
      <c r="T1320">
        <v>184</v>
      </c>
    </row>
    <row r="1321" spans="1:20" x14ac:dyDescent="0.3">
      <c r="A1321" s="2">
        <f t="shared" si="603"/>
        <v>0.69444444444444375</v>
      </c>
      <c r="B1321" s="2">
        <f t="shared" si="603"/>
        <v>0.69791666666666596</v>
      </c>
      <c r="C1321">
        <v>2</v>
      </c>
      <c r="D1321">
        <v>3</v>
      </c>
      <c r="E1321">
        <v>17</v>
      </c>
      <c r="F1321">
        <v>10</v>
      </c>
      <c r="G1321">
        <v>0</v>
      </c>
      <c r="M1321">
        <v>32</v>
      </c>
      <c r="O1321">
        <v>40</v>
      </c>
      <c r="Q1321">
        <v>40</v>
      </c>
      <c r="R1321">
        <v>24</v>
      </c>
      <c r="S1321">
        <v>320</v>
      </c>
      <c r="T1321">
        <v>192</v>
      </c>
    </row>
    <row r="1322" spans="1:20" x14ac:dyDescent="0.3">
      <c r="A1322" s="2">
        <f t="shared" si="603"/>
        <v>0.69791666666666596</v>
      </c>
      <c r="B1322" s="2">
        <f t="shared" si="603"/>
        <v>0.70138888888888817</v>
      </c>
      <c r="H1322">
        <v>1</v>
      </c>
      <c r="I1322">
        <v>0</v>
      </c>
      <c r="J1322">
        <v>5</v>
      </c>
      <c r="K1322">
        <v>10</v>
      </c>
      <c r="L1322">
        <v>4</v>
      </c>
      <c r="N1322">
        <v>20</v>
      </c>
      <c r="P1322">
        <v>25</v>
      </c>
      <c r="Q1322">
        <v>37</v>
      </c>
      <c r="R1322">
        <v>25</v>
      </c>
      <c r="S1322">
        <v>296</v>
      </c>
      <c r="T1322">
        <v>200</v>
      </c>
    </row>
    <row r="1323" spans="1:20" x14ac:dyDescent="0.3">
      <c r="A1323" s="2">
        <f t="shared" si="603"/>
        <v>0.70138888888888817</v>
      </c>
      <c r="B1323" s="2">
        <f t="shared" si="603"/>
        <v>0.70486111111111038</v>
      </c>
      <c r="C1323">
        <v>2</v>
      </c>
      <c r="D1323">
        <v>3</v>
      </c>
      <c r="E1323">
        <v>8</v>
      </c>
      <c r="F1323">
        <v>13</v>
      </c>
      <c r="G1323">
        <v>0</v>
      </c>
      <c r="M1323">
        <v>26</v>
      </c>
      <c r="O1323">
        <v>32.5</v>
      </c>
      <c r="Q1323">
        <v>33</v>
      </c>
      <c r="R1323">
        <v>35</v>
      </c>
      <c r="S1323">
        <v>264</v>
      </c>
      <c r="T1323">
        <v>280</v>
      </c>
    </row>
    <row r="1324" spans="1:20" x14ac:dyDescent="0.3">
      <c r="A1324" s="2">
        <f t="shared" si="603"/>
        <v>0.70486111111111038</v>
      </c>
      <c r="B1324" s="2">
        <f t="shared" si="603"/>
        <v>0.70833333333333259</v>
      </c>
      <c r="H1324">
        <v>1</v>
      </c>
      <c r="I1324">
        <v>0</v>
      </c>
      <c r="J1324">
        <v>22</v>
      </c>
      <c r="K1324">
        <v>11</v>
      </c>
      <c r="L1324">
        <v>1</v>
      </c>
      <c r="N1324">
        <v>35</v>
      </c>
      <c r="P1324">
        <v>43.75</v>
      </c>
      <c r="Q1324">
        <v>31</v>
      </c>
      <c r="R1324">
        <v>44</v>
      </c>
      <c r="S1324">
        <v>248</v>
      </c>
      <c r="T1324">
        <v>352</v>
      </c>
    </row>
    <row r="1325" spans="1:20" x14ac:dyDescent="0.3">
      <c r="A1325" s="2">
        <f t="shared" si="603"/>
        <v>0.70833333333333259</v>
      </c>
      <c r="B1325" s="2">
        <f t="shared" si="603"/>
        <v>0.7118055555555548</v>
      </c>
      <c r="C1325">
        <v>1</v>
      </c>
      <c r="D1325">
        <v>4</v>
      </c>
      <c r="E1325">
        <v>12</v>
      </c>
      <c r="F1325">
        <v>4</v>
      </c>
      <c r="G1325">
        <v>2</v>
      </c>
      <c r="M1325">
        <v>23</v>
      </c>
      <c r="O1325">
        <v>28.75</v>
      </c>
      <c r="Q1325">
        <v>29</v>
      </c>
      <c r="R1325">
        <v>41</v>
      </c>
      <c r="S1325">
        <v>232</v>
      </c>
      <c r="T1325">
        <v>328</v>
      </c>
    </row>
    <row r="1326" spans="1:20" x14ac:dyDescent="0.3">
      <c r="A1326" s="2">
        <f t="shared" si="603"/>
        <v>0.7118055555555548</v>
      </c>
      <c r="B1326" s="2">
        <f t="shared" si="603"/>
        <v>0.71527777777777701</v>
      </c>
      <c r="H1326">
        <v>2</v>
      </c>
      <c r="I1326">
        <v>2</v>
      </c>
      <c r="J1326">
        <v>17</v>
      </c>
      <c r="K1326">
        <v>6</v>
      </c>
      <c r="L1326">
        <v>2</v>
      </c>
      <c r="N1326">
        <v>29</v>
      </c>
      <c r="P1326">
        <v>36.25</v>
      </c>
      <c r="Q1326">
        <v>40</v>
      </c>
      <c r="R1326">
        <v>37</v>
      </c>
      <c r="S1326">
        <v>320</v>
      </c>
      <c r="T1326">
        <v>296</v>
      </c>
    </row>
    <row r="1327" spans="1:20" x14ac:dyDescent="0.3">
      <c r="A1327" s="2">
        <f t="shared" si="603"/>
        <v>0.71527777777777701</v>
      </c>
      <c r="B1327" s="2">
        <f t="shared" si="603"/>
        <v>0.71874999999999922</v>
      </c>
      <c r="C1327">
        <v>2</v>
      </c>
      <c r="D1327">
        <v>4</v>
      </c>
      <c r="E1327">
        <v>17</v>
      </c>
      <c r="F1327">
        <v>15</v>
      </c>
      <c r="G1327">
        <v>2</v>
      </c>
      <c r="M1327">
        <v>40</v>
      </c>
      <c r="O1327">
        <v>50</v>
      </c>
      <c r="Q1327">
        <v>50</v>
      </c>
      <c r="R1327">
        <v>31</v>
      </c>
      <c r="S1327">
        <v>400</v>
      </c>
      <c r="T1327">
        <v>248</v>
      </c>
    </row>
    <row r="1328" spans="1:20" x14ac:dyDescent="0.3">
      <c r="A1328" s="2">
        <f t="shared" si="603"/>
        <v>0.71874999999999922</v>
      </c>
      <c r="B1328" s="2">
        <f t="shared" si="603"/>
        <v>0.72222222222222143</v>
      </c>
      <c r="H1328">
        <v>0</v>
      </c>
      <c r="I1328">
        <v>1</v>
      </c>
      <c r="J1328">
        <v>14</v>
      </c>
      <c r="K1328">
        <v>3</v>
      </c>
      <c r="L1328">
        <v>2</v>
      </c>
      <c r="N1328">
        <v>20</v>
      </c>
      <c r="P1328">
        <v>25</v>
      </c>
      <c r="Q1328">
        <v>43</v>
      </c>
      <c r="R1328">
        <v>25</v>
      </c>
      <c r="S1328">
        <v>344</v>
      </c>
      <c r="T1328">
        <v>200</v>
      </c>
    </row>
    <row r="1329" spans="1:20" x14ac:dyDescent="0.3">
      <c r="A1329" s="2">
        <f t="shared" si="603"/>
        <v>0.72222222222222143</v>
      </c>
      <c r="B1329" s="2">
        <f t="shared" si="603"/>
        <v>0.72569444444444364</v>
      </c>
      <c r="C1329">
        <v>0</v>
      </c>
      <c r="D1329">
        <v>2</v>
      </c>
      <c r="E1329">
        <v>14</v>
      </c>
      <c r="F1329">
        <v>10</v>
      </c>
      <c r="G1329">
        <v>3</v>
      </c>
      <c r="M1329">
        <v>29</v>
      </c>
      <c r="O1329">
        <v>36.25</v>
      </c>
      <c r="Q1329">
        <v>36</v>
      </c>
      <c r="R1329">
        <v>29</v>
      </c>
      <c r="S1329">
        <v>288</v>
      </c>
      <c r="T1329">
        <v>232</v>
      </c>
    </row>
    <row r="1330" spans="1:20" x14ac:dyDescent="0.3">
      <c r="A1330" s="2">
        <f t="shared" si="603"/>
        <v>0.72569444444444364</v>
      </c>
      <c r="B1330" s="2">
        <f t="shared" si="603"/>
        <v>0.72916666666666585</v>
      </c>
      <c r="H1330">
        <v>1</v>
      </c>
      <c r="I1330">
        <v>0</v>
      </c>
      <c r="J1330">
        <v>10</v>
      </c>
      <c r="K1330">
        <v>12</v>
      </c>
      <c r="L1330">
        <v>2</v>
      </c>
      <c r="N1330">
        <v>25</v>
      </c>
      <c r="P1330">
        <v>31.25</v>
      </c>
      <c r="Q1330">
        <v>35</v>
      </c>
      <c r="R1330">
        <v>32</v>
      </c>
      <c r="S1330">
        <v>280</v>
      </c>
      <c r="T1330">
        <v>256</v>
      </c>
    </row>
    <row r="1331" spans="1:20" x14ac:dyDescent="0.3">
      <c r="A1331" s="2">
        <f t="shared" ref="A1331:B1346" si="604">A1330+5*(1/24/60)</f>
        <v>0.72916666666666585</v>
      </c>
      <c r="B1331" s="2">
        <f t="shared" si="604"/>
        <v>0.73263888888888806</v>
      </c>
      <c r="C1331">
        <v>0</v>
      </c>
      <c r="D1331">
        <v>3</v>
      </c>
      <c r="E1331">
        <v>12</v>
      </c>
      <c r="F1331">
        <v>7</v>
      </c>
      <c r="G1331">
        <v>4</v>
      </c>
      <c r="M1331">
        <v>26</v>
      </c>
      <c r="O1331">
        <v>32.5</v>
      </c>
      <c r="Q1331">
        <v>33</v>
      </c>
      <c r="R1331">
        <v>34</v>
      </c>
      <c r="S1331">
        <v>264</v>
      </c>
      <c r="T1331">
        <v>272</v>
      </c>
    </row>
    <row r="1332" spans="1:20" x14ac:dyDescent="0.3">
      <c r="A1332" s="2">
        <f t="shared" si="604"/>
        <v>0.73263888888888806</v>
      </c>
      <c r="B1332" s="2">
        <f t="shared" si="604"/>
        <v>0.73611111111111027</v>
      </c>
      <c r="H1332">
        <v>2</v>
      </c>
      <c r="I1332">
        <v>3</v>
      </c>
      <c r="J1332">
        <v>14</v>
      </c>
      <c r="K1332">
        <v>5</v>
      </c>
      <c r="L1332">
        <v>4</v>
      </c>
      <c r="N1332">
        <v>28</v>
      </c>
      <c r="P1332">
        <v>35</v>
      </c>
      <c r="Q1332">
        <v>28</v>
      </c>
      <c r="R1332">
        <v>35</v>
      </c>
      <c r="S1332">
        <v>224</v>
      </c>
      <c r="T1332">
        <v>280</v>
      </c>
    </row>
    <row r="1333" spans="1:20" x14ac:dyDescent="0.3">
      <c r="A1333" s="2">
        <f t="shared" si="604"/>
        <v>0.73611111111111027</v>
      </c>
      <c r="B1333" s="2">
        <f t="shared" si="604"/>
        <v>0.73958333333333248</v>
      </c>
      <c r="C1333">
        <v>2</v>
      </c>
      <c r="D1333">
        <v>2</v>
      </c>
      <c r="E1333">
        <v>7</v>
      </c>
      <c r="F1333">
        <v>4</v>
      </c>
      <c r="G1333">
        <v>3</v>
      </c>
      <c r="M1333">
        <v>18</v>
      </c>
      <c r="O1333">
        <v>22.5</v>
      </c>
      <c r="Q1333">
        <v>23</v>
      </c>
      <c r="R1333">
        <v>29</v>
      </c>
      <c r="S1333">
        <v>184</v>
      </c>
      <c r="T1333">
        <v>232</v>
      </c>
    </row>
    <row r="1334" spans="1:20" x14ac:dyDescent="0.3">
      <c r="A1334" s="2">
        <f t="shared" si="604"/>
        <v>0.73958333333333248</v>
      </c>
      <c r="B1334" s="2">
        <f t="shared" si="604"/>
        <v>0.74305555555555469</v>
      </c>
      <c r="H1334">
        <v>1</v>
      </c>
      <c r="I1334">
        <v>2</v>
      </c>
      <c r="J1334">
        <v>7</v>
      </c>
      <c r="K1334">
        <v>7</v>
      </c>
      <c r="L1334">
        <v>1</v>
      </c>
      <c r="N1334">
        <v>18</v>
      </c>
      <c r="P1334">
        <v>22.5</v>
      </c>
      <c r="Q1334">
        <v>25</v>
      </c>
      <c r="R1334">
        <v>23</v>
      </c>
      <c r="S1334">
        <v>200</v>
      </c>
      <c r="T1334">
        <v>184</v>
      </c>
    </row>
    <row r="1335" spans="1:20" x14ac:dyDescent="0.3">
      <c r="A1335" s="2">
        <f t="shared" si="604"/>
        <v>0.74305555555555469</v>
      </c>
      <c r="B1335" s="2">
        <f t="shared" si="604"/>
        <v>0.7465277777777769</v>
      </c>
      <c r="C1335">
        <v>0</v>
      </c>
      <c r="D1335">
        <v>2</v>
      </c>
      <c r="E1335">
        <v>6</v>
      </c>
      <c r="F1335">
        <v>13</v>
      </c>
      <c r="G1335">
        <v>0</v>
      </c>
      <c r="M1335">
        <v>21</v>
      </c>
      <c r="O1335">
        <v>26.25</v>
      </c>
      <c r="Q1335">
        <v>26</v>
      </c>
      <c r="R1335">
        <v>29</v>
      </c>
      <c r="S1335">
        <v>208</v>
      </c>
      <c r="T1335">
        <v>232</v>
      </c>
    </row>
    <row r="1336" spans="1:20" x14ac:dyDescent="0.3">
      <c r="A1336" s="2">
        <f t="shared" si="604"/>
        <v>0.7465277777777769</v>
      </c>
      <c r="B1336" s="2">
        <f t="shared" si="604"/>
        <v>0.74999999999999911</v>
      </c>
      <c r="H1336">
        <v>0</v>
      </c>
      <c r="I1336">
        <v>0</v>
      </c>
      <c r="J1336">
        <v>21</v>
      </c>
      <c r="K1336">
        <v>3</v>
      </c>
      <c r="L1336">
        <v>3</v>
      </c>
      <c r="N1336">
        <v>27</v>
      </c>
      <c r="P1336">
        <v>33.75</v>
      </c>
      <c r="Q1336">
        <v>26</v>
      </c>
      <c r="R1336">
        <v>34</v>
      </c>
      <c r="S1336">
        <v>208</v>
      </c>
      <c r="T1336">
        <v>272</v>
      </c>
    </row>
    <row r="1337" spans="1:20" x14ac:dyDescent="0.3">
      <c r="A1337" s="2">
        <f t="shared" si="604"/>
        <v>0.74999999999999911</v>
      </c>
      <c r="B1337" s="2">
        <f t="shared" si="604"/>
        <v>0.75347222222222132</v>
      </c>
      <c r="C1337">
        <v>0</v>
      </c>
      <c r="D1337">
        <v>2</v>
      </c>
      <c r="E1337">
        <v>12</v>
      </c>
      <c r="F1337">
        <v>4</v>
      </c>
      <c r="G1337">
        <v>3</v>
      </c>
      <c r="M1337">
        <v>21</v>
      </c>
      <c r="O1337">
        <v>26.25</v>
      </c>
      <c r="Q1337">
        <v>26</v>
      </c>
      <c r="R1337">
        <v>39</v>
      </c>
      <c r="S1337">
        <v>208</v>
      </c>
      <c r="T1337">
        <v>312</v>
      </c>
    </row>
    <row r="1338" spans="1:20" x14ac:dyDescent="0.3">
      <c r="A1338" s="2">
        <f t="shared" si="604"/>
        <v>0.75347222222222132</v>
      </c>
      <c r="B1338" s="2">
        <f t="shared" si="604"/>
        <v>0.75694444444444353</v>
      </c>
      <c r="H1338">
        <v>2</v>
      </c>
      <c r="I1338">
        <v>2</v>
      </c>
      <c r="J1338">
        <v>18</v>
      </c>
      <c r="K1338">
        <v>10</v>
      </c>
      <c r="L1338">
        <v>3</v>
      </c>
      <c r="N1338">
        <v>35</v>
      </c>
      <c r="P1338">
        <v>43.75</v>
      </c>
      <c r="Q1338">
        <v>36</v>
      </c>
      <c r="R1338">
        <v>44</v>
      </c>
      <c r="S1338">
        <v>288</v>
      </c>
      <c r="T1338">
        <v>352</v>
      </c>
    </row>
    <row r="1339" spans="1:20" x14ac:dyDescent="0.3">
      <c r="A1339" s="2">
        <f t="shared" si="604"/>
        <v>0.75694444444444353</v>
      </c>
      <c r="B1339" s="2">
        <f t="shared" si="604"/>
        <v>0.76041666666666574</v>
      </c>
      <c r="C1339">
        <v>0</v>
      </c>
      <c r="D1339">
        <v>3</v>
      </c>
      <c r="E1339">
        <v>18</v>
      </c>
      <c r="F1339">
        <v>14</v>
      </c>
      <c r="G1339">
        <v>1</v>
      </c>
      <c r="M1339">
        <v>36</v>
      </c>
      <c r="O1339">
        <v>45</v>
      </c>
      <c r="Q1339">
        <v>45</v>
      </c>
      <c r="R1339">
        <v>38</v>
      </c>
      <c r="S1339">
        <v>360</v>
      </c>
      <c r="T1339">
        <v>304</v>
      </c>
    </row>
    <row r="1340" spans="1:20" x14ac:dyDescent="0.3">
      <c r="A1340" s="2">
        <f t="shared" si="604"/>
        <v>0.76041666666666574</v>
      </c>
      <c r="B1340" s="2">
        <f t="shared" si="604"/>
        <v>0.76388888888888795</v>
      </c>
      <c r="H1340">
        <v>0</v>
      </c>
      <c r="I1340">
        <v>0</v>
      </c>
      <c r="J1340">
        <v>19</v>
      </c>
      <c r="K1340">
        <v>4</v>
      </c>
      <c r="L1340">
        <v>2</v>
      </c>
      <c r="N1340">
        <v>25</v>
      </c>
      <c r="P1340">
        <v>31.25</v>
      </c>
      <c r="Q1340">
        <v>45</v>
      </c>
      <c r="R1340">
        <v>32</v>
      </c>
      <c r="S1340">
        <v>360</v>
      </c>
      <c r="T1340">
        <v>256</v>
      </c>
    </row>
    <row r="1341" spans="1:20" x14ac:dyDescent="0.3">
      <c r="A1341" s="2">
        <f t="shared" si="604"/>
        <v>0.76388888888888795</v>
      </c>
      <c r="B1341" s="2">
        <f t="shared" si="604"/>
        <v>0.76736111111111016</v>
      </c>
      <c r="C1341">
        <v>1</v>
      </c>
      <c r="D1341">
        <v>3</v>
      </c>
      <c r="E1341">
        <v>13</v>
      </c>
      <c r="F1341">
        <v>15</v>
      </c>
      <c r="G1341">
        <v>3</v>
      </c>
      <c r="M1341">
        <v>35</v>
      </c>
      <c r="O1341">
        <v>43.75</v>
      </c>
      <c r="Q1341">
        <v>44</v>
      </c>
      <c r="R1341">
        <v>31</v>
      </c>
      <c r="S1341">
        <v>352</v>
      </c>
      <c r="T1341">
        <v>248</v>
      </c>
    </row>
    <row r="1342" spans="1:20" x14ac:dyDescent="0.3">
      <c r="A1342" s="2">
        <f t="shared" si="604"/>
        <v>0.76736111111111016</v>
      </c>
      <c r="B1342" s="2">
        <f t="shared" si="604"/>
        <v>0.77083333333333237</v>
      </c>
      <c r="H1342">
        <v>2</v>
      </c>
      <c r="I1342">
        <v>3</v>
      </c>
      <c r="J1342">
        <v>11</v>
      </c>
      <c r="K1342">
        <v>7</v>
      </c>
      <c r="L1342">
        <v>1</v>
      </c>
      <c r="N1342">
        <v>24</v>
      </c>
      <c r="P1342">
        <v>30</v>
      </c>
      <c r="Q1342">
        <v>44</v>
      </c>
      <c r="R1342">
        <v>30</v>
      </c>
      <c r="S1342">
        <v>352</v>
      </c>
      <c r="T1342">
        <v>240</v>
      </c>
    </row>
    <row r="1343" spans="1:20" x14ac:dyDescent="0.3">
      <c r="A1343" s="2">
        <f t="shared" si="604"/>
        <v>0.77083333333333237</v>
      </c>
      <c r="B1343" s="2">
        <f t="shared" si="604"/>
        <v>0.77430555555555458</v>
      </c>
      <c r="C1343">
        <v>0</v>
      </c>
      <c r="D1343">
        <v>4</v>
      </c>
      <c r="E1343">
        <v>14</v>
      </c>
      <c r="F1343">
        <v>15</v>
      </c>
      <c r="G1343">
        <v>2</v>
      </c>
      <c r="M1343">
        <v>35</v>
      </c>
      <c r="O1343">
        <v>43.75</v>
      </c>
      <c r="Q1343">
        <v>44</v>
      </c>
      <c r="R1343">
        <v>40</v>
      </c>
      <c r="S1343">
        <v>352</v>
      </c>
      <c r="T1343">
        <v>320</v>
      </c>
    </row>
    <row r="1344" spans="1:20" x14ac:dyDescent="0.3">
      <c r="A1344" s="2">
        <f t="shared" si="604"/>
        <v>0.77430555555555458</v>
      </c>
      <c r="B1344" s="2">
        <f t="shared" si="604"/>
        <v>0.77777777777777679</v>
      </c>
      <c r="H1344">
        <v>0</v>
      </c>
      <c r="I1344">
        <v>5</v>
      </c>
      <c r="J1344">
        <v>22</v>
      </c>
      <c r="K1344">
        <v>10</v>
      </c>
      <c r="L1344">
        <v>2</v>
      </c>
      <c r="N1344">
        <v>39</v>
      </c>
      <c r="P1344">
        <v>48.75</v>
      </c>
      <c r="Q1344">
        <v>49</v>
      </c>
      <c r="R1344">
        <v>49</v>
      </c>
      <c r="S1344">
        <v>392</v>
      </c>
      <c r="T1344">
        <v>392</v>
      </c>
    </row>
    <row r="1345" spans="1:20" x14ac:dyDescent="0.3">
      <c r="A1345" s="2">
        <f t="shared" si="604"/>
        <v>0.77777777777777679</v>
      </c>
      <c r="B1345" s="2">
        <f t="shared" si="604"/>
        <v>0.781249999999999</v>
      </c>
      <c r="C1345">
        <v>1</v>
      </c>
      <c r="D1345">
        <v>3</v>
      </c>
      <c r="E1345">
        <v>22</v>
      </c>
      <c r="F1345">
        <v>15</v>
      </c>
      <c r="G1345">
        <v>1</v>
      </c>
      <c r="M1345">
        <v>42</v>
      </c>
      <c r="O1345">
        <v>52.5</v>
      </c>
      <c r="Q1345">
        <v>53</v>
      </c>
      <c r="R1345">
        <v>42</v>
      </c>
      <c r="S1345">
        <v>424</v>
      </c>
      <c r="T1345">
        <v>336</v>
      </c>
    </row>
    <row r="1346" spans="1:20" x14ac:dyDescent="0.3">
      <c r="A1346" s="2">
        <f t="shared" si="604"/>
        <v>0.781249999999999</v>
      </c>
      <c r="B1346" s="2">
        <f t="shared" si="604"/>
        <v>0.78472222222222121</v>
      </c>
      <c r="H1346">
        <v>2</v>
      </c>
      <c r="I1346">
        <v>0</v>
      </c>
      <c r="J1346">
        <v>13</v>
      </c>
      <c r="K1346">
        <v>12</v>
      </c>
      <c r="L1346">
        <v>1</v>
      </c>
      <c r="N1346">
        <v>28</v>
      </c>
      <c r="P1346">
        <v>35</v>
      </c>
      <c r="Q1346">
        <v>39</v>
      </c>
      <c r="R1346">
        <v>35</v>
      </c>
      <c r="S1346">
        <v>312</v>
      </c>
      <c r="T1346">
        <v>280</v>
      </c>
    </row>
    <row r="1347" spans="1:20" x14ac:dyDescent="0.3">
      <c r="A1347" s="2">
        <f t="shared" ref="A1347:B1360" si="605">A1346+5*(1/24/60)</f>
        <v>0.78472222222222121</v>
      </c>
      <c r="B1347" s="2">
        <f t="shared" si="605"/>
        <v>0.78819444444444342</v>
      </c>
      <c r="C1347">
        <v>1</v>
      </c>
      <c r="D1347">
        <v>0</v>
      </c>
      <c r="E1347">
        <v>11</v>
      </c>
      <c r="F1347">
        <v>5</v>
      </c>
      <c r="G1347">
        <v>3</v>
      </c>
      <c r="M1347">
        <v>20</v>
      </c>
      <c r="O1347">
        <v>25</v>
      </c>
      <c r="Q1347">
        <v>25</v>
      </c>
      <c r="R1347">
        <v>33</v>
      </c>
      <c r="S1347">
        <v>200</v>
      </c>
      <c r="T1347">
        <v>264</v>
      </c>
    </row>
    <row r="1348" spans="1:20" x14ac:dyDescent="0.3">
      <c r="A1348" s="2">
        <f t="shared" si="605"/>
        <v>0.78819444444444342</v>
      </c>
      <c r="B1348" s="2">
        <f t="shared" si="605"/>
        <v>0.79166666666666563</v>
      </c>
      <c r="H1348">
        <v>2</v>
      </c>
      <c r="I1348">
        <v>3</v>
      </c>
      <c r="J1348">
        <v>8</v>
      </c>
      <c r="K1348">
        <v>7</v>
      </c>
      <c r="L1348">
        <v>4</v>
      </c>
      <c r="N1348">
        <v>24</v>
      </c>
      <c r="P1348">
        <v>30</v>
      </c>
      <c r="Q1348">
        <v>30</v>
      </c>
      <c r="R1348">
        <v>30</v>
      </c>
      <c r="S1348">
        <v>240</v>
      </c>
      <c r="T1348">
        <v>240</v>
      </c>
    </row>
    <row r="1349" spans="1:20" x14ac:dyDescent="0.3">
      <c r="A1349" s="2">
        <f t="shared" si="605"/>
        <v>0.79166666666666563</v>
      </c>
      <c r="B1349" s="2">
        <f t="shared" si="605"/>
        <v>0.79513888888888784</v>
      </c>
      <c r="C1349">
        <v>0</v>
      </c>
      <c r="D1349">
        <v>0</v>
      </c>
      <c r="E1349">
        <v>13</v>
      </c>
      <c r="F1349">
        <v>10</v>
      </c>
      <c r="G1349">
        <v>4</v>
      </c>
      <c r="M1349">
        <v>27</v>
      </c>
      <c r="O1349">
        <v>33.75</v>
      </c>
      <c r="Q1349">
        <v>34</v>
      </c>
      <c r="R1349">
        <v>29</v>
      </c>
      <c r="S1349">
        <v>272</v>
      </c>
      <c r="T1349">
        <v>232</v>
      </c>
    </row>
    <row r="1350" spans="1:20" x14ac:dyDescent="0.3">
      <c r="A1350" s="2">
        <f t="shared" si="605"/>
        <v>0.79513888888888784</v>
      </c>
      <c r="B1350" s="2">
        <f t="shared" si="605"/>
        <v>0.79861111111111005</v>
      </c>
      <c r="H1350">
        <v>1</v>
      </c>
      <c r="I1350">
        <v>3</v>
      </c>
      <c r="J1350">
        <v>5</v>
      </c>
      <c r="K1350">
        <v>11</v>
      </c>
      <c r="L1350">
        <v>2</v>
      </c>
      <c r="N1350">
        <v>22</v>
      </c>
      <c r="P1350">
        <v>27.5</v>
      </c>
      <c r="Q1350">
        <v>34</v>
      </c>
      <c r="R1350">
        <v>28</v>
      </c>
      <c r="S1350">
        <v>272</v>
      </c>
      <c r="T1350">
        <v>224</v>
      </c>
    </row>
    <row r="1351" spans="1:20" x14ac:dyDescent="0.3">
      <c r="A1351" s="2">
        <f t="shared" si="605"/>
        <v>0.79861111111111005</v>
      </c>
      <c r="B1351" s="2">
        <f t="shared" si="605"/>
        <v>0.80208333333333226</v>
      </c>
      <c r="C1351">
        <v>0</v>
      </c>
      <c r="D1351">
        <v>1</v>
      </c>
      <c r="E1351">
        <v>9</v>
      </c>
      <c r="F1351">
        <v>15</v>
      </c>
      <c r="G1351">
        <v>2</v>
      </c>
      <c r="M1351">
        <v>27</v>
      </c>
      <c r="O1351">
        <v>33.75</v>
      </c>
      <c r="Q1351">
        <v>34</v>
      </c>
      <c r="R1351">
        <v>36</v>
      </c>
      <c r="S1351">
        <v>272</v>
      </c>
      <c r="T1351">
        <v>288</v>
      </c>
    </row>
    <row r="1352" spans="1:20" x14ac:dyDescent="0.3">
      <c r="A1352" s="2">
        <f t="shared" si="605"/>
        <v>0.80208333333333226</v>
      </c>
      <c r="B1352" s="2">
        <f t="shared" si="605"/>
        <v>0.80555555555555447</v>
      </c>
      <c r="H1352">
        <v>1</v>
      </c>
      <c r="I1352">
        <v>1</v>
      </c>
      <c r="J1352">
        <v>21</v>
      </c>
      <c r="K1352">
        <v>11</v>
      </c>
      <c r="L1352">
        <v>1</v>
      </c>
      <c r="N1352">
        <v>35</v>
      </c>
      <c r="P1352">
        <v>43.75</v>
      </c>
      <c r="Q1352">
        <v>29</v>
      </c>
      <c r="R1352">
        <v>44</v>
      </c>
      <c r="S1352">
        <v>232</v>
      </c>
      <c r="T1352">
        <v>352</v>
      </c>
    </row>
    <row r="1353" spans="1:20" x14ac:dyDescent="0.3">
      <c r="A1353" s="2">
        <f t="shared" si="605"/>
        <v>0.80555555555555447</v>
      </c>
      <c r="B1353" s="2">
        <f t="shared" si="605"/>
        <v>0.80902777777777668</v>
      </c>
      <c r="C1353">
        <v>0</v>
      </c>
      <c r="D1353">
        <v>1</v>
      </c>
      <c r="E1353">
        <v>12</v>
      </c>
      <c r="F1353">
        <v>4</v>
      </c>
      <c r="G1353">
        <v>1</v>
      </c>
      <c r="M1353">
        <v>18</v>
      </c>
      <c r="O1353">
        <v>22.5</v>
      </c>
      <c r="Q1353">
        <v>23</v>
      </c>
      <c r="R1353">
        <v>37</v>
      </c>
      <c r="S1353">
        <v>184</v>
      </c>
      <c r="T1353">
        <v>296</v>
      </c>
    </row>
    <row r="1354" spans="1:20" x14ac:dyDescent="0.3">
      <c r="A1354" s="2">
        <f t="shared" si="605"/>
        <v>0.80902777777777668</v>
      </c>
      <c r="B1354" s="2">
        <f t="shared" si="605"/>
        <v>0.81249999999999889</v>
      </c>
      <c r="H1354">
        <v>2</v>
      </c>
      <c r="I1354">
        <v>3</v>
      </c>
      <c r="J1354">
        <v>6</v>
      </c>
      <c r="K1354">
        <v>10</v>
      </c>
      <c r="L1354">
        <v>2</v>
      </c>
      <c r="N1354">
        <v>23</v>
      </c>
      <c r="P1354">
        <v>28.75</v>
      </c>
      <c r="Q1354">
        <v>26</v>
      </c>
      <c r="R1354">
        <v>29</v>
      </c>
      <c r="S1354">
        <v>208</v>
      </c>
      <c r="T1354">
        <v>232</v>
      </c>
    </row>
    <row r="1355" spans="1:20" x14ac:dyDescent="0.3">
      <c r="A1355" s="2">
        <f t="shared" si="605"/>
        <v>0.81249999999999889</v>
      </c>
      <c r="B1355" s="2">
        <f t="shared" si="605"/>
        <v>0.8159722222222211</v>
      </c>
      <c r="C1355">
        <v>1</v>
      </c>
      <c r="D1355">
        <v>0</v>
      </c>
      <c r="E1355">
        <v>7</v>
      </c>
      <c r="F1355">
        <v>14</v>
      </c>
      <c r="G1355">
        <v>0</v>
      </c>
      <c r="M1355">
        <v>22</v>
      </c>
      <c r="O1355">
        <v>27.5</v>
      </c>
      <c r="Q1355">
        <v>28</v>
      </c>
      <c r="R1355">
        <v>27</v>
      </c>
      <c r="S1355">
        <v>224</v>
      </c>
      <c r="T1355">
        <v>216</v>
      </c>
    </row>
    <row r="1356" spans="1:20" x14ac:dyDescent="0.3">
      <c r="A1356" s="2">
        <f t="shared" si="605"/>
        <v>0.8159722222222211</v>
      </c>
      <c r="B1356" s="2">
        <f t="shared" si="605"/>
        <v>0.81944444444444331</v>
      </c>
      <c r="H1356">
        <v>1</v>
      </c>
      <c r="I1356">
        <v>3</v>
      </c>
      <c r="J1356">
        <v>7</v>
      </c>
      <c r="K1356">
        <v>7</v>
      </c>
      <c r="L1356">
        <v>1</v>
      </c>
      <c r="N1356">
        <v>19</v>
      </c>
      <c r="P1356">
        <v>23.75</v>
      </c>
      <c r="Q1356">
        <v>25</v>
      </c>
      <c r="R1356">
        <v>24</v>
      </c>
      <c r="S1356">
        <v>200</v>
      </c>
      <c r="T1356">
        <v>192</v>
      </c>
    </row>
    <row r="1357" spans="1:20" x14ac:dyDescent="0.3">
      <c r="A1357" s="2">
        <f t="shared" si="605"/>
        <v>0.81944444444444331</v>
      </c>
      <c r="B1357" s="2">
        <f t="shared" si="605"/>
        <v>0.82291666666666552</v>
      </c>
      <c r="C1357">
        <v>1</v>
      </c>
      <c r="D1357">
        <v>2</v>
      </c>
      <c r="E1357">
        <v>6</v>
      </c>
      <c r="F1357">
        <v>6</v>
      </c>
      <c r="G1357">
        <v>2</v>
      </c>
      <c r="M1357">
        <v>17</v>
      </c>
      <c r="O1357">
        <v>21.25</v>
      </c>
      <c r="Q1357">
        <v>21</v>
      </c>
      <c r="R1357">
        <v>32</v>
      </c>
      <c r="S1357">
        <v>168</v>
      </c>
      <c r="T1357">
        <v>256</v>
      </c>
    </row>
    <row r="1358" spans="1:20" x14ac:dyDescent="0.3">
      <c r="A1358" s="2">
        <f t="shared" si="605"/>
        <v>0.82291666666666552</v>
      </c>
      <c r="B1358" s="2">
        <f t="shared" si="605"/>
        <v>0.82638888888888773</v>
      </c>
      <c r="H1358">
        <v>0</v>
      </c>
      <c r="I1358">
        <v>3</v>
      </c>
      <c r="J1358">
        <v>18</v>
      </c>
      <c r="K1358">
        <v>10</v>
      </c>
      <c r="L1358">
        <v>1</v>
      </c>
      <c r="N1358">
        <v>32</v>
      </c>
      <c r="P1358">
        <v>40</v>
      </c>
      <c r="Q1358">
        <v>30</v>
      </c>
      <c r="R1358">
        <v>40</v>
      </c>
      <c r="S1358">
        <v>240</v>
      </c>
      <c r="T1358">
        <v>320</v>
      </c>
    </row>
    <row r="1359" spans="1:20" x14ac:dyDescent="0.3">
      <c r="A1359" s="2">
        <f t="shared" si="605"/>
        <v>0.82638888888888773</v>
      </c>
      <c r="B1359" s="2">
        <f t="shared" si="605"/>
        <v>0.82986111111110994</v>
      </c>
      <c r="C1359">
        <v>1</v>
      </c>
      <c r="D1359">
        <v>4</v>
      </c>
      <c r="E1359">
        <v>14</v>
      </c>
      <c r="F1359">
        <v>10</v>
      </c>
      <c r="G1359">
        <v>1</v>
      </c>
      <c r="M1359">
        <v>30</v>
      </c>
      <c r="O1359">
        <v>37.5</v>
      </c>
      <c r="Q1359">
        <v>38</v>
      </c>
      <c r="R1359">
        <v>35</v>
      </c>
      <c r="S1359">
        <v>304</v>
      </c>
      <c r="T1359">
        <v>280</v>
      </c>
    </row>
    <row r="1360" spans="1:20" x14ac:dyDescent="0.3">
      <c r="A1360" s="2">
        <f t="shared" si="605"/>
        <v>0.82986111111110994</v>
      </c>
      <c r="B1360" s="2">
        <f t="shared" si="605"/>
        <v>0.83333333333333215</v>
      </c>
      <c r="H1360">
        <v>2</v>
      </c>
      <c r="I1360">
        <v>1</v>
      </c>
      <c r="J1360">
        <v>12</v>
      </c>
      <c r="K1360">
        <v>5</v>
      </c>
      <c r="L1360">
        <v>3</v>
      </c>
      <c r="N1360">
        <v>23</v>
      </c>
      <c r="P1360">
        <v>28.75</v>
      </c>
      <c r="Q1360">
        <v>40</v>
      </c>
      <c r="R1360">
        <v>29</v>
      </c>
      <c r="S1360">
        <v>320</v>
      </c>
      <c r="T1360">
        <v>232</v>
      </c>
    </row>
    <row r="1365" spans="1:20" x14ac:dyDescent="0.3">
      <c r="A1365" s="49" t="s">
        <v>42</v>
      </c>
      <c r="B1365" s="49"/>
      <c r="C1365" s="49"/>
      <c r="D1365" s="49"/>
      <c r="E1365" s="49"/>
      <c r="F1365" s="49"/>
      <c r="G1365" s="49"/>
      <c r="H1365" s="49"/>
      <c r="I1365" s="49"/>
      <c r="J1365" s="49"/>
      <c r="K1365" s="49"/>
      <c r="L1365" s="49"/>
      <c r="M1365" s="49"/>
      <c r="N1365" s="49"/>
      <c r="O1365" s="49"/>
      <c r="P1365" s="49"/>
      <c r="Q1365" s="49"/>
      <c r="R1365" s="49"/>
      <c r="S1365" s="49"/>
      <c r="T1365" s="49"/>
    </row>
    <row r="1366" spans="1:20" x14ac:dyDescent="0.3">
      <c r="A1366" s="49" t="s">
        <v>44</v>
      </c>
      <c r="B1366" s="49"/>
      <c r="C1366" s="49"/>
      <c r="D1366" s="49"/>
      <c r="E1366" s="49"/>
      <c r="F1366" s="49"/>
      <c r="G1366" s="49"/>
      <c r="H1366" s="49"/>
      <c r="I1366" s="49"/>
      <c r="J1366" s="49"/>
      <c r="K1366" s="49"/>
      <c r="L1366" s="49"/>
      <c r="M1366" s="49"/>
      <c r="N1366" s="49"/>
      <c r="O1366" s="49"/>
      <c r="P1366" s="49"/>
      <c r="Q1366" s="49"/>
      <c r="R1366" s="49"/>
      <c r="S1366" s="49"/>
      <c r="T1366" s="49"/>
    </row>
    <row r="1367" spans="1:20" x14ac:dyDescent="0.3">
      <c r="A1367" s="49" t="s">
        <v>18</v>
      </c>
      <c r="B1367" s="49"/>
      <c r="C1367" s="49"/>
      <c r="D1367" s="49"/>
      <c r="E1367" s="49"/>
      <c r="F1367" s="49"/>
      <c r="G1367" s="49"/>
      <c r="H1367" s="49"/>
      <c r="I1367" s="49"/>
      <c r="J1367" s="49"/>
      <c r="K1367" s="49"/>
      <c r="L1367" s="49"/>
      <c r="M1367" s="49"/>
      <c r="N1367" s="49"/>
      <c r="O1367" s="49"/>
      <c r="P1367" s="49"/>
      <c r="Q1367" s="49"/>
      <c r="R1367" s="49"/>
      <c r="S1367" s="49"/>
      <c r="T1367" s="49"/>
    </row>
    <row r="1368" spans="1:20" x14ac:dyDescent="0.3">
      <c r="A1368" s="49" t="s">
        <v>0</v>
      </c>
      <c r="B1368" s="49"/>
      <c r="C1368" s="49" t="s">
        <v>5</v>
      </c>
      <c r="D1368" s="49"/>
      <c r="E1368" s="49"/>
      <c r="F1368" s="49"/>
      <c r="G1368" s="49"/>
      <c r="H1368" s="49" t="s">
        <v>6</v>
      </c>
      <c r="I1368" s="49"/>
      <c r="J1368" s="49"/>
      <c r="K1368" s="49"/>
      <c r="L1368" s="49"/>
      <c r="M1368" s="48" t="s">
        <v>10</v>
      </c>
      <c r="N1368" s="48"/>
      <c r="O1368" s="48" t="s">
        <v>15</v>
      </c>
      <c r="P1368" s="48"/>
      <c r="Q1368" s="48" t="s">
        <v>11</v>
      </c>
      <c r="R1368" s="48"/>
      <c r="S1368" s="48" t="s">
        <v>12</v>
      </c>
      <c r="T1368" s="48"/>
    </row>
    <row r="1369" spans="1:20" x14ac:dyDescent="0.3">
      <c r="A1369" s="49"/>
      <c r="B1369" s="49"/>
      <c r="C1369" s="49"/>
      <c r="D1369" s="49"/>
      <c r="E1369" s="49"/>
      <c r="F1369" s="49"/>
      <c r="G1369" s="49"/>
      <c r="H1369" s="49"/>
      <c r="I1369" s="49"/>
      <c r="J1369" s="49"/>
      <c r="K1369" s="49"/>
      <c r="L1369" s="49"/>
      <c r="M1369" s="48"/>
      <c r="N1369" s="48"/>
      <c r="O1369" s="48"/>
      <c r="P1369" s="48"/>
      <c r="Q1369" s="48"/>
      <c r="R1369" s="48"/>
      <c r="S1369" s="48"/>
      <c r="T1369" s="48"/>
    </row>
    <row r="1370" spans="1:20" ht="28.8" x14ac:dyDescent="0.3">
      <c r="A1370" s="49"/>
      <c r="B1370" s="49"/>
      <c r="C1370" s="8" t="s">
        <v>1</v>
      </c>
      <c r="D1370" s="8" t="s">
        <v>2</v>
      </c>
      <c r="E1370" s="8" t="s">
        <v>4</v>
      </c>
      <c r="F1370" s="8" t="s">
        <v>3</v>
      </c>
      <c r="G1370" s="8" t="s">
        <v>16</v>
      </c>
      <c r="H1370" s="8" t="s">
        <v>1</v>
      </c>
      <c r="I1370" s="8" t="s">
        <v>2</v>
      </c>
      <c r="J1370" s="8" t="s">
        <v>4</v>
      </c>
      <c r="K1370" s="8" t="s">
        <v>3</v>
      </c>
      <c r="L1370" s="8" t="s">
        <v>16</v>
      </c>
      <c r="M1370" s="7" t="s">
        <v>9</v>
      </c>
      <c r="N1370" s="7" t="s">
        <v>6</v>
      </c>
      <c r="O1370" s="7" t="s">
        <v>9</v>
      </c>
      <c r="P1370" s="7" t="s">
        <v>6</v>
      </c>
      <c r="Q1370" s="7" t="s">
        <v>9</v>
      </c>
      <c r="R1370" s="7" t="s">
        <v>6</v>
      </c>
      <c r="S1370" s="7" t="s">
        <v>9</v>
      </c>
      <c r="T1370" s="7" t="s">
        <v>6</v>
      </c>
    </row>
    <row r="1371" spans="1:20" x14ac:dyDescent="0.3">
      <c r="A1371" s="2">
        <v>0.5</v>
      </c>
      <c r="B1371" s="2">
        <v>0.50347222222222221</v>
      </c>
      <c r="C1371">
        <v>1</v>
      </c>
      <c r="D1371">
        <v>3</v>
      </c>
      <c r="E1371">
        <v>17</v>
      </c>
      <c r="F1371">
        <v>12</v>
      </c>
      <c r="G1371">
        <v>2</v>
      </c>
      <c r="M1371">
        <v>35</v>
      </c>
      <c r="O1371">
        <v>43.75</v>
      </c>
      <c r="Q1371">
        <v>44</v>
      </c>
      <c r="R1371">
        <v>42</v>
      </c>
      <c r="S1371">
        <v>352</v>
      </c>
      <c r="T1371">
        <v>336</v>
      </c>
    </row>
    <row r="1372" spans="1:20" x14ac:dyDescent="0.3">
      <c r="A1372" s="2">
        <f>A1371+5*(1/24/60)</f>
        <v>0.50347222222222221</v>
      </c>
      <c r="B1372" s="2">
        <f>B1371+5*(1/24/60)</f>
        <v>0.50694444444444442</v>
      </c>
      <c r="H1372">
        <v>0</v>
      </c>
      <c r="I1372">
        <v>0</v>
      </c>
      <c r="J1372">
        <v>14</v>
      </c>
      <c r="K1372">
        <v>4</v>
      </c>
      <c r="L1372">
        <v>3</v>
      </c>
      <c r="N1372">
        <v>21</v>
      </c>
      <c r="P1372">
        <v>26.25</v>
      </c>
      <c r="Q1372">
        <v>43</v>
      </c>
      <c r="R1372">
        <v>27</v>
      </c>
      <c r="S1372">
        <v>344</v>
      </c>
      <c r="T1372">
        <v>216</v>
      </c>
    </row>
    <row r="1373" spans="1:20" x14ac:dyDescent="0.3">
      <c r="A1373" s="2">
        <f t="shared" ref="A1373:B1388" si="606">A1372+5*(1/24/60)</f>
        <v>0.50694444444444442</v>
      </c>
      <c r="B1373" s="2">
        <f t="shared" si="606"/>
        <v>0.51041666666666663</v>
      </c>
      <c r="C1373">
        <v>1</v>
      </c>
      <c r="D1373">
        <v>0</v>
      </c>
      <c r="E1373">
        <v>20</v>
      </c>
      <c r="F1373">
        <v>10</v>
      </c>
      <c r="G1373">
        <v>2</v>
      </c>
      <c r="M1373">
        <v>33</v>
      </c>
      <c r="O1373">
        <v>41.25</v>
      </c>
      <c r="Q1373">
        <v>41</v>
      </c>
      <c r="R1373">
        <v>25</v>
      </c>
      <c r="S1373">
        <v>328</v>
      </c>
      <c r="T1373">
        <v>200</v>
      </c>
    </row>
    <row r="1374" spans="1:20" x14ac:dyDescent="0.3">
      <c r="A1374" s="2">
        <f t="shared" si="606"/>
        <v>0.51041666666666663</v>
      </c>
      <c r="B1374" s="2">
        <f t="shared" si="606"/>
        <v>0.51388888888888884</v>
      </c>
      <c r="H1374">
        <v>0</v>
      </c>
      <c r="I1374">
        <v>5</v>
      </c>
      <c r="J1374">
        <v>8</v>
      </c>
      <c r="K1374">
        <v>3</v>
      </c>
      <c r="L1374">
        <v>2</v>
      </c>
      <c r="N1374">
        <v>18</v>
      </c>
      <c r="P1374">
        <v>22.5</v>
      </c>
      <c r="Q1374">
        <v>39</v>
      </c>
      <c r="R1374">
        <v>23</v>
      </c>
      <c r="S1374">
        <v>312</v>
      </c>
      <c r="T1374">
        <v>184</v>
      </c>
    </row>
    <row r="1375" spans="1:20" x14ac:dyDescent="0.3">
      <c r="A1375" s="2">
        <f t="shared" si="606"/>
        <v>0.51388888888888884</v>
      </c>
      <c r="B1375" s="2">
        <f t="shared" si="606"/>
        <v>0.51736111111111105</v>
      </c>
      <c r="C1375">
        <v>2</v>
      </c>
      <c r="D1375">
        <v>0</v>
      </c>
      <c r="E1375">
        <v>12</v>
      </c>
      <c r="F1375">
        <v>13</v>
      </c>
      <c r="G1375">
        <v>2</v>
      </c>
      <c r="M1375">
        <v>29</v>
      </c>
      <c r="O1375">
        <v>36.25</v>
      </c>
      <c r="Q1375">
        <v>36</v>
      </c>
      <c r="R1375">
        <v>33</v>
      </c>
      <c r="S1375">
        <v>288</v>
      </c>
      <c r="T1375">
        <v>264</v>
      </c>
    </row>
    <row r="1376" spans="1:20" x14ac:dyDescent="0.3">
      <c r="A1376" s="2">
        <f t="shared" si="606"/>
        <v>0.51736111111111105</v>
      </c>
      <c r="B1376" s="2">
        <f t="shared" si="606"/>
        <v>0.52083333333333326</v>
      </c>
      <c r="H1376">
        <v>0</v>
      </c>
      <c r="I1376">
        <v>0</v>
      </c>
      <c r="J1376">
        <v>22</v>
      </c>
      <c r="K1376">
        <v>8</v>
      </c>
      <c r="L1376">
        <v>3</v>
      </c>
      <c r="N1376">
        <v>33</v>
      </c>
      <c r="P1376">
        <v>41.25</v>
      </c>
      <c r="Q1376">
        <v>35</v>
      </c>
      <c r="R1376">
        <v>42</v>
      </c>
      <c r="S1376">
        <v>280</v>
      </c>
      <c r="T1376">
        <v>336</v>
      </c>
    </row>
    <row r="1377" spans="1:20" x14ac:dyDescent="0.3">
      <c r="A1377" s="2">
        <f t="shared" si="606"/>
        <v>0.52083333333333326</v>
      </c>
      <c r="B1377" s="2">
        <f t="shared" si="606"/>
        <v>0.52430555555555547</v>
      </c>
      <c r="C1377">
        <v>1</v>
      </c>
      <c r="D1377">
        <v>4</v>
      </c>
      <c r="E1377">
        <v>10</v>
      </c>
      <c r="F1377">
        <v>9</v>
      </c>
      <c r="G1377">
        <v>2</v>
      </c>
      <c r="M1377">
        <v>26</v>
      </c>
      <c r="O1377">
        <v>32.5</v>
      </c>
      <c r="Q1377">
        <v>33</v>
      </c>
      <c r="R1377">
        <v>43</v>
      </c>
      <c r="S1377">
        <v>264</v>
      </c>
      <c r="T1377">
        <v>344</v>
      </c>
    </row>
    <row r="1378" spans="1:20" x14ac:dyDescent="0.3">
      <c r="A1378" s="2">
        <f t="shared" si="606"/>
        <v>0.52430555555555547</v>
      </c>
      <c r="B1378" s="2">
        <f t="shared" si="606"/>
        <v>0.52777777777777768</v>
      </c>
      <c r="H1378">
        <v>1</v>
      </c>
      <c r="I1378">
        <v>0</v>
      </c>
      <c r="J1378">
        <v>22</v>
      </c>
      <c r="K1378">
        <v>9</v>
      </c>
      <c r="L1378">
        <v>2</v>
      </c>
      <c r="N1378">
        <v>34</v>
      </c>
      <c r="P1378">
        <v>42.5</v>
      </c>
      <c r="Q1378">
        <v>35</v>
      </c>
      <c r="R1378">
        <v>43</v>
      </c>
      <c r="S1378">
        <v>280</v>
      </c>
      <c r="T1378">
        <v>344</v>
      </c>
    </row>
    <row r="1379" spans="1:20" x14ac:dyDescent="0.3">
      <c r="A1379" s="2">
        <f t="shared" si="606"/>
        <v>0.52777777777777768</v>
      </c>
      <c r="B1379" s="2">
        <f t="shared" si="606"/>
        <v>0.53124999999999989</v>
      </c>
      <c r="C1379">
        <v>2</v>
      </c>
      <c r="D1379">
        <v>3</v>
      </c>
      <c r="E1379">
        <v>14</v>
      </c>
      <c r="F1379">
        <v>10</v>
      </c>
      <c r="G1379">
        <v>0</v>
      </c>
      <c r="M1379">
        <v>29</v>
      </c>
      <c r="O1379">
        <v>36.25</v>
      </c>
      <c r="Q1379">
        <v>36</v>
      </c>
      <c r="R1379">
        <v>37</v>
      </c>
      <c r="S1379">
        <v>288</v>
      </c>
      <c r="T1379">
        <v>296</v>
      </c>
    </row>
    <row r="1380" spans="1:20" x14ac:dyDescent="0.3">
      <c r="A1380" s="2">
        <f t="shared" si="606"/>
        <v>0.53124999999999989</v>
      </c>
      <c r="B1380" s="2">
        <f t="shared" si="606"/>
        <v>0.5347222222222221</v>
      </c>
      <c r="H1380">
        <v>0</v>
      </c>
      <c r="I1380">
        <v>3</v>
      </c>
      <c r="J1380">
        <v>13</v>
      </c>
      <c r="K1380">
        <v>7</v>
      </c>
      <c r="L1380">
        <v>1</v>
      </c>
      <c r="N1380">
        <v>24</v>
      </c>
      <c r="P1380">
        <v>30</v>
      </c>
      <c r="Q1380">
        <v>38</v>
      </c>
      <c r="R1380">
        <v>30</v>
      </c>
      <c r="S1380">
        <v>304</v>
      </c>
      <c r="T1380">
        <v>240</v>
      </c>
    </row>
    <row r="1381" spans="1:20" x14ac:dyDescent="0.3">
      <c r="A1381" s="2">
        <f t="shared" si="606"/>
        <v>0.5347222222222221</v>
      </c>
      <c r="B1381" s="2">
        <f t="shared" si="606"/>
        <v>0.53819444444444431</v>
      </c>
      <c r="C1381">
        <v>1</v>
      </c>
      <c r="D1381">
        <v>3</v>
      </c>
      <c r="E1381">
        <v>21</v>
      </c>
      <c r="F1381">
        <v>4</v>
      </c>
      <c r="G1381">
        <v>2</v>
      </c>
      <c r="M1381">
        <v>31</v>
      </c>
      <c r="O1381">
        <v>38.75</v>
      </c>
      <c r="Q1381">
        <v>39</v>
      </c>
      <c r="R1381">
        <v>32</v>
      </c>
      <c r="S1381">
        <v>312</v>
      </c>
      <c r="T1381">
        <v>256</v>
      </c>
    </row>
    <row r="1382" spans="1:20" x14ac:dyDescent="0.3">
      <c r="A1382" s="2">
        <f t="shared" si="606"/>
        <v>0.53819444444444431</v>
      </c>
      <c r="B1382" s="2">
        <f t="shared" si="606"/>
        <v>0.54166666666666652</v>
      </c>
      <c r="H1382">
        <v>2</v>
      </c>
      <c r="I1382">
        <v>1</v>
      </c>
      <c r="J1382">
        <v>8</v>
      </c>
      <c r="K1382">
        <v>12</v>
      </c>
      <c r="L1382">
        <v>4</v>
      </c>
      <c r="N1382">
        <v>27</v>
      </c>
      <c r="P1382">
        <v>33.75</v>
      </c>
      <c r="Q1382">
        <v>37</v>
      </c>
      <c r="R1382">
        <v>34</v>
      </c>
      <c r="S1382">
        <v>296</v>
      </c>
      <c r="T1382">
        <v>272</v>
      </c>
    </row>
    <row r="1383" spans="1:20" x14ac:dyDescent="0.3">
      <c r="A1383" s="2">
        <f t="shared" si="606"/>
        <v>0.54166666666666652</v>
      </c>
      <c r="B1383" s="2">
        <f t="shared" si="606"/>
        <v>0.54513888888888873</v>
      </c>
      <c r="C1383">
        <v>2</v>
      </c>
      <c r="D1383">
        <v>4</v>
      </c>
      <c r="E1383">
        <v>7</v>
      </c>
      <c r="F1383">
        <v>11</v>
      </c>
      <c r="G1383">
        <v>3</v>
      </c>
      <c r="M1383">
        <v>27</v>
      </c>
      <c r="O1383">
        <v>33.75</v>
      </c>
      <c r="Q1383">
        <v>34</v>
      </c>
      <c r="R1383">
        <v>30</v>
      </c>
      <c r="S1383">
        <v>272</v>
      </c>
      <c r="T1383">
        <v>240</v>
      </c>
    </row>
    <row r="1384" spans="1:20" x14ac:dyDescent="0.3">
      <c r="A1384" s="2">
        <f t="shared" si="606"/>
        <v>0.54513888888888873</v>
      </c>
      <c r="B1384" s="2">
        <f t="shared" si="606"/>
        <v>0.54861111111111094</v>
      </c>
      <c r="H1384">
        <v>0</v>
      </c>
      <c r="I1384">
        <v>5</v>
      </c>
      <c r="J1384">
        <v>11</v>
      </c>
      <c r="K1384">
        <v>3</v>
      </c>
      <c r="L1384">
        <v>1</v>
      </c>
      <c r="N1384">
        <v>20</v>
      </c>
      <c r="P1384">
        <v>25</v>
      </c>
      <c r="Q1384">
        <v>37</v>
      </c>
      <c r="R1384">
        <v>25</v>
      </c>
      <c r="S1384">
        <v>296</v>
      </c>
      <c r="T1384">
        <v>200</v>
      </c>
    </row>
    <row r="1385" spans="1:20" x14ac:dyDescent="0.3">
      <c r="A1385" s="2">
        <f t="shared" si="606"/>
        <v>0.54861111111111094</v>
      </c>
      <c r="B1385" s="2">
        <f t="shared" si="606"/>
        <v>0.55208333333333315</v>
      </c>
      <c r="C1385">
        <v>2</v>
      </c>
      <c r="D1385">
        <v>4</v>
      </c>
      <c r="E1385">
        <v>19</v>
      </c>
      <c r="F1385">
        <v>4</v>
      </c>
      <c r="G1385">
        <v>2</v>
      </c>
      <c r="M1385">
        <v>31</v>
      </c>
      <c r="O1385">
        <v>38.75</v>
      </c>
      <c r="Q1385">
        <v>39</v>
      </c>
      <c r="R1385">
        <v>27</v>
      </c>
      <c r="S1385">
        <v>312</v>
      </c>
      <c r="T1385">
        <v>216</v>
      </c>
    </row>
    <row r="1386" spans="1:20" x14ac:dyDescent="0.3">
      <c r="A1386" s="2">
        <f t="shared" si="606"/>
        <v>0.55208333333333315</v>
      </c>
      <c r="B1386" s="2">
        <f t="shared" si="606"/>
        <v>0.55555555555555536</v>
      </c>
      <c r="H1386">
        <v>2</v>
      </c>
      <c r="I1386">
        <v>4</v>
      </c>
      <c r="J1386">
        <v>6</v>
      </c>
      <c r="K1386">
        <v>9</v>
      </c>
      <c r="L1386">
        <v>1</v>
      </c>
      <c r="N1386">
        <v>22</v>
      </c>
      <c r="P1386">
        <v>27.5</v>
      </c>
      <c r="Q1386">
        <v>32</v>
      </c>
      <c r="R1386">
        <v>28</v>
      </c>
      <c r="S1386">
        <v>256</v>
      </c>
      <c r="T1386">
        <v>224</v>
      </c>
    </row>
    <row r="1387" spans="1:20" x14ac:dyDescent="0.3">
      <c r="A1387" s="2">
        <f t="shared" si="606"/>
        <v>0.55555555555555536</v>
      </c>
      <c r="B1387" s="2">
        <f t="shared" si="606"/>
        <v>0.55902777777777757</v>
      </c>
      <c r="C1387">
        <v>1</v>
      </c>
      <c r="D1387">
        <v>3</v>
      </c>
      <c r="E1387">
        <v>10</v>
      </c>
      <c r="F1387">
        <v>5</v>
      </c>
      <c r="G1387">
        <v>0</v>
      </c>
      <c r="M1387">
        <v>19</v>
      </c>
      <c r="O1387">
        <v>23.75</v>
      </c>
      <c r="Q1387">
        <v>24</v>
      </c>
      <c r="R1387">
        <v>27</v>
      </c>
      <c r="S1387">
        <v>192</v>
      </c>
      <c r="T1387">
        <v>216</v>
      </c>
    </row>
    <row r="1388" spans="1:20" x14ac:dyDescent="0.3">
      <c r="A1388" s="2">
        <f t="shared" si="606"/>
        <v>0.55902777777777757</v>
      </c>
      <c r="B1388" s="2">
        <f t="shared" si="606"/>
        <v>0.56249999999999978</v>
      </c>
      <c r="H1388">
        <v>0</v>
      </c>
      <c r="I1388">
        <v>1</v>
      </c>
      <c r="J1388">
        <v>6</v>
      </c>
      <c r="K1388">
        <v>9</v>
      </c>
      <c r="L1388">
        <v>4</v>
      </c>
      <c r="N1388">
        <v>20</v>
      </c>
      <c r="P1388">
        <v>25</v>
      </c>
      <c r="Q1388">
        <v>36</v>
      </c>
      <c r="R1388">
        <v>25</v>
      </c>
      <c r="S1388">
        <v>288</v>
      </c>
      <c r="T1388">
        <v>200</v>
      </c>
    </row>
    <row r="1389" spans="1:20" x14ac:dyDescent="0.3">
      <c r="A1389" s="2">
        <f t="shared" ref="A1389:B1404" si="607">A1388+5*(1/24/60)</f>
        <v>0.56249999999999978</v>
      </c>
      <c r="B1389" s="2">
        <f t="shared" si="607"/>
        <v>0.56597222222222199</v>
      </c>
      <c r="C1389">
        <v>2</v>
      </c>
      <c r="D1389">
        <v>4</v>
      </c>
      <c r="E1389">
        <v>20</v>
      </c>
      <c r="F1389">
        <v>8</v>
      </c>
      <c r="G1389">
        <v>4</v>
      </c>
      <c r="M1389">
        <v>38</v>
      </c>
      <c r="O1389">
        <v>47.5</v>
      </c>
      <c r="Q1389">
        <v>48</v>
      </c>
      <c r="R1389">
        <v>24</v>
      </c>
      <c r="S1389">
        <v>384</v>
      </c>
      <c r="T1389">
        <v>192</v>
      </c>
    </row>
    <row r="1390" spans="1:20" x14ac:dyDescent="0.3">
      <c r="A1390" s="2">
        <f t="shared" si="607"/>
        <v>0.56597222222222199</v>
      </c>
      <c r="B1390" s="2">
        <f t="shared" si="607"/>
        <v>0.5694444444444442</v>
      </c>
      <c r="H1390">
        <v>0</v>
      </c>
      <c r="I1390">
        <v>5</v>
      </c>
      <c r="J1390">
        <v>6</v>
      </c>
      <c r="K1390">
        <v>6</v>
      </c>
      <c r="L1390">
        <v>1</v>
      </c>
      <c r="N1390">
        <v>18</v>
      </c>
      <c r="P1390">
        <v>22.5</v>
      </c>
      <c r="Q1390">
        <v>42</v>
      </c>
      <c r="R1390">
        <v>23</v>
      </c>
      <c r="S1390">
        <v>336</v>
      </c>
      <c r="T1390">
        <v>184</v>
      </c>
    </row>
    <row r="1391" spans="1:20" x14ac:dyDescent="0.3">
      <c r="A1391" s="2">
        <f t="shared" si="607"/>
        <v>0.5694444444444442</v>
      </c>
      <c r="B1391" s="2">
        <f t="shared" si="607"/>
        <v>0.57291666666666641</v>
      </c>
      <c r="C1391">
        <v>0</v>
      </c>
      <c r="D1391">
        <v>3</v>
      </c>
      <c r="E1391">
        <v>18</v>
      </c>
      <c r="F1391">
        <v>6</v>
      </c>
      <c r="G1391">
        <v>1</v>
      </c>
      <c r="M1391">
        <v>28</v>
      </c>
      <c r="O1391">
        <v>35</v>
      </c>
      <c r="Q1391">
        <v>35</v>
      </c>
      <c r="R1391">
        <v>30</v>
      </c>
      <c r="S1391">
        <v>280</v>
      </c>
      <c r="T1391">
        <v>240</v>
      </c>
    </row>
    <row r="1392" spans="1:20" x14ac:dyDescent="0.3">
      <c r="A1392" s="2">
        <f t="shared" si="607"/>
        <v>0.57291666666666641</v>
      </c>
      <c r="B1392" s="2">
        <f t="shared" si="607"/>
        <v>0.57638888888888862</v>
      </c>
      <c r="H1392">
        <v>2</v>
      </c>
      <c r="I1392">
        <v>1</v>
      </c>
      <c r="J1392">
        <v>15</v>
      </c>
      <c r="K1392">
        <v>7</v>
      </c>
      <c r="L1392">
        <v>4</v>
      </c>
      <c r="N1392">
        <v>29</v>
      </c>
      <c r="P1392">
        <v>36.25</v>
      </c>
      <c r="Q1392">
        <v>29</v>
      </c>
      <c r="R1392">
        <v>37</v>
      </c>
      <c r="S1392">
        <v>232</v>
      </c>
      <c r="T1392">
        <v>296</v>
      </c>
    </row>
    <row r="1393" spans="1:20" x14ac:dyDescent="0.3">
      <c r="A1393" s="2">
        <f t="shared" si="607"/>
        <v>0.57638888888888862</v>
      </c>
      <c r="B1393" s="2">
        <f t="shared" si="607"/>
        <v>0.57986111111111083</v>
      </c>
      <c r="C1393">
        <v>2</v>
      </c>
      <c r="D1393">
        <v>2</v>
      </c>
      <c r="E1393">
        <v>10</v>
      </c>
      <c r="F1393">
        <v>4</v>
      </c>
      <c r="G1393">
        <v>0</v>
      </c>
      <c r="M1393">
        <v>18</v>
      </c>
      <c r="O1393">
        <v>22.5</v>
      </c>
      <c r="Q1393">
        <v>23</v>
      </c>
      <c r="R1393">
        <v>34</v>
      </c>
      <c r="S1393">
        <v>184</v>
      </c>
      <c r="T1393">
        <v>272</v>
      </c>
    </row>
    <row r="1394" spans="1:20" x14ac:dyDescent="0.3">
      <c r="A1394" s="2">
        <f t="shared" si="607"/>
        <v>0.57986111111111083</v>
      </c>
      <c r="B1394" s="2">
        <f t="shared" si="607"/>
        <v>0.58333333333333304</v>
      </c>
      <c r="H1394">
        <v>1</v>
      </c>
      <c r="I1394">
        <v>2</v>
      </c>
      <c r="J1394">
        <v>9</v>
      </c>
      <c r="K1394">
        <v>9</v>
      </c>
      <c r="L1394">
        <v>3</v>
      </c>
      <c r="N1394">
        <v>24</v>
      </c>
      <c r="P1394">
        <v>30</v>
      </c>
      <c r="Q1394">
        <v>29</v>
      </c>
      <c r="R1394">
        <v>30</v>
      </c>
      <c r="S1394">
        <v>232</v>
      </c>
      <c r="T1394">
        <v>240</v>
      </c>
    </row>
    <row r="1395" spans="1:20" x14ac:dyDescent="0.3">
      <c r="A1395" s="2">
        <f t="shared" si="607"/>
        <v>0.58333333333333304</v>
      </c>
      <c r="B1395" s="2">
        <f t="shared" si="607"/>
        <v>0.58680555555555525</v>
      </c>
      <c r="C1395">
        <v>1</v>
      </c>
      <c r="D1395">
        <v>2</v>
      </c>
      <c r="E1395">
        <v>18</v>
      </c>
      <c r="F1395">
        <v>5</v>
      </c>
      <c r="G1395">
        <v>2</v>
      </c>
      <c r="M1395">
        <v>28</v>
      </c>
      <c r="O1395">
        <v>35</v>
      </c>
      <c r="Q1395">
        <v>35</v>
      </c>
      <c r="R1395">
        <v>31</v>
      </c>
      <c r="S1395">
        <v>280</v>
      </c>
      <c r="T1395">
        <v>248</v>
      </c>
    </row>
    <row r="1396" spans="1:20" x14ac:dyDescent="0.3">
      <c r="A1396" s="2">
        <f t="shared" si="607"/>
        <v>0.58680555555555525</v>
      </c>
      <c r="B1396" s="2">
        <f t="shared" si="607"/>
        <v>0.59027777777777746</v>
      </c>
      <c r="H1396">
        <v>2</v>
      </c>
      <c r="I1396">
        <v>4</v>
      </c>
      <c r="J1396">
        <v>7</v>
      </c>
      <c r="K1396">
        <v>9</v>
      </c>
      <c r="L1396">
        <v>3</v>
      </c>
      <c r="N1396">
        <v>25</v>
      </c>
      <c r="P1396">
        <v>31.25</v>
      </c>
      <c r="Q1396">
        <v>41</v>
      </c>
      <c r="R1396">
        <v>32</v>
      </c>
      <c r="S1396">
        <v>328</v>
      </c>
      <c r="T1396">
        <v>256</v>
      </c>
    </row>
    <row r="1397" spans="1:20" x14ac:dyDescent="0.3">
      <c r="A1397" s="2">
        <f t="shared" si="607"/>
        <v>0.59027777777777746</v>
      </c>
      <c r="B1397" s="2">
        <f t="shared" si="607"/>
        <v>0.59374999999999967</v>
      </c>
      <c r="C1397">
        <v>1</v>
      </c>
      <c r="D1397">
        <v>2</v>
      </c>
      <c r="E1397">
        <v>20</v>
      </c>
      <c r="F1397">
        <v>12</v>
      </c>
      <c r="G1397">
        <v>2</v>
      </c>
      <c r="M1397">
        <v>37</v>
      </c>
      <c r="O1397">
        <v>46.25</v>
      </c>
      <c r="Q1397">
        <v>46</v>
      </c>
      <c r="R1397">
        <v>36</v>
      </c>
      <c r="S1397">
        <v>368</v>
      </c>
      <c r="T1397">
        <v>288</v>
      </c>
    </row>
    <row r="1398" spans="1:20" x14ac:dyDescent="0.3">
      <c r="A1398" s="2">
        <f t="shared" si="607"/>
        <v>0.59374999999999967</v>
      </c>
      <c r="B1398" s="2">
        <f t="shared" si="607"/>
        <v>0.59722222222222188</v>
      </c>
      <c r="H1398">
        <v>2</v>
      </c>
      <c r="I1398">
        <v>0</v>
      </c>
      <c r="J1398">
        <v>22</v>
      </c>
      <c r="K1398">
        <v>6</v>
      </c>
      <c r="L1398">
        <v>2</v>
      </c>
      <c r="N1398">
        <v>32</v>
      </c>
      <c r="P1398">
        <v>40</v>
      </c>
      <c r="Q1398">
        <v>37</v>
      </c>
      <c r="R1398">
        <v>40</v>
      </c>
      <c r="S1398">
        <v>296</v>
      </c>
      <c r="T1398">
        <v>320</v>
      </c>
    </row>
    <row r="1399" spans="1:20" x14ac:dyDescent="0.3">
      <c r="A1399" s="2">
        <f t="shared" si="607"/>
        <v>0.59722222222222188</v>
      </c>
      <c r="B1399" s="2">
        <f t="shared" si="607"/>
        <v>0.60069444444444409</v>
      </c>
      <c r="C1399">
        <v>2</v>
      </c>
      <c r="D1399">
        <v>1</v>
      </c>
      <c r="E1399">
        <v>9</v>
      </c>
      <c r="F1399">
        <v>9</v>
      </c>
      <c r="G1399">
        <v>1</v>
      </c>
      <c r="M1399">
        <v>22</v>
      </c>
      <c r="O1399">
        <v>27.5</v>
      </c>
      <c r="Q1399">
        <v>28</v>
      </c>
      <c r="R1399">
        <v>47</v>
      </c>
      <c r="S1399">
        <v>224</v>
      </c>
      <c r="T1399">
        <v>376</v>
      </c>
    </row>
    <row r="1400" spans="1:20" x14ac:dyDescent="0.3">
      <c r="A1400" s="2">
        <f t="shared" si="607"/>
        <v>0.60069444444444409</v>
      </c>
      <c r="B1400" s="2">
        <f t="shared" si="607"/>
        <v>0.6041666666666663</v>
      </c>
      <c r="H1400">
        <v>2</v>
      </c>
      <c r="I1400">
        <v>4</v>
      </c>
      <c r="J1400">
        <v>22</v>
      </c>
      <c r="K1400">
        <v>12</v>
      </c>
      <c r="L1400">
        <v>3</v>
      </c>
      <c r="N1400">
        <v>43</v>
      </c>
      <c r="P1400">
        <v>53.75</v>
      </c>
      <c r="Q1400">
        <v>35</v>
      </c>
      <c r="R1400">
        <v>54</v>
      </c>
      <c r="S1400">
        <v>280</v>
      </c>
      <c r="T1400">
        <v>432</v>
      </c>
    </row>
    <row r="1401" spans="1:20" x14ac:dyDescent="0.3">
      <c r="A1401" s="2">
        <f t="shared" si="607"/>
        <v>0.6041666666666663</v>
      </c>
      <c r="B1401" s="2">
        <f t="shared" si="607"/>
        <v>0.60763888888888851</v>
      </c>
      <c r="C1401">
        <v>2</v>
      </c>
      <c r="D1401">
        <v>2</v>
      </c>
      <c r="E1401">
        <v>20</v>
      </c>
      <c r="F1401">
        <v>9</v>
      </c>
      <c r="G1401">
        <v>0</v>
      </c>
      <c r="M1401">
        <v>33</v>
      </c>
      <c r="O1401">
        <v>41.25</v>
      </c>
      <c r="Q1401">
        <v>41</v>
      </c>
      <c r="R1401">
        <v>45</v>
      </c>
      <c r="S1401">
        <v>328</v>
      </c>
      <c r="T1401">
        <v>360</v>
      </c>
    </row>
    <row r="1402" spans="1:20" x14ac:dyDescent="0.3">
      <c r="A1402" s="2">
        <f t="shared" si="607"/>
        <v>0.60763888888888851</v>
      </c>
      <c r="B1402" s="2">
        <f t="shared" si="607"/>
        <v>0.61111111111111072</v>
      </c>
      <c r="H1402">
        <v>1</v>
      </c>
      <c r="I1402">
        <v>2</v>
      </c>
      <c r="J1402">
        <v>19</v>
      </c>
      <c r="K1402">
        <v>4</v>
      </c>
      <c r="L1402">
        <v>2</v>
      </c>
      <c r="N1402">
        <v>28</v>
      </c>
      <c r="P1402">
        <v>35</v>
      </c>
      <c r="Q1402">
        <v>41</v>
      </c>
      <c r="R1402">
        <v>35</v>
      </c>
      <c r="S1402">
        <v>328</v>
      </c>
      <c r="T1402">
        <v>280</v>
      </c>
    </row>
    <row r="1403" spans="1:20" x14ac:dyDescent="0.3">
      <c r="A1403" s="2">
        <f t="shared" si="607"/>
        <v>0.61111111111111072</v>
      </c>
      <c r="B1403" s="2">
        <f t="shared" si="607"/>
        <v>0.61458333333333293</v>
      </c>
      <c r="C1403">
        <v>0</v>
      </c>
      <c r="D1403">
        <v>1</v>
      </c>
      <c r="E1403">
        <v>14</v>
      </c>
      <c r="F1403">
        <v>14</v>
      </c>
      <c r="G1403">
        <v>4</v>
      </c>
      <c r="M1403">
        <v>33</v>
      </c>
      <c r="O1403">
        <v>41.25</v>
      </c>
      <c r="Q1403">
        <v>41</v>
      </c>
      <c r="R1403">
        <v>31</v>
      </c>
      <c r="S1403">
        <v>328</v>
      </c>
      <c r="T1403">
        <v>248</v>
      </c>
    </row>
    <row r="1404" spans="1:20" x14ac:dyDescent="0.3">
      <c r="A1404" s="2">
        <f t="shared" si="607"/>
        <v>0.61458333333333293</v>
      </c>
      <c r="B1404" s="2">
        <f t="shared" si="607"/>
        <v>0.61805555555555514</v>
      </c>
      <c r="H1404">
        <v>0</v>
      </c>
      <c r="I1404">
        <v>1</v>
      </c>
      <c r="J1404">
        <v>14</v>
      </c>
      <c r="K1404">
        <v>3</v>
      </c>
      <c r="L1404">
        <v>3</v>
      </c>
      <c r="N1404">
        <v>21</v>
      </c>
      <c r="P1404">
        <v>26.25</v>
      </c>
      <c r="Q1404">
        <v>40</v>
      </c>
      <c r="R1404">
        <v>27</v>
      </c>
      <c r="S1404">
        <v>320</v>
      </c>
      <c r="T1404">
        <v>216</v>
      </c>
    </row>
    <row r="1405" spans="1:20" x14ac:dyDescent="0.3">
      <c r="A1405" s="2">
        <f t="shared" ref="A1405:B1420" si="608">A1404+5*(1/24/60)</f>
        <v>0.61805555555555514</v>
      </c>
      <c r="B1405" s="2">
        <f t="shared" si="608"/>
        <v>0.62152777777777735</v>
      </c>
      <c r="C1405">
        <v>2</v>
      </c>
      <c r="D1405">
        <v>3</v>
      </c>
      <c r="E1405">
        <v>15</v>
      </c>
      <c r="F1405">
        <v>7</v>
      </c>
      <c r="G1405">
        <v>3</v>
      </c>
      <c r="M1405">
        <v>30</v>
      </c>
      <c r="O1405">
        <v>37.5</v>
      </c>
      <c r="Q1405">
        <v>38</v>
      </c>
      <c r="R1405">
        <v>25</v>
      </c>
      <c r="S1405">
        <v>304</v>
      </c>
      <c r="T1405">
        <v>200</v>
      </c>
    </row>
    <row r="1406" spans="1:20" x14ac:dyDescent="0.3">
      <c r="A1406" s="2">
        <f t="shared" si="608"/>
        <v>0.62152777777777735</v>
      </c>
      <c r="B1406" s="2">
        <f t="shared" si="608"/>
        <v>0.62499999999999956</v>
      </c>
      <c r="H1406">
        <v>1</v>
      </c>
      <c r="I1406">
        <v>0</v>
      </c>
      <c r="J1406">
        <v>8</v>
      </c>
      <c r="K1406">
        <v>8</v>
      </c>
      <c r="L1406">
        <v>1</v>
      </c>
      <c r="N1406">
        <v>18</v>
      </c>
      <c r="P1406">
        <v>22.5</v>
      </c>
      <c r="Q1406">
        <v>36</v>
      </c>
      <c r="R1406">
        <v>23</v>
      </c>
      <c r="S1406">
        <v>288</v>
      </c>
      <c r="T1406">
        <v>184</v>
      </c>
    </row>
    <row r="1407" spans="1:20" x14ac:dyDescent="0.3">
      <c r="A1407" s="2">
        <f t="shared" si="608"/>
        <v>0.62499999999999956</v>
      </c>
      <c r="B1407" s="2">
        <f t="shared" si="608"/>
        <v>0.62847222222222177</v>
      </c>
      <c r="C1407">
        <v>0</v>
      </c>
      <c r="D1407">
        <v>1</v>
      </c>
      <c r="E1407">
        <v>9</v>
      </c>
      <c r="F1407">
        <v>14</v>
      </c>
      <c r="G1407">
        <v>2</v>
      </c>
      <c r="M1407">
        <v>26</v>
      </c>
      <c r="O1407">
        <v>32.5</v>
      </c>
      <c r="Q1407">
        <v>33</v>
      </c>
      <c r="R1407">
        <v>28</v>
      </c>
      <c r="S1407">
        <v>264</v>
      </c>
      <c r="T1407">
        <v>224</v>
      </c>
    </row>
    <row r="1408" spans="1:20" x14ac:dyDescent="0.3">
      <c r="A1408" s="2">
        <f t="shared" si="608"/>
        <v>0.62847222222222177</v>
      </c>
      <c r="B1408" s="2">
        <f t="shared" si="608"/>
        <v>0.63194444444444398</v>
      </c>
      <c r="H1408">
        <v>0</v>
      </c>
      <c r="I1408">
        <v>1</v>
      </c>
      <c r="J1408">
        <v>15</v>
      </c>
      <c r="K1408">
        <v>7</v>
      </c>
      <c r="L1408">
        <v>3</v>
      </c>
      <c r="N1408">
        <v>26</v>
      </c>
      <c r="P1408">
        <v>32.5</v>
      </c>
      <c r="Q1408">
        <v>32</v>
      </c>
      <c r="R1408">
        <v>33</v>
      </c>
      <c r="S1408">
        <v>256</v>
      </c>
      <c r="T1408">
        <v>264</v>
      </c>
    </row>
    <row r="1409" spans="1:20" x14ac:dyDescent="0.3">
      <c r="A1409" s="2">
        <f t="shared" si="608"/>
        <v>0.63194444444444398</v>
      </c>
      <c r="B1409" s="2">
        <f t="shared" si="608"/>
        <v>0.63541666666666619</v>
      </c>
      <c r="C1409">
        <v>1</v>
      </c>
      <c r="D1409">
        <v>4</v>
      </c>
      <c r="E1409">
        <v>14</v>
      </c>
      <c r="F1409">
        <v>6</v>
      </c>
      <c r="G1409">
        <v>0</v>
      </c>
      <c r="M1409">
        <v>25</v>
      </c>
      <c r="O1409">
        <v>31.25</v>
      </c>
      <c r="Q1409">
        <v>31</v>
      </c>
      <c r="R1409">
        <v>29</v>
      </c>
      <c r="S1409">
        <v>248</v>
      </c>
      <c r="T1409">
        <v>232</v>
      </c>
    </row>
    <row r="1410" spans="1:20" x14ac:dyDescent="0.3">
      <c r="A1410" s="2">
        <f t="shared" si="608"/>
        <v>0.63541666666666619</v>
      </c>
      <c r="B1410" s="2">
        <f t="shared" si="608"/>
        <v>0.6388888888888884</v>
      </c>
      <c r="H1410">
        <v>0</v>
      </c>
      <c r="I1410">
        <v>1</v>
      </c>
      <c r="J1410">
        <v>6</v>
      </c>
      <c r="K1410">
        <v>11</v>
      </c>
      <c r="L1410">
        <v>2</v>
      </c>
      <c r="N1410">
        <v>20</v>
      </c>
      <c r="P1410">
        <v>25</v>
      </c>
      <c r="Q1410">
        <v>35</v>
      </c>
      <c r="R1410">
        <v>25</v>
      </c>
      <c r="S1410">
        <v>280</v>
      </c>
      <c r="T1410">
        <v>200</v>
      </c>
    </row>
    <row r="1411" spans="1:20" x14ac:dyDescent="0.3">
      <c r="A1411" s="2">
        <f t="shared" si="608"/>
        <v>0.6388888888888884</v>
      </c>
      <c r="B1411" s="2">
        <f t="shared" si="608"/>
        <v>0.64236111111111061</v>
      </c>
      <c r="C1411">
        <v>0</v>
      </c>
      <c r="D1411">
        <v>2</v>
      </c>
      <c r="E1411">
        <v>18</v>
      </c>
      <c r="F1411">
        <v>8</v>
      </c>
      <c r="G1411">
        <v>2</v>
      </c>
      <c r="M1411">
        <v>30</v>
      </c>
      <c r="O1411">
        <v>37.5</v>
      </c>
      <c r="Q1411">
        <v>38</v>
      </c>
      <c r="R1411">
        <v>33</v>
      </c>
      <c r="S1411">
        <v>304</v>
      </c>
      <c r="T1411">
        <v>264</v>
      </c>
    </row>
    <row r="1412" spans="1:20" x14ac:dyDescent="0.3">
      <c r="A1412" s="2">
        <f t="shared" si="608"/>
        <v>0.64236111111111061</v>
      </c>
      <c r="B1412" s="2">
        <f t="shared" si="608"/>
        <v>0.64583333333333282</v>
      </c>
      <c r="H1412">
        <v>1</v>
      </c>
      <c r="I1412">
        <v>5</v>
      </c>
      <c r="J1412">
        <v>14</v>
      </c>
      <c r="K1412">
        <v>10</v>
      </c>
      <c r="L1412">
        <v>2</v>
      </c>
      <c r="N1412">
        <v>32</v>
      </c>
      <c r="P1412">
        <v>40</v>
      </c>
      <c r="Q1412">
        <v>40</v>
      </c>
      <c r="R1412">
        <v>40</v>
      </c>
      <c r="S1412">
        <v>320</v>
      </c>
      <c r="T1412">
        <v>320</v>
      </c>
    </row>
    <row r="1413" spans="1:20" x14ac:dyDescent="0.3">
      <c r="A1413" s="2">
        <f t="shared" si="608"/>
        <v>0.64583333333333282</v>
      </c>
      <c r="B1413" s="2">
        <f t="shared" si="608"/>
        <v>0.64930555555555503</v>
      </c>
      <c r="C1413">
        <v>1</v>
      </c>
      <c r="D1413">
        <v>0</v>
      </c>
      <c r="E1413">
        <v>15</v>
      </c>
      <c r="F1413">
        <v>13</v>
      </c>
      <c r="G1413">
        <v>4</v>
      </c>
      <c r="M1413">
        <v>33</v>
      </c>
      <c r="O1413">
        <v>41.25</v>
      </c>
      <c r="Q1413">
        <v>41</v>
      </c>
      <c r="R1413">
        <v>30</v>
      </c>
      <c r="S1413">
        <v>328</v>
      </c>
      <c r="T1413">
        <v>240</v>
      </c>
    </row>
    <row r="1414" spans="1:20" x14ac:dyDescent="0.3">
      <c r="A1414" s="2">
        <f t="shared" si="608"/>
        <v>0.64930555555555503</v>
      </c>
      <c r="B1414" s="2">
        <f t="shared" si="608"/>
        <v>0.65277777777777724</v>
      </c>
      <c r="H1414">
        <v>1</v>
      </c>
      <c r="I1414">
        <v>0</v>
      </c>
      <c r="J1414">
        <v>7</v>
      </c>
      <c r="K1414">
        <v>4</v>
      </c>
      <c r="L1414">
        <v>4</v>
      </c>
      <c r="N1414">
        <v>16</v>
      </c>
      <c r="P1414">
        <v>20</v>
      </c>
      <c r="Q1414">
        <v>31</v>
      </c>
      <c r="R1414">
        <v>20</v>
      </c>
      <c r="S1414">
        <v>248</v>
      </c>
      <c r="T1414">
        <v>160</v>
      </c>
    </row>
    <row r="1415" spans="1:20" x14ac:dyDescent="0.3">
      <c r="A1415" s="2">
        <f t="shared" si="608"/>
        <v>0.65277777777777724</v>
      </c>
      <c r="B1415" s="2">
        <f t="shared" si="608"/>
        <v>0.65624999999999944</v>
      </c>
      <c r="C1415">
        <v>0</v>
      </c>
      <c r="D1415">
        <v>0</v>
      </c>
      <c r="E1415">
        <v>8</v>
      </c>
      <c r="F1415">
        <v>5</v>
      </c>
      <c r="G1415">
        <v>4</v>
      </c>
      <c r="M1415">
        <v>17</v>
      </c>
      <c r="O1415">
        <v>21.25</v>
      </c>
      <c r="Q1415">
        <v>21</v>
      </c>
      <c r="R1415">
        <v>20</v>
      </c>
      <c r="S1415">
        <v>168</v>
      </c>
      <c r="T1415">
        <v>160</v>
      </c>
    </row>
    <row r="1416" spans="1:20" x14ac:dyDescent="0.3">
      <c r="A1416" s="2">
        <f t="shared" si="608"/>
        <v>0.65624999999999944</v>
      </c>
      <c r="B1416" s="2">
        <f t="shared" si="608"/>
        <v>0.65972222222222165</v>
      </c>
      <c r="H1416">
        <v>1</v>
      </c>
      <c r="I1416">
        <v>3</v>
      </c>
      <c r="J1416">
        <v>5</v>
      </c>
      <c r="K1416">
        <v>4</v>
      </c>
      <c r="L1416">
        <v>3</v>
      </c>
      <c r="N1416">
        <v>16</v>
      </c>
      <c r="P1416">
        <v>20</v>
      </c>
      <c r="Q1416">
        <v>33</v>
      </c>
      <c r="R1416">
        <v>20</v>
      </c>
      <c r="S1416">
        <v>264</v>
      </c>
      <c r="T1416">
        <v>160</v>
      </c>
    </row>
    <row r="1417" spans="1:20" x14ac:dyDescent="0.3">
      <c r="A1417" s="2">
        <f t="shared" si="608"/>
        <v>0.65972222222222165</v>
      </c>
      <c r="B1417" s="2">
        <f t="shared" si="608"/>
        <v>0.66319444444444386</v>
      </c>
      <c r="C1417">
        <v>1</v>
      </c>
      <c r="D1417">
        <v>2</v>
      </c>
      <c r="E1417">
        <v>22</v>
      </c>
      <c r="F1417">
        <v>8</v>
      </c>
      <c r="G1417">
        <v>3</v>
      </c>
      <c r="M1417">
        <v>36</v>
      </c>
      <c r="O1417">
        <v>45</v>
      </c>
      <c r="Q1417">
        <v>45</v>
      </c>
      <c r="R1417">
        <v>29</v>
      </c>
      <c r="S1417">
        <v>360</v>
      </c>
      <c r="T1417">
        <v>232</v>
      </c>
    </row>
    <row r="1418" spans="1:20" x14ac:dyDescent="0.3">
      <c r="A1418" s="2">
        <f t="shared" si="608"/>
        <v>0.66319444444444386</v>
      </c>
      <c r="B1418" s="2">
        <f t="shared" si="608"/>
        <v>0.66666666666666607</v>
      </c>
      <c r="H1418">
        <v>2</v>
      </c>
      <c r="I1418">
        <v>4</v>
      </c>
      <c r="J1418">
        <v>10</v>
      </c>
      <c r="K1418">
        <v>11</v>
      </c>
      <c r="L1418">
        <v>3</v>
      </c>
      <c r="N1418">
        <v>30</v>
      </c>
      <c r="P1418">
        <v>37.5</v>
      </c>
      <c r="Q1418">
        <v>37</v>
      </c>
      <c r="R1418">
        <v>38</v>
      </c>
      <c r="S1418">
        <v>296</v>
      </c>
      <c r="T1418">
        <v>304</v>
      </c>
    </row>
    <row r="1419" spans="1:20" x14ac:dyDescent="0.3">
      <c r="A1419" s="2">
        <f t="shared" si="608"/>
        <v>0.66666666666666607</v>
      </c>
      <c r="B1419" s="2">
        <f t="shared" si="608"/>
        <v>0.67013888888888828</v>
      </c>
      <c r="C1419">
        <v>1</v>
      </c>
      <c r="D1419">
        <v>3</v>
      </c>
      <c r="E1419">
        <v>9</v>
      </c>
      <c r="F1419">
        <v>8</v>
      </c>
      <c r="G1419">
        <v>1</v>
      </c>
      <c r="M1419">
        <v>22</v>
      </c>
      <c r="O1419">
        <v>27.5</v>
      </c>
      <c r="Q1419">
        <v>28</v>
      </c>
      <c r="R1419">
        <v>38</v>
      </c>
      <c r="S1419">
        <v>224</v>
      </c>
      <c r="T1419">
        <v>304</v>
      </c>
    </row>
    <row r="1420" spans="1:20" x14ac:dyDescent="0.3">
      <c r="A1420" s="2">
        <f t="shared" si="608"/>
        <v>0.67013888888888828</v>
      </c>
      <c r="B1420" s="2">
        <f t="shared" si="608"/>
        <v>0.67361111111111049</v>
      </c>
      <c r="H1420">
        <v>1</v>
      </c>
      <c r="I1420">
        <v>5</v>
      </c>
      <c r="J1420">
        <v>19</v>
      </c>
      <c r="K1420">
        <v>3</v>
      </c>
      <c r="L1420">
        <v>1</v>
      </c>
      <c r="N1420">
        <v>29</v>
      </c>
      <c r="P1420">
        <v>36.25</v>
      </c>
      <c r="Q1420">
        <v>34</v>
      </c>
      <c r="R1420">
        <v>37</v>
      </c>
      <c r="S1420">
        <v>272</v>
      </c>
      <c r="T1420">
        <v>296</v>
      </c>
    </row>
    <row r="1421" spans="1:20" x14ac:dyDescent="0.3">
      <c r="A1421" s="2">
        <f t="shared" ref="A1421:B1436" si="609">A1420+5*(1/24/60)</f>
        <v>0.67361111111111049</v>
      </c>
      <c r="B1421" s="2">
        <f t="shared" si="609"/>
        <v>0.6770833333333327</v>
      </c>
      <c r="C1421">
        <v>1</v>
      </c>
      <c r="D1421">
        <v>4</v>
      </c>
      <c r="E1421">
        <v>18</v>
      </c>
      <c r="F1421">
        <v>6</v>
      </c>
      <c r="G1421">
        <v>2</v>
      </c>
      <c r="M1421">
        <v>31</v>
      </c>
      <c r="O1421">
        <v>38.75</v>
      </c>
      <c r="Q1421">
        <v>39</v>
      </c>
      <c r="R1421">
        <v>41</v>
      </c>
      <c r="S1421">
        <v>312</v>
      </c>
      <c r="T1421">
        <v>328</v>
      </c>
    </row>
    <row r="1422" spans="1:20" x14ac:dyDescent="0.3">
      <c r="A1422" s="2">
        <f t="shared" si="609"/>
        <v>0.6770833333333327</v>
      </c>
      <c r="B1422" s="2">
        <f t="shared" si="609"/>
        <v>0.68055555555555491</v>
      </c>
      <c r="H1422">
        <v>1</v>
      </c>
      <c r="I1422">
        <v>5</v>
      </c>
      <c r="J1422">
        <v>19</v>
      </c>
      <c r="K1422">
        <v>8</v>
      </c>
      <c r="L1422">
        <v>3</v>
      </c>
      <c r="N1422">
        <v>36</v>
      </c>
      <c r="P1422">
        <v>45</v>
      </c>
      <c r="Q1422">
        <v>39</v>
      </c>
      <c r="R1422">
        <v>45</v>
      </c>
      <c r="S1422">
        <v>312</v>
      </c>
      <c r="T1422">
        <v>360</v>
      </c>
    </row>
    <row r="1423" spans="1:20" x14ac:dyDescent="0.3">
      <c r="A1423" s="2">
        <f t="shared" si="609"/>
        <v>0.68055555555555491</v>
      </c>
      <c r="B1423" s="2">
        <f t="shared" si="609"/>
        <v>0.68402777777777712</v>
      </c>
      <c r="C1423">
        <v>1</v>
      </c>
      <c r="D1423">
        <v>3</v>
      </c>
      <c r="E1423">
        <v>18</v>
      </c>
      <c r="F1423">
        <v>4</v>
      </c>
      <c r="G1423">
        <v>4</v>
      </c>
      <c r="L1423">
        <v>1</v>
      </c>
      <c r="M1423">
        <v>30</v>
      </c>
      <c r="O1423">
        <v>37.5</v>
      </c>
      <c r="Q1423">
        <v>38</v>
      </c>
      <c r="R1423">
        <v>39</v>
      </c>
      <c r="S1423">
        <v>304</v>
      </c>
      <c r="T1423">
        <v>312</v>
      </c>
    </row>
    <row r="1424" spans="1:20" x14ac:dyDescent="0.3">
      <c r="A1424" s="2">
        <f t="shared" si="609"/>
        <v>0.68402777777777712</v>
      </c>
      <c r="B1424" s="2">
        <f t="shared" si="609"/>
        <v>0.68749999999999933</v>
      </c>
      <c r="H1424">
        <v>0</v>
      </c>
      <c r="I1424">
        <v>5</v>
      </c>
      <c r="J1424">
        <v>14</v>
      </c>
      <c r="K1424">
        <v>5</v>
      </c>
      <c r="L1424">
        <v>2</v>
      </c>
      <c r="N1424">
        <v>26</v>
      </c>
      <c r="P1424">
        <v>32.5</v>
      </c>
      <c r="Q1424">
        <v>31</v>
      </c>
      <c r="R1424">
        <v>33</v>
      </c>
      <c r="S1424">
        <v>248</v>
      </c>
      <c r="T1424">
        <v>264</v>
      </c>
    </row>
    <row r="1425" spans="1:20" x14ac:dyDescent="0.3">
      <c r="A1425" s="2">
        <f t="shared" si="609"/>
        <v>0.68749999999999933</v>
      </c>
      <c r="B1425" s="2">
        <f t="shared" si="609"/>
        <v>0.69097222222222154</v>
      </c>
      <c r="C1425">
        <v>1</v>
      </c>
      <c r="D1425">
        <v>3</v>
      </c>
      <c r="E1425">
        <v>6</v>
      </c>
      <c r="F1425">
        <v>7</v>
      </c>
      <c r="G1425">
        <v>2</v>
      </c>
      <c r="M1425">
        <v>19</v>
      </c>
      <c r="O1425">
        <v>23.75</v>
      </c>
      <c r="Q1425">
        <v>24</v>
      </c>
      <c r="R1425">
        <v>39</v>
      </c>
      <c r="S1425">
        <v>192</v>
      </c>
      <c r="T1425">
        <v>312</v>
      </c>
    </row>
    <row r="1426" spans="1:20" x14ac:dyDescent="0.3">
      <c r="A1426" s="2">
        <f t="shared" si="609"/>
        <v>0.69097222222222154</v>
      </c>
      <c r="B1426" s="2">
        <f t="shared" si="609"/>
        <v>0.69444444444444375</v>
      </c>
      <c r="H1426">
        <v>0</v>
      </c>
      <c r="I1426">
        <v>4</v>
      </c>
      <c r="J1426">
        <v>20</v>
      </c>
      <c r="K1426">
        <v>10</v>
      </c>
      <c r="L1426">
        <v>1</v>
      </c>
      <c r="N1426">
        <v>35</v>
      </c>
      <c r="P1426">
        <v>43.75</v>
      </c>
      <c r="Q1426">
        <v>34</v>
      </c>
      <c r="R1426">
        <v>44</v>
      </c>
      <c r="S1426">
        <v>272</v>
      </c>
      <c r="T1426">
        <v>352</v>
      </c>
    </row>
    <row r="1427" spans="1:20" x14ac:dyDescent="0.3">
      <c r="A1427" s="2">
        <f t="shared" si="609"/>
        <v>0.69444444444444375</v>
      </c>
      <c r="B1427" s="2">
        <f t="shared" si="609"/>
        <v>0.69791666666666596</v>
      </c>
      <c r="C1427">
        <v>0</v>
      </c>
      <c r="D1427">
        <v>3</v>
      </c>
      <c r="E1427">
        <v>22</v>
      </c>
      <c r="F1427">
        <v>10</v>
      </c>
      <c r="G1427">
        <v>0</v>
      </c>
      <c r="M1427">
        <v>35</v>
      </c>
      <c r="O1427">
        <v>43.75</v>
      </c>
      <c r="Q1427">
        <v>44</v>
      </c>
      <c r="R1427">
        <v>38</v>
      </c>
      <c r="S1427">
        <v>352</v>
      </c>
      <c r="T1427">
        <v>304</v>
      </c>
    </row>
    <row r="1428" spans="1:20" x14ac:dyDescent="0.3">
      <c r="A1428" s="2">
        <f t="shared" si="609"/>
        <v>0.69791666666666596</v>
      </c>
      <c r="B1428" s="2">
        <f t="shared" si="609"/>
        <v>0.70138888888888817</v>
      </c>
      <c r="H1428">
        <v>2</v>
      </c>
      <c r="I1428">
        <v>4</v>
      </c>
      <c r="J1428">
        <v>5</v>
      </c>
      <c r="K1428">
        <v>10</v>
      </c>
      <c r="L1428">
        <v>4</v>
      </c>
      <c r="N1428">
        <v>25</v>
      </c>
      <c r="P1428">
        <v>31.25</v>
      </c>
      <c r="Q1428">
        <v>46</v>
      </c>
      <c r="R1428">
        <v>32</v>
      </c>
      <c r="S1428">
        <v>368</v>
      </c>
      <c r="T1428">
        <v>256</v>
      </c>
    </row>
    <row r="1429" spans="1:20" x14ac:dyDescent="0.3">
      <c r="A1429" s="2">
        <f t="shared" si="609"/>
        <v>0.70138888888888817</v>
      </c>
      <c r="B1429" s="2">
        <f t="shared" si="609"/>
        <v>0.70486111111111038</v>
      </c>
      <c r="C1429">
        <v>0</v>
      </c>
      <c r="D1429">
        <v>3</v>
      </c>
      <c r="E1429">
        <v>19</v>
      </c>
      <c r="F1429">
        <v>15</v>
      </c>
      <c r="G1429">
        <v>1</v>
      </c>
      <c r="M1429">
        <v>38</v>
      </c>
      <c r="O1429">
        <v>47.5</v>
      </c>
      <c r="Q1429">
        <v>48</v>
      </c>
      <c r="R1429">
        <v>36</v>
      </c>
      <c r="S1429">
        <v>384</v>
      </c>
      <c r="T1429">
        <v>288</v>
      </c>
    </row>
    <row r="1430" spans="1:20" x14ac:dyDescent="0.3">
      <c r="A1430" s="2">
        <f t="shared" si="609"/>
        <v>0.70486111111111038</v>
      </c>
      <c r="B1430" s="2">
        <f t="shared" si="609"/>
        <v>0.70833333333333259</v>
      </c>
      <c r="H1430">
        <v>2</v>
      </c>
      <c r="I1430">
        <v>1</v>
      </c>
      <c r="J1430">
        <v>17</v>
      </c>
      <c r="K1430">
        <v>8</v>
      </c>
      <c r="L1430">
        <v>3</v>
      </c>
      <c r="N1430">
        <v>31</v>
      </c>
      <c r="P1430">
        <v>38.75</v>
      </c>
      <c r="Q1430">
        <v>47</v>
      </c>
      <c r="R1430">
        <v>39</v>
      </c>
      <c r="S1430">
        <v>376</v>
      </c>
      <c r="T1430">
        <v>312</v>
      </c>
    </row>
    <row r="1431" spans="1:20" x14ac:dyDescent="0.3">
      <c r="A1431" s="2">
        <f t="shared" si="609"/>
        <v>0.70833333333333259</v>
      </c>
      <c r="B1431" s="2">
        <f t="shared" si="609"/>
        <v>0.7118055555555548</v>
      </c>
      <c r="C1431">
        <v>2</v>
      </c>
      <c r="D1431">
        <v>2</v>
      </c>
      <c r="E1431">
        <v>19</v>
      </c>
      <c r="F1431">
        <v>11</v>
      </c>
      <c r="G1431">
        <v>2</v>
      </c>
      <c r="M1431">
        <v>36</v>
      </c>
      <c r="O1431">
        <v>45</v>
      </c>
      <c r="Q1431">
        <v>45</v>
      </c>
      <c r="R1431">
        <v>34</v>
      </c>
      <c r="S1431">
        <v>360</v>
      </c>
      <c r="T1431">
        <v>272</v>
      </c>
    </row>
    <row r="1432" spans="1:20" x14ac:dyDescent="0.3">
      <c r="A1432" s="2">
        <f t="shared" si="609"/>
        <v>0.7118055555555548</v>
      </c>
      <c r="B1432" s="2">
        <f t="shared" si="609"/>
        <v>0.71527777777777701</v>
      </c>
      <c r="H1432">
        <v>2</v>
      </c>
      <c r="I1432">
        <v>5</v>
      </c>
      <c r="J1432">
        <v>8</v>
      </c>
      <c r="K1432">
        <v>5</v>
      </c>
      <c r="L1432">
        <v>2</v>
      </c>
      <c r="N1432">
        <v>22</v>
      </c>
      <c r="P1432">
        <v>27.5</v>
      </c>
      <c r="Q1432">
        <v>46</v>
      </c>
      <c r="R1432">
        <v>28</v>
      </c>
      <c r="S1432">
        <v>368</v>
      </c>
      <c r="T1432">
        <v>224</v>
      </c>
    </row>
    <row r="1433" spans="1:20" x14ac:dyDescent="0.3">
      <c r="A1433" s="2">
        <f t="shared" si="609"/>
        <v>0.71527777777777701</v>
      </c>
      <c r="B1433" s="2">
        <f t="shared" si="609"/>
        <v>0.71874999999999922</v>
      </c>
      <c r="C1433">
        <v>2</v>
      </c>
      <c r="D1433">
        <v>3</v>
      </c>
      <c r="E1433">
        <v>13</v>
      </c>
      <c r="F1433">
        <v>15</v>
      </c>
      <c r="G1433">
        <v>4</v>
      </c>
      <c r="M1433">
        <v>37</v>
      </c>
      <c r="O1433">
        <v>46.25</v>
      </c>
      <c r="Q1433">
        <v>46</v>
      </c>
      <c r="R1433">
        <v>26</v>
      </c>
      <c r="S1433">
        <v>368</v>
      </c>
      <c r="T1433">
        <v>208</v>
      </c>
    </row>
    <row r="1434" spans="1:20" x14ac:dyDescent="0.3">
      <c r="A1434" s="2">
        <f t="shared" si="609"/>
        <v>0.71874999999999922</v>
      </c>
      <c r="B1434" s="2">
        <f t="shared" si="609"/>
        <v>0.72222222222222143</v>
      </c>
      <c r="H1434">
        <v>0</v>
      </c>
      <c r="I1434">
        <v>2</v>
      </c>
      <c r="J1434">
        <v>10</v>
      </c>
      <c r="K1434">
        <v>5</v>
      </c>
      <c r="L1434">
        <v>1</v>
      </c>
      <c r="N1434">
        <v>18</v>
      </c>
      <c r="P1434">
        <v>22.5</v>
      </c>
      <c r="Q1434">
        <v>33</v>
      </c>
      <c r="R1434">
        <v>23</v>
      </c>
      <c r="S1434">
        <v>264</v>
      </c>
      <c r="T1434">
        <v>184</v>
      </c>
    </row>
    <row r="1435" spans="1:20" x14ac:dyDescent="0.3">
      <c r="A1435" s="2">
        <f t="shared" si="609"/>
        <v>0.72222222222222143</v>
      </c>
      <c r="B1435" s="2">
        <f t="shared" si="609"/>
        <v>0.72569444444444364</v>
      </c>
      <c r="C1435">
        <v>0</v>
      </c>
      <c r="D1435">
        <v>1</v>
      </c>
      <c r="E1435">
        <v>7</v>
      </c>
      <c r="F1435">
        <v>7</v>
      </c>
      <c r="G1435">
        <v>0</v>
      </c>
      <c r="M1435">
        <v>15</v>
      </c>
      <c r="O1435">
        <v>18.75</v>
      </c>
      <c r="Q1435">
        <v>19</v>
      </c>
      <c r="R1435">
        <v>24</v>
      </c>
      <c r="S1435">
        <v>152</v>
      </c>
      <c r="T1435">
        <v>192</v>
      </c>
    </row>
    <row r="1436" spans="1:20" x14ac:dyDescent="0.3">
      <c r="A1436" s="2">
        <f t="shared" si="609"/>
        <v>0.72569444444444364</v>
      </c>
      <c r="B1436" s="2">
        <f t="shared" si="609"/>
        <v>0.72916666666666585</v>
      </c>
      <c r="H1436">
        <v>2</v>
      </c>
      <c r="I1436">
        <v>1</v>
      </c>
      <c r="J1436">
        <v>9</v>
      </c>
      <c r="K1436">
        <v>5</v>
      </c>
      <c r="L1436">
        <v>3</v>
      </c>
      <c r="N1436">
        <v>20</v>
      </c>
      <c r="P1436">
        <v>25</v>
      </c>
      <c r="Q1436">
        <v>27</v>
      </c>
      <c r="R1436">
        <v>25</v>
      </c>
      <c r="S1436">
        <v>216</v>
      </c>
      <c r="T1436">
        <v>200</v>
      </c>
    </row>
    <row r="1437" spans="1:20" x14ac:dyDescent="0.3">
      <c r="A1437" s="2">
        <f t="shared" ref="A1437:B1452" si="610">A1436+5*(1/24/60)</f>
        <v>0.72916666666666585</v>
      </c>
      <c r="B1437" s="2">
        <f t="shared" si="610"/>
        <v>0.73263888888888806</v>
      </c>
      <c r="C1437">
        <v>1</v>
      </c>
      <c r="D1437">
        <v>4</v>
      </c>
      <c r="E1437">
        <v>9</v>
      </c>
      <c r="F1437">
        <v>13</v>
      </c>
      <c r="G1437">
        <v>1</v>
      </c>
      <c r="M1437">
        <v>28</v>
      </c>
      <c r="O1437">
        <v>35</v>
      </c>
      <c r="Q1437">
        <v>35</v>
      </c>
      <c r="R1437">
        <v>27</v>
      </c>
      <c r="S1437">
        <v>280</v>
      </c>
      <c r="T1437">
        <v>216</v>
      </c>
    </row>
    <row r="1438" spans="1:20" x14ac:dyDescent="0.3">
      <c r="A1438" s="2">
        <f t="shared" si="610"/>
        <v>0.73263888888888806</v>
      </c>
      <c r="B1438" s="2">
        <f t="shared" si="610"/>
        <v>0.73611111111111027</v>
      </c>
      <c r="H1438">
        <v>2</v>
      </c>
      <c r="I1438">
        <v>1</v>
      </c>
      <c r="J1438">
        <v>14</v>
      </c>
      <c r="K1438">
        <v>4</v>
      </c>
      <c r="L1438">
        <v>2</v>
      </c>
      <c r="N1438">
        <v>23</v>
      </c>
      <c r="P1438">
        <v>28.75</v>
      </c>
      <c r="Q1438">
        <v>31</v>
      </c>
      <c r="R1438">
        <v>29</v>
      </c>
      <c r="S1438">
        <v>248</v>
      </c>
      <c r="T1438">
        <v>232</v>
      </c>
    </row>
    <row r="1439" spans="1:20" x14ac:dyDescent="0.3">
      <c r="A1439" s="2">
        <f t="shared" si="610"/>
        <v>0.73611111111111027</v>
      </c>
      <c r="B1439" s="2">
        <f t="shared" si="610"/>
        <v>0.73958333333333248</v>
      </c>
      <c r="C1439">
        <v>2</v>
      </c>
      <c r="D1439">
        <v>0</v>
      </c>
      <c r="E1439">
        <v>10</v>
      </c>
      <c r="F1439">
        <v>6</v>
      </c>
      <c r="G1439">
        <v>3</v>
      </c>
      <c r="M1439">
        <v>21</v>
      </c>
      <c r="O1439">
        <v>26.25</v>
      </c>
      <c r="Q1439">
        <v>26</v>
      </c>
      <c r="R1439">
        <v>36</v>
      </c>
      <c r="S1439">
        <v>208</v>
      </c>
      <c r="T1439">
        <v>288</v>
      </c>
    </row>
    <row r="1440" spans="1:20" x14ac:dyDescent="0.3">
      <c r="A1440" s="2">
        <f t="shared" si="610"/>
        <v>0.73958333333333248</v>
      </c>
      <c r="B1440" s="2">
        <f t="shared" si="610"/>
        <v>0.74305555555555469</v>
      </c>
      <c r="H1440">
        <v>2</v>
      </c>
      <c r="I1440">
        <v>0</v>
      </c>
      <c r="J1440">
        <v>21</v>
      </c>
      <c r="K1440">
        <v>9</v>
      </c>
      <c r="L1440">
        <v>1</v>
      </c>
      <c r="N1440">
        <v>33</v>
      </c>
      <c r="P1440">
        <v>41.25</v>
      </c>
      <c r="Q1440">
        <v>33</v>
      </c>
      <c r="R1440">
        <v>42</v>
      </c>
      <c r="S1440">
        <v>264</v>
      </c>
      <c r="T1440">
        <v>336</v>
      </c>
    </row>
    <row r="1441" spans="1:20" x14ac:dyDescent="0.3">
      <c r="A1441" s="2">
        <f t="shared" si="610"/>
        <v>0.74305555555555469</v>
      </c>
      <c r="B1441" s="2">
        <f t="shared" si="610"/>
        <v>0.7465277777777769</v>
      </c>
      <c r="C1441">
        <v>0</v>
      </c>
      <c r="D1441">
        <v>2</v>
      </c>
      <c r="E1441">
        <v>17</v>
      </c>
      <c r="F1441">
        <v>11</v>
      </c>
      <c r="G1441">
        <v>1</v>
      </c>
      <c r="M1441">
        <v>31</v>
      </c>
      <c r="O1441">
        <v>38.75</v>
      </c>
      <c r="Q1441">
        <v>39</v>
      </c>
      <c r="R1441">
        <v>40</v>
      </c>
      <c r="S1441">
        <v>312</v>
      </c>
      <c r="T1441">
        <v>320</v>
      </c>
    </row>
    <row r="1442" spans="1:20" x14ac:dyDescent="0.3">
      <c r="A1442" s="2">
        <f t="shared" si="610"/>
        <v>0.7465277777777769</v>
      </c>
      <c r="B1442" s="2">
        <f t="shared" si="610"/>
        <v>0.74999999999999911</v>
      </c>
      <c r="H1442">
        <v>2</v>
      </c>
      <c r="I1442">
        <v>5</v>
      </c>
      <c r="J1442">
        <v>11</v>
      </c>
      <c r="K1442">
        <v>7</v>
      </c>
      <c r="L1442">
        <v>4</v>
      </c>
      <c r="N1442">
        <v>29</v>
      </c>
      <c r="P1442">
        <v>36.25</v>
      </c>
      <c r="Q1442">
        <v>34</v>
      </c>
      <c r="R1442">
        <v>37</v>
      </c>
      <c r="S1442">
        <v>272</v>
      </c>
      <c r="T1442">
        <v>296</v>
      </c>
    </row>
    <row r="1443" spans="1:20" x14ac:dyDescent="0.3">
      <c r="A1443" s="2">
        <f t="shared" si="610"/>
        <v>0.74999999999999911</v>
      </c>
      <c r="B1443" s="2">
        <f t="shared" si="610"/>
        <v>0.75347222222222132</v>
      </c>
      <c r="C1443">
        <v>0</v>
      </c>
      <c r="D1443">
        <v>4</v>
      </c>
      <c r="E1443">
        <v>11</v>
      </c>
      <c r="F1443">
        <v>4</v>
      </c>
      <c r="G1443">
        <v>4</v>
      </c>
      <c r="M1443">
        <v>23</v>
      </c>
      <c r="O1443">
        <v>28.75</v>
      </c>
      <c r="Q1443">
        <v>29</v>
      </c>
      <c r="R1443">
        <v>42</v>
      </c>
      <c r="S1443">
        <v>232</v>
      </c>
      <c r="T1443">
        <v>336</v>
      </c>
    </row>
    <row r="1444" spans="1:20" x14ac:dyDescent="0.3">
      <c r="A1444" s="2">
        <f t="shared" si="610"/>
        <v>0.75347222222222132</v>
      </c>
      <c r="B1444" s="2">
        <f t="shared" si="610"/>
        <v>0.75694444444444353</v>
      </c>
      <c r="H1444">
        <v>1</v>
      </c>
      <c r="I1444">
        <v>4</v>
      </c>
      <c r="J1444">
        <v>21</v>
      </c>
      <c r="K1444">
        <v>10</v>
      </c>
      <c r="L1444">
        <v>1</v>
      </c>
      <c r="N1444">
        <v>37</v>
      </c>
      <c r="P1444">
        <v>46.25</v>
      </c>
      <c r="Q1444">
        <v>25</v>
      </c>
      <c r="R1444">
        <v>47</v>
      </c>
      <c r="S1444">
        <v>200</v>
      </c>
      <c r="T1444">
        <v>376</v>
      </c>
    </row>
    <row r="1445" spans="1:20" x14ac:dyDescent="0.3">
      <c r="A1445" s="2">
        <f t="shared" si="610"/>
        <v>0.75694444444444353</v>
      </c>
      <c r="B1445" s="2">
        <f t="shared" si="610"/>
        <v>0.76041666666666574</v>
      </c>
      <c r="C1445">
        <v>1</v>
      </c>
      <c r="D1445">
        <v>1</v>
      </c>
      <c r="E1445">
        <v>6</v>
      </c>
      <c r="F1445">
        <v>8</v>
      </c>
      <c r="G1445">
        <v>0</v>
      </c>
      <c r="M1445">
        <v>16</v>
      </c>
      <c r="O1445">
        <v>20</v>
      </c>
      <c r="Q1445">
        <v>20</v>
      </c>
      <c r="R1445">
        <v>36</v>
      </c>
      <c r="S1445">
        <v>160</v>
      </c>
      <c r="T1445">
        <v>288</v>
      </c>
    </row>
    <row r="1446" spans="1:20" x14ac:dyDescent="0.3">
      <c r="A1446" s="2">
        <f t="shared" si="610"/>
        <v>0.76041666666666574</v>
      </c>
      <c r="B1446" s="2">
        <f t="shared" si="610"/>
        <v>0.76388888888888795</v>
      </c>
      <c r="H1446">
        <v>2</v>
      </c>
      <c r="I1446">
        <v>2</v>
      </c>
      <c r="J1446">
        <v>9</v>
      </c>
      <c r="K1446">
        <v>6</v>
      </c>
      <c r="L1446">
        <v>1</v>
      </c>
      <c r="N1446">
        <v>20</v>
      </c>
      <c r="P1446">
        <v>25</v>
      </c>
      <c r="Q1446">
        <v>33</v>
      </c>
      <c r="R1446">
        <v>25</v>
      </c>
      <c r="S1446">
        <v>264</v>
      </c>
      <c r="T1446">
        <v>200</v>
      </c>
    </row>
    <row r="1447" spans="1:20" x14ac:dyDescent="0.3">
      <c r="A1447" s="2">
        <f t="shared" si="610"/>
        <v>0.76388888888888795</v>
      </c>
      <c r="B1447" s="2">
        <f t="shared" si="610"/>
        <v>0.76736111111111016</v>
      </c>
      <c r="C1447">
        <v>1</v>
      </c>
      <c r="D1447">
        <v>4</v>
      </c>
      <c r="E1447">
        <v>19</v>
      </c>
      <c r="F1447">
        <v>11</v>
      </c>
      <c r="G1447">
        <v>1</v>
      </c>
      <c r="M1447">
        <v>36</v>
      </c>
      <c r="O1447">
        <v>45</v>
      </c>
      <c r="Q1447">
        <v>45</v>
      </c>
      <c r="R1447">
        <v>30</v>
      </c>
      <c r="S1447">
        <v>360</v>
      </c>
      <c r="T1447">
        <v>240</v>
      </c>
    </row>
    <row r="1448" spans="1:20" x14ac:dyDescent="0.3">
      <c r="A1448" s="2">
        <f t="shared" si="610"/>
        <v>0.76736111111111016</v>
      </c>
      <c r="B1448" s="2">
        <f t="shared" si="610"/>
        <v>0.77083333333333237</v>
      </c>
      <c r="H1448">
        <v>0</v>
      </c>
      <c r="I1448">
        <v>2</v>
      </c>
      <c r="J1448">
        <v>14</v>
      </c>
      <c r="K1448">
        <v>10</v>
      </c>
      <c r="L1448">
        <v>1</v>
      </c>
      <c r="N1448">
        <v>27</v>
      </c>
      <c r="P1448">
        <v>33.75</v>
      </c>
      <c r="Q1448">
        <v>38</v>
      </c>
      <c r="R1448">
        <v>34</v>
      </c>
      <c r="S1448">
        <v>304</v>
      </c>
      <c r="T1448">
        <v>272</v>
      </c>
    </row>
    <row r="1449" spans="1:20" x14ac:dyDescent="0.3">
      <c r="A1449" s="2">
        <f t="shared" si="610"/>
        <v>0.77083333333333237</v>
      </c>
      <c r="B1449" s="2">
        <f t="shared" si="610"/>
        <v>0.77430555555555458</v>
      </c>
      <c r="C1449">
        <v>0</v>
      </c>
      <c r="D1449">
        <v>0</v>
      </c>
      <c r="E1449">
        <v>9</v>
      </c>
      <c r="F1449">
        <v>14</v>
      </c>
      <c r="G1449">
        <v>1</v>
      </c>
      <c r="M1449">
        <v>24</v>
      </c>
      <c r="O1449">
        <v>30</v>
      </c>
      <c r="Q1449">
        <v>30</v>
      </c>
      <c r="R1449">
        <v>27</v>
      </c>
      <c r="S1449">
        <v>240</v>
      </c>
      <c r="T1449">
        <v>216</v>
      </c>
    </row>
    <row r="1450" spans="1:20" x14ac:dyDescent="0.3">
      <c r="A1450" s="2">
        <f t="shared" si="610"/>
        <v>0.77430555555555458</v>
      </c>
      <c r="B1450" s="2">
        <f t="shared" si="610"/>
        <v>0.77777777777777679</v>
      </c>
      <c r="H1450">
        <v>1</v>
      </c>
      <c r="I1450">
        <v>0</v>
      </c>
      <c r="J1450">
        <v>5</v>
      </c>
      <c r="K1450">
        <v>5</v>
      </c>
      <c r="L1450">
        <v>4</v>
      </c>
      <c r="N1450">
        <v>15</v>
      </c>
      <c r="P1450">
        <v>18.75</v>
      </c>
      <c r="Q1450">
        <v>37</v>
      </c>
      <c r="R1450">
        <v>19</v>
      </c>
      <c r="S1450">
        <v>296</v>
      </c>
      <c r="T1450">
        <v>152</v>
      </c>
    </row>
    <row r="1451" spans="1:20" x14ac:dyDescent="0.3">
      <c r="A1451" s="2">
        <f t="shared" si="610"/>
        <v>0.77777777777777679</v>
      </c>
      <c r="B1451" s="2">
        <f t="shared" si="610"/>
        <v>0.781249999999999</v>
      </c>
      <c r="C1451">
        <v>1</v>
      </c>
      <c r="D1451">
        <v>3</v>
      </c>
      <c r="E1451">
        <v>13</v>
      </c>
      <c r="F1451">
        <v>14</v>
      </c>
      <c r="G1451">
        <v>3</v>
      </c>
      <c r="M1451">
        <v>34</v>
      </c>
      <c r="O1451">
        <v>42.5</v>
      </c>
      <c r="Q1451">
        <v>43</v>
      </c>
      <c r="R1451">
        <v>25</v>
      </c>
      <c r="S1451">
        <v>344</v>
      </c>
      <c r="T1451">
        <v>200</v>
      </c>
    </row>
    <row r="1452" spans="1:20" x14ac:dyDescent="0.3">
      <c r="A1452" s="2">
        <f t="shared" si="610"/>
        <v>0.781249999999999</v>
      </c>
      <c r="B1452" s="2">
        <f t="shared" si="610"/>
        <v>0.78472222222222121</v>
      </c>
      <c r="H1452">
        <v>0</v>
      </c>
      <c r="I1452">
        <v>5</v>
      </c>
      <c r="J1452">
        <v>12</v>
      </c>
      <c r="K1452">
        <v>5</v>
      </c>
      <c r="L1452">
        <v>2</v>
      </c>
      <c r="N1452">
        <v>24</v>
      </c>
      <c r="P1452">
        <v>30</v>
      </c>
      <c r="Q1452">
        <v>33</v>
      </c>
      <c r="R1452">
        <v>30</v>
      </c>
      <c r="S1452">
        <v>264</v>
      </c>
      <c r="T1452">
        <v>240</v>
      </c>
    </row>
    <row r="1453" spans="1:20" x14ac:dyDescent="0.3">
      <c r="A1453" s="2">
        <f t="shared" ref="A1453:B1466" si="611">A1452+5*(1/24/60)</f>
        <v>0.78472222222222121</v>
      </c>
      <c r="B1453" s="2">
        <f t="shared" si="611"/>
        <v>0.78819444444444342</v>
      </c>
      <c r="C1453">
        <v>0</v>
      </c>
      <c r="D1453">
        <v>3</v>
      </c>
      <c r="E1453">
        <v>9</v>
      </c>
      <c r="F1453">
        <v>4</v>
      </c>
      <c r="G1453">
        <v>2</v>
      </c>
      <c r="M1453">
        <v>18</v>
      </c>
      <c r="O1453">
        <v>22.5</v>
      </c>
      <c r="Q1453">
        <v>23</v>
      </c>
      <c r="R1453">
        <v>29</v>
      </c>
      <c r="S1453">
        <v>184</v>
      </c>
      <c r="T1453">
        <v>232</v>
      </c>
    </row>
    <row r="1454" spans="1:20" x14ac:dyDescent="0.3">
      <c r="A1454" s="2">
        <f t="shared" si="611"/>
        <v>0.78819444444444342</v>
      </c>
      <c r="B1454" s="2">
        <f t="shared" si="611"/>
        <v>0.79166666666666563</v>
      </c>
      <c r="H1454">
        <v>0</v>
      </c>
      <c r="I1454">
        <v>0</v>
      </c>
      <c r="J1454">
        <v>15</v>
      </c>
      <c r="K1454">
        <v>5</v>
      </c>
      <c r="L1454">
        <v>1</v>
      </c>
      <c r="N1454">
        <v>21</v>
      </c>
      <c r="P1454">
        <v>26.25</v>
      </c>
      <c r="Q1454">
        <v>27</v>
      </c>
      <c r="R1454">
        <v>27</v>
      </c>
      <c r="S1454">
        <v>216</v>
      </c>
      <c r="T1454">
        <v>216</v>
      </c>
    </row>
    <row r="1455" spans="1:20" x14ac:dyDescent="0.3">
      <c r="A1455" s="2">
        <f t="shared" si="611"/>
        <v>0.79166666666666563</v>
      </c>
      <c r="B1455" s="2">
        <f t="shared" si="611"/>
        <v>0.79513888888888784</v>
      </c>
      <c r="C1455">
        <v>2</v>
      </c>
      <c r="D1455">
        <v>4</v>
      </c>
      <c r="E1455">
        <v>9</v>
      </c>
      <c r="F1455">
        <v>7</v>
      </c>
      <c r="G1455">
        <v>2</v>
      </c>
      <c r="M1455">
        <v>24</v>
      </c>
      <c r="O1455">
        <v>30</v>
      </c>
      <c r="Q1455">
        <v>30</v>
      </c>
      <c r="R1455">
        <v>24</v>
      </c>
      <c r="S1455">
        <v>240</v>
      </c>
      <c r="T1455">
        <v>192</v>
      </c>
    </row>
    <row r="1456" spans="1:20" x14ac:dyDescent="0.3">
      <c r="A1456" s="2">
        <f t="shared" si="611"/>
        <v>0.79513888888888784</v>
      </c>
      <c r="B1456" s="2">
        <f t="shared" si="611"/>
        <v>0.79861111111111005</v>
      </c>
      <c r="H1456">
        <v>1</v>
      </c>
      <c r="I1456">
        <v>0</v>
      </c>
      <c r="J1456">
        <v>8</v>
      </c>
      <c r="K1456">
        <v>4</v>
      </c>
      <c r="L1456">
        <v>3</v>
      </c>
      <c r="N1456">
        <v>16</v>
      </c>
      <c r="P1456">
        <v>20</v>
      </c>
      <c r="Q1456">
        <v>33</v>
      </c>
      <c r="R1456">
        <v>20</v>
      </c>
      <c r="S1456">
        <v>264</v>
      </c>
      <c r="T1456">
        <v>160</v>
      </c>
    </row>
    <row r="1457" spans="1:20" x14ac:dyDescent="0.3">
      <c r="A1457" s="2">
        <f t="shared" si="611"/>
        <v>0.79861111111111005</v>
      </c>
      <c r="B1457" s="2">
        <f t="shared" si="611"/>
        <v>0.80208333333333226</v>
      </c>
      <c r="C1457">
        <v>2</v>
      </c>
      <c r="D1457">
        <v>0</v>
      </c>
      <c r="E1457">
        <v>22</v>
      </c>
      <c r="F1457">
        <v>5</v>
      </c>
      <c r="G1457">
        <v>0</v>
      </c>
      <c r="M1457">
        <v>29</v>
      </c>
      <c r="O1457">
        <v>36.25</v>
      </c>
      <c r="Q1457">
        <v>36</v>
      </c>
      <c r="R1457">
        <v>19</v>
      </c>
      <c r="S1457">
        <v>288</v>
      </c>
      <c r="T1457">
        <v>152</v>
      </c>
    </row>
    <row r="1458" spans="1:20" x14ac:dyDescent="0.3">
      <c r="A1458" s="2">
        <f t="shared" si="611"/>
        <v>0.80208333333333226</v>
      </c>
      <c r="B1458" s="2">
        <f t="shared" si="611"/>
        <v>0.80555555555555447</v>
      </c>
      <c r="H1458">
        <v>0</v>
      </c>
      <c r="I1458">
        <v>1</v>
      </c>
      <c r="J1458">
        <v>7</v>
      </c>
      <c r="K1458">
        <v>3</v>
      </c>
      <c r="L1458">
        <v>3</v>
      </c>
      <c r="N1458">
        <v>14</v>
      </c>
      <c r="P1458">
        <v>17.5</v>
      </c>
      <c r="Q1458">
        <v>38</v>
      </c>
      <c r="R1458">
        <v>18</v>
      </c>
      <c r="S1458">
        <v>304</v>
      </c>
      <c r="T1458">
        <v>144</v>
      </c>
    </row>
    <row r="1459" spans="1:20" x14ac:dyDescent="0.3">
      <c r="A1459" s="2">
        <f t="shared" si="611"/>
        <v>0.80555555555555447</v>
      </c>
      <c r="B1459" s="2">
        <f t="shared" si="611"/>
        <v>0.80902777777777668</v>
      </c>
      <c r="C1459">
        <v>1</v>
      </c>
      <c r="D1459">
        <v>4</v>
      </c>
      <c r="E1459">
        <v>17</v>
      </c>
      <c r="F1459">
        <v>6</v>
      </c>
      <c r="G1459">
        <v>4</v>
      </c>
      <c r="M1459">
        <v>32</v>
      </c>
      <c r="O1459">
        <v>40</v>
      </c>
      <c r="Q1459">
        <v>40</v>
      </c>
      <c r="R1459">
        <v>26</v>
      </c>
      <c r="S1459">
        <v>320</v>
      </c>
      <c r="T1459">
        <v>208</v>
      </c>
    </row>
    <row r="1460" spans="1:20" x14ac:dyDescent="0.3">
      <c r="A1460" s="2">
        <f t="shared" si="611"/>
        <v>0.80902777777777668</v>
      </c>
      <c r="B1460" s="2">
        <f t="shared" si="611"/>
        <v>0.81249999999999889</v>
      </c>
      <c r="H1460">
        <v>0</v>
      </c>
      <c r="I1460">
        <v>3</v>
      </c>
      <c r="J1460">
        <v>13</v>
      </c>
      <c r="K1460">
        <v>8</v>
      </c>
      <c r="L1460">
        <v>2</v>
      </c>
      <c r="N1460">
        <v>26</v>
      </c>
      <c r="P1460">
        <v>32.5</v>
      </c>
      <c r="Q1460">
        <v>33</v>
      </c>
      <c r="R1460">
        <v>33</v>
      </c>
      <c r="S1460">
        <v>264</v>
      </c>
      <c r="T1460">
        <v>264</v>
      </c>
    </row>
    <row r="1461" spans="1:20" x14ac:dyDescent="0.3">
      <c r="A1461" s="2">
        <f t="shared" si="611"/>
        <v>0.81249999999999889</v>
      </c>
      <c r="B1461" s="2">
        <f t="shared" si="611"/>
        <v>0.8159722222222211</v>
      </c>
      <c r="C1461">
        <v>0</v>
      </c>
      <c r="D1461">
        <v>4</v>
      </c>
      <c r="E1461">
        <v>6</v>
      </c>
      <c r="F1461">
        <v>11</v>
      </c>
      <c r="G1461">
        <v>0</v>
      </c>
      <c r="M1461">
        <v>21</v>
      </c>
      <c r="O1461">
        <v>26.25</v>
      </c>
      <c r="Q1461">
        <v>26</v>
      </c>
      <c r="R1461">
        <v>33</v>
      </c>
      <c r="S1461">
        <v>208</v>
      </c>
      <c r="T1461">
        <v>264</v>
      </c>
    </row>
    <row r="1462" spans="1:20" x14ac:dyDescent="0.3">
      <c r="A1462" s="2">
        <f t="shared" si="611"/>
        <v>0.8159722222222211</v>
      </c>
      <c r="B1462" s="2">
        <f t="shared" si="611"/>
        <v>0.81944444444444331</v>
      </c>
      <c r="H1462">
        <v>0</v>
      </c>
      <c r="I1462">
        <v>1</v>
      </c>
      <c r="J1462">
        <v>15</v>
      </c>
      <c r="K1462">
        <v>5</v>
      </c>
      <c r="L1462">
        <v>4</v>
      </c>
      <c r="N1462">
        <v>25</v>
      </c>
      <c r="P1462">
        <v>31.25</v>
      </c>
      <c r="Q1462">
        <v>28</v>
      </c>
      <c r="R1462">
        <v>32</v>
      </c>
      <c r="S1462">
        <v>224</v>
      </c>
      <c r="T1462">
        <v>256</v>
      </c>
    </row>
    <row r="1463" spans="1:20" x14ac:dyDescent="0.3">
      <c r="A1463" s="2">
        <f t="shared" si="611"/>
        <v>0.81944444444444331</v>
      </c>
      <c r="B1463" s="2">
        <f t="shared" si="611"/>
        <v>0.82291666666666552</v>
      </c>
      <c r="C1463">
        <v>2</v>
      </c>
      <c r="D1463">
        <v>3</v>
      </c>
      <c r="E1463">
        <v>8</v>
      </c>
      <c r="F1463">
        <v>8</v>
      </c>
      <c r="G1463">
        <v>2</v>
      </c>
      <c r="M1463">
        <v>23</v>
      </c>
      <c r="O1463">
        <v>28.75</v>
      </c>
      <c r="Q1463">
        <v>29</v>
      </c>
      <c r="R1463">
        <v>31</v>
      </c>
      <c r="S1463">
        <v>232</v>
      </c>
      <c r="T1463">
        <v>248</v>
      </c>
    </row>
    <row r="1464" spans="1:20" x14ac:dyDescent="0.3">
      <c r="A1464" s="2">
        <f t="shared" si="611"/>
        <v>0.82291666666666552</v>
      </c>
      <c r="B1464" s="2">
        <f t="shared" si="611"/>
        <v>0.82638888888888773</v>
      </c>
      <c r="H1464">
        <v>1</v>
      </c>
      <c r="I1464">
        <v>4</v>
      </c>
      <c r="J1464">
        <v>6</v>
      </c>
      <c r="K1464">
        <v>12</v>
      </c>
      <c r="L1464">
        <v>1</v>
      </c>
      <c r="N1464">
        <v>24</v>
      </c>
      <c r="P1464">
        <v>30</v>
      </c>
      <c r="Q1464">
        <v>37</v>
      </c>
      <c r="R1464">
        <v>30</v>
      </c>
      <c r="S1464">
        <v>296</v>
      </c>
      <c r="T1464">
        <v>240</v>
      </c>
    </row>
    <row r="1465" spans="1:20" x14ac:dyDescent="0.3">
      <c r="A1465" s="2">
        <f t="shared" si="611"/>
        <v>0.82638888888888773</v>
      </c>
      <c r="B1465" s="2">
        <f t="shared" si="611"/>
        <v>0.82986111111110994</v>
      </c>
      <c r="C1465">
        <v>1</v>
      </c>
      <c r="D1465">
        <v>4</v>
      </c>
      <c r="E1465">
        <v>22</v>
      </c>
      <c r="F1465">
        <v>8</v>
      </c>
      <c r="G1465">
        <v>0</v>
      </c>
      <c r="M1465">
        <v>35</v>
      </c>
      <c r="O1465">
        <v>43.75</v>
      </c>
      <c r="Q1465">
        <v>44</v>
      </c>
      <c r="R1465">
        <v>33</v>
      </c>
      <c r="S1465">
        <v>352</v>
      </c>
      <c r="T1465">
        <v>264</v>
      </c>
    </row>
    <row r="1466" spans="1:20" x14ac:dyDescent="0.3">
      <c r="A1466" s="2">
        <f t="shared" si="611"/>
        <v>0.82986111111110994</v>
      </c>
      <c r="B1466" s="2">
        <f t="shared" si="611"/>
        <v>0.83333333333333215</v>
      </c>
      <c r="H1466">
        <v>1</v>
      </c>
      <c r="I1466">
        <v>4</v>
      </c>
      <c r="J1466">
        <v>11</v>
      </c>
      <c r="K1466">
        <v>10</v>
      </c>
      <c r="L1466">
        <v>2</v>
      </c>
      <c r="N1466">
        <v>28</v>
      </c>
      <c r="P1466">
        <v>35</v>
      </c>
      <c r="Q1466">
        <v>40</v>
      </c>
      <c r="R1466">
        <v>35</v>
      </c>
      <c r="S1466">
        <v>320</v>
      </c>
      <c r="T1466">
        <v>280</v>
      </c>
    </row>
    <row r="1470" spans="1:20" x14ac:dyDescent="0.3">
      <c r="A1470" s="49" t="s">
        <v>45</v>
      </c>
      <c r="B1470" s="49"/>
      <c r="C1470" s="49"/>
      <c r="D1470" s="49"/>
      <c r="E1470" s="49"/>
      <c r="F1470" s="49"/>
      <c r="G1470" s="49"/>
      <c r="H1470" s="49"/>
      <c r="I1470" s="49"/>
      <c r="J1470" s="49"/>
      <c r="K1470" s="49"/>
      <c r="L1470" s="49"/>
      <c r="M1470" s="49"/>
      <c r="N1470" s="49"/>
      <c r="O1470" s="49"/>
      <c r="P1470" s="49"/>
      <c r="Q1470" s="49"/>
      <c r="R1470" s="49"/>
      <c r="S1470" s="49"/>
      <c r="T1470" s="49"/>
    </row>
    <row r="1471" spans="1:20" x14ac:dyDescent="0.3">
      <c r="A1471" s="49" t="s">
        <v>46</v>
      </c>
      <c r="B1471" s="49"/>
      <c r="C1471" s="49"/>
      <c r="D1471" s="49"/>
      <c r="E1471" s="49"/>
      <c r="F1471" s="49"/>
      <c r="G1471" s="49"/>
      <c r="H1471" s="49"/>
      <c r="I1471" s="49"/>
      <c r="J1471" s="49"/>
      <c r="K1471" s="49"/>
      <c r="L1471" s="49"/>
      <c r="M1471" s="49"/>
      <c r="N1471" s="49"/>
      <c r="O1471" s="49"/>
      <c r="P1471" s="49"/>
      <c r="Q1471" s="49"/>
      <c r="R1471" s="49"/>
      <c r="S1471" s="49"/>
      <c r="T1471" s="49"/>
    </row>
    <row r="1472" spans="1:20" x14ac:dyDescent="0.3">
      <c r="A1472" s="49" t="s">
        <v>21</v>
      </c>
      <c r="B1472" s="49"/>
      <c r="C1472" s="49"/>
      <c r="D1472" s="49"/>
      <c r="E1472" s="49"/>
      <c r="F1472" s="49"/>
      <c r="G1472" s="49"/>
      <c r="H1472" s="49"/>
      <c r="I1472" s="49"/>
      <c r="J1472" s="49"/>
      <c r="K1472" s="49"/>
      <c r="L1472" s="49"/>
      <c r="M1472" s="49"/>
      <c r="N1472" s="49"/>
      <c r="O1472" s="49"/>
      <c r="P1472" s="49"/>
      <c r="Q1472" s="49"/>
      <c r="R1472" s="49"/>
      <c r="S1472" s="49"/>
      <c r="T1472" s="49"/>
    </row>
    <row r="1473" spans="1:20" x14ac:dyDescent="0.3">
      <c r="A1473" s="49" t="s">
        <v>0</v>
      </c>
      <c r="B1473" s="49"/>
      <c r="C1473" s="49" t="s">
        <v>5</v>
      </c>
      <c r="D1473" s="49"/>
      <c r="E1473" s="49"/>
      <c r="F1473" s="49"/>
      <c r="G1473" s="49"/>
      <c r="H1473" s="49" t="s">
        <v>6</v>
      </c>
      <c r="I1473" s="49"/>
      <c r="J1473" s="49"/>
      <c r="K1473" s="49"/>
      <c r="L1473" s="49"/>
      <c r="M1473" s="48" t="s">
        <v>10</v>
      </c>
      <c r="N1473" s="48"/>
      <c r="O1473" s="48" t="s">
        <v>15</v>
      </c>
      <c r="P1473" s="48"/>
      <c r="Q1473" s="48" t="s">
        <v>11</v>
      </c>
      <c r="R1473" s="48"/>
      <c r="S1473" s="48" t="s">
        <v>12</v>
      </c>
      <c r="T1473" s="48"/>
    </row>
    <row r="1474" spans="1:20" x14ac:dyDescent="0.3">
      <c r="A1474" s="49"/>
      <c r="B1474" s="49"/>
      <c r="C1474" s="49"/>
      <c r="D1474" s="49"/>
      <c r="E1474" s="49"/>
      <c r="F1474" s="49"/>
      <c r="G1474" s="49"/>
      <c r="H1474" s="49"/>
      <c r="I1474" s="49"/>
      <c r="J1474" s="49"/>
      <c r="K1474" s="49"/>
      <c r="L1474" s="49"/>
      <c r="M1474" s="48"/>
      <c r="N1474" s="48"/>
      <c r="O1474" s="48"/>
      <c r="P1474" s="48"/>
      <c r="Q1474" s="48"/>
      <c r="R1474" s="48"/>
      <c r="S1474" s="48"/>
      <c r="T1474" s="48"/>
    </row>
    <row r="1475" spans="1:20" ht="28.8" x14ac:dyDescent="0.3">
      <c r="A1475" s="49"/>
      <c r="B1475" s="49"/>
      <c r="C1475" s="8" t="s">
        <v>1</v>
      </c>
      <c r="D1475" s="8" t="s">
        <v>2</v>
      </c>
      <c r="E1475" s="8" t="s">
        <v>4</v>
      </c>
      <c r="F1475" s="8" t="s">
        <v>3</v>
      </c>
      <c r="G1475" s="8" t="s">
        <v>16</v>
      </c>
      <c r="H1475" s="8" t="s">
        <v>1</v>
      </c>
      <c r="I1475" s="8" t="s">
        <v>2</v>
      </c>
      <c r="J1475" s="8" t="s">
        <v>4</v>
      </c>
      <c r="K1475" s="8" t="s">
        <v>3</v>
      </c>
      <c r="L1475" s="8" t="s">
        <v>16</v>
      </c>
      <c r="M1475" s="7" t="s">
        <v>9</v>
      </c>
      <c r="N1475" s="7" t="s">
        <v>6</v>
      </c>
      <c r="O1475" s="7" t="s">
        <v>9</v>
      </c>
      <c r="P1475" s="7" t="s">
        <v>6</v>
      </c>
      <c r="Q1475" s="7" t="s">
        <v>9</v>
      </c>
      <c r="R1475" s="7" t="s">
        <v>6</v>
      </c>
      <c r="S1475" s="7" t="s">
        <v>9</v>
      </c>
      <c r="T1475" s="7" t="s">
        <v>6</v>
      </c>
    </row>
    <row r="1476" spans="1:20" x14ac:dyDescent="0.3">
      <c r="A1476" s="18">
        <v>0.5</v>
      </c>
      <c r="B1476" s="18">
        <v>0.50347222222222221</v>
      </c>
      <c r="C1476">
        <v>0</v>
      </c>
      <c r="D1476">
        <v>0</v>
      </c>
      <c r="E1476">
        <v>8</v>
      </c>
      <c r="F1476">
        <v>6</v>
      </c>
      <c r="G1476">
        <v>1</v>
      </c>
      <c r="M1476">
        <v>15</v>
      </c>
      <c r="O1476">
        <v>18.75</v>
      </c>
      <c r="Q1476">
        <v>19</v>
      </c>
      <c r="R1476">
        <v>42</v>
      </c>
      <c r="S1476">
        <v>152</v>
      </c>
      <c r="T1476">
        <v>336</v>
      </c>
    </row>
    <row r="1477" spans="1:20" x14ac:dyDescent="0.3">
      <c r="A1477" s="18">
        <f>A1476+5*(1/24/60)</f>
        <v>0.50347222222222221</v>
      </c>
      <c r="B1477" s="18">
        <f>B1476+5*(1/24/60)</f>
        <v>0.50694444444444442</v>
      </c>
      <c r="H1477">
        <v>0</v>
      </c>
      <c r="I1477">
        <v>2</v>
      </c>
      <c r="J1477">
        <v>10</v>
      </c>
      <c r="K1477">
        <v>6</v>
      </c>
      <c r="L1477">
        <v>1</v>
      </c>
      <c r="N1477">
        <v>19</v>
      </c>
      <c r="P1477">
        <v>23.75</v>
      </c>
      <c r="Q1477">
        <v>26</v>
      </c>
      <c r="R1477">
        <v>24</v>
      </c>
      <c r="S1477">
        <v>208</v>
      </c>
      <c r="T1477">
        <v>192</v>
      </c>
    </row>
    <row r="1478" spans="1:20" x14ac:dyDescent="0.3">
      <c r="A1478" s="18">
        <f t="shared" ref="A1478:B1493" si="612">A1477+5*(1/24/60)</f>
        <v>0.50694444444444442</v>
      </c>
      <c r="B1478" s="18">
        <f t="shared" si="612"/>
        <v>0.51041666666666663</v>
      </c>
      <c r="C1478">
        <v>1</v>
      </c>
      <c r="D1478">
        <v>1</v>
      </c>
      <c r="E1478">
        <v>13</v>
      </c>
      <c r="F1478">
        <v>10</v>
      </c>
      <c r="G1478">
        <v>1</v>
      </c>
      <c r="M1478">
        <v>26</v>
      </c>
      <c r="O1478">
        <v>32.5</v>
      </c>
      <c r="Q1478">
        <v>33</v>
      </c>
      <c r="R1478">
        <v>26</v>
      </c>
      <c r="S1478">
        <v>264</v>
      </c>
      <c r="T1478">
        <v>208</v>
      </c>
    </row>
    <row r="1479" spans="1:20" x14ac:dyDescent="0.3">
      <c r="A1479" s="18">
        <f t="shared" si="612"/>
        <v>0.51041666666666663</v>
      </c>
      <c r="B1479" s="18">
        <f t="shared" si="612"/>
        <v>0.51388888888888884</v>
      </c>
      <c r="H1479">
        <v>2</v>
      </c>
      <c r="I1479">
        <v>2</v>
      </c>
      <c r="J1479">
        <v>9</v>
      </c>
      <c r="K1479">
        <v>8</v>
      </c>
      <c r="L1479">
        <v>1</v>
      </c>
      <c r="N1479">
        <v>22</v>
      </c>
      <c r="P1479">
        <v>27.5</v>
      </c>
      <c r="Q1479">
        <v>36</v>
      </c>
      <c r="R1479">
        <v>28</v>
      </c>
      <c r="S1479">
        <v>288</v>
      </c>
      <c r="T1479">
        <v>224</v>
      </c>
    </row>
    <row r="1480" spans="1:20" x14ac:dyDescent="0.3">
      <c r="A1480" s="18">
        <f t="shared" si="612"/>
        <v>0.51388888888888884</v>
      </c>
      <c r="B1480" s="18">
        <f t="shared" si="612"/>
        <v>0.51736111111111105</v>
      </c>
      <c r="C1480">
        <v>0</v>
      </c>
      <c r="D1480">
        <v>1</v>
      </c>
      <c r="E1480">
        <v>21</v>
      </c>
      <c r="F1480">
        <v>8</v>
      </c>
      <c r="G1480">
        <v>1</v>
      </c>
      <c r="M1480">
        <v>31</v>
      </c>
      <c r="O1480">
        <v>38.75</v>
      </c>
      <c r="Q1480">
        <v>39</v>
      </c>
      <c r="R1480">
        <v>30</v>
      </c>
      <c r="S1480">
        <v>312</v>
      </c>
      <c r="T1480">
        <v>240</v>
      </c>
    </row>
    <row r="1481" spans="1:20" x14ac:dyDescent="0.3">
      <c r="A1481" s="18">
        <f t="shared" si="612"/>
        <v>0.51736111111111105</v>
      </c>
      <c r="B1481" s="18">
        <f t="shared" si="612"/>
        <v>0.52083333333333326</v>
      </c>
      <c r="H1481">
        <v>1</v>
      </c>
      <c r="I1481">
        <v>2</v>
      </c>
      <c r="J1481">
        <v>14</v>
      </c>
      <c r="K1481">
        <v>4</v>
      </c>
      <c r="L1481">
        <v>4</v>
      </c>
      <c r="N1481">
        <v>25</v>
      </c>
      <c r="P1481">
        <v>31.25</v>
      </c>
      <c r="Q1481">
        <v>34</v>
      </c>
      <c r="R1481">
        <v>32</v>
      </c>
      <c r="S1481">
        <v>272</v>
      </c>
      <c r="T1481">
        <v>256</v>
      </c>
    </row>
    <row r="1482" spans="1:20" x14ac:dyDescent="0.3">
      <c r="A1482" s="18">
        <f t="shared" si="612"/>
        <v>0.52083333333333326</v>
      </c>
      <c r="B1482" s="18">
        <f t="shared" si="612"/>
        <v>0.52430555555555547</v>
      </c>
      <c r="C1482">
        <v>1</v>
      </c>
      <c r="D1482">
        <v>0</v>
      </c>
      <c r="E1482">
        <v>6</v>
      </c>
      <c r="F1482">
        <v>12</v>
      </c>
      <c r="G1482">
        <v>4</v>
      </c>
      <c r="M1482">
        <v>23</v>
      </c>
      <c r="O1482">
        <v>28.75</v>
      </c>
      <c r="Q1482">
        <v>29</v>
      </c>
      <c r="R1482">
        <v>36</v>
      </c>
      <c r="S1482">
        <v>232</v>
      </c>
      <c r="T1482">
        <v>288</v>
      </c>
    </row>
    <row r="1483" spans="1:20" x14ac:dyDescent="0.3">
      <c r="A1483" s="18">
        <f t="shared" si="612"/>
        <v>0.52430555555555547</v>
      </c>
      <c r="B1483" s="18">
        <f t="shared" si="612"/>
        <v>0.52777777777777768</v>
      </c>
      <c r="H1483">
        <v>0</v>
      </c>
      <c r="I1483">
        <v>1</v>
      </c>
      <c r="J1483">
        <v>19</v>
      </c>
      <c r="K1483">
        <v>10</v>
      </c>
      <c r="L1483">
        <v>1</v>
      </c>
      <c r="N1483">
        <v>31</v>
      </c>
      <c r="P1483">
        <v>38.75</v>
      </c>
      <c r="Q1483">
        <v>31</v>
      </c>
      <c r="R1483">
        <v>39</v>
      </c>
      <c r="S1483">
        <v>248</v>
      </c>
      <c r="T1483">
        <v>312</v>
      </c>
    </row>
    <row r="1484" spans="1:20" x14ac:dyDescent="0.3">
      <c r="A1484" s="18">
        <f t="shared" si="612"/>
        <v>0.52777777777777768</v>
      </c>
      <c r="B1484" s="18">
        <f t="shared" si="612"/>
        <v>0.53124999999999989</v>
      </c>
      <c r="C1484">
        <v>1</v>
      </c>
      <c r="D1484">
        <v>0</v>
      </c>
      <c r="E1484">
        <v>18</v>
      </c>
      <c r="F1484">
        <v>4</v>
      </c>
      <c r="G1484">
        <v>3</v>
      </c>
      <c r="M1484">
        <v>26</v>
      </c>
      <c r="O1484">
        <v>32.5</v>
      </c>
      <c r="Q1484">
        <v>33</v>
      </c>
      <c r="R1484">
        <v>37</v>
      </c>
      <c r="S1484">
        <v>264</v>
      </c>
      <c r="T1484">
        <v>296</v>
      </c>
    </row>
    <row r="1485" spans="1:20" x14ac:dyDescent="0.3">
      <c r="A1485" s="18">
        <f t="shared" si="612"/>
        <v>0.53124999999999989</v>
      </c>
      <c r="B1485" s="18">
        <f t="shared" si="612"/>
        <v>0.5347222222222221</v>
      </c>
      <c r="H1485">
        <v>2</v>
      </c>
      <c r="I1485">
        <v>4</v>
      </c>
      <c r="J1485">
        <v>15</v>
      </c>
      <c r="K1485">
        <v>5</v>
      </c>
      <c r="L1485">
        <v>2</v>
      </c>
      <c r="N1485">
        <v>28</v>
      </c>
      <c r="P1485">
        <v>35</v>
      </c>
      <c r="Q1485">
        <v>41</v>
      </c>
      <c r="R1485">
        <v>35</v>
      </c>
      <c r="S1485">
        <v>328</v>
      </c>
      <c r="T1485">
        <v>280</v>
      </c>
    </row>
    <row r="1486" spans="1:20" x14ac:dyDescent="0.3">
      <c r="A1486" s="18">
        <f t="shared" si="612"/>
        <v>0.5347222222222221</v>
      </c>
      <c r="B1486" s="18">
        <f t="shared" si="612"/>
        <v>0.53819444444444431</v>
      </c>
      <c r="C1486">
        <v>2</v>
      </c>
      <c r="D1486">
        <v>3</v>
      </c>
      <c r="E1486">
        <v>19</v>
      </c>
      <c r="F1486">
        <v>12</v>
      </c>
      <c r="G1486">
        <v>3</v>
      </c>
      <c r="M1486">
        <v>39</v>
      </c>
      <c r="O1486">
        <v>48.75</v>
      </c>
      <c r="Q1486">
        <v>49</v>
      </c>
      <c r="R1486">
        <v>32</v>
      </c>
      <c r="S1486">
        <v>392</v>
      </c>
      <c r="T1486">
        <v>256</v>
      </c>
    </row>
    <row r="1487" spans="1:20" x14ac:dyDescent="0.3">
      <c r="A1487" s="18">
        <f t="shared" si="612"/>
        <v>0.53819444444444431</v>
      </c>
      <c r="B1487" s="18">
        <f t="shared" si="612"/>
        <v>0.54166666666666652</v>
      </c>
      <c r="H1487">
        <v>1</v>
      </c>
      <c r="I1487">
        <v>3</v>
      </c>
      <c r="J1487">
        <v>10</v>
      </c>
      <c r="K1487">
        <v>4</v>
      </c>
      <c r="L1487">
        <v>4</v>
      </c>
      <c r="N1487">
        <v>22</v>
      </c>
      <c r="P1487">
        <v>27.5</v>
      </c>
      <c r="Q1487">
        <v>38</v>
      </c>
      <c r="R1487">
        <v>28</v>
      </c>
      <c r="S1487">
        <v>304</v>
      </c>
      <c r="T1487">
        <v>224</v>
      </c>
    </row>
    <row r="1488" spans="1:20" x14ac:dyDescent="0.3">
      <c r="A1488" s="2">
        <f t="shared" si="612"/>
        <v>0.54166666666666652</v>
      </c>
      <c r="B1488" s="2">
        <f t="shared" si="612"/>
        <v>0.54513888888888873</v>
      </c>
      <c r="C1488">
        <v>1</v>
      </c>
      <c r="D1488">
        <v>1</v>
      </c>
      <c r="E1488">
        <v>7</v>
      </c>
      <c r="F1488">
        <v>8</v>
      </c>
      <c r="G1488">
        <v>3</v>
      </c>
      <c r="M1488">
        <v>21</v>
      </c>
      <c r="O1488">
        <v>26.25</v>
      </c>
      <c r="Q1488">
        <v>26</v>
      </c>
      <c r="R1488">
        <v>26</v>
      </c>
      <c r="S1488">
        <v>208</v>
      </c>
      <c r="T1488">
        <v>208</v>
      </c>
    </row>
    <row r="1489" spans="1:20" x14ac:dyDescent="0.3">
      <c r="A1489" s="2">
        <f t="shared" si="612"/>
        <v>0.54513888888888873</v>
      </c>
      <c r="B1489" s="2">
        <f t="shared" si="612"/>
        <v>0.54861111111111094</v>
      </c>
      <c r="H1489">
        <v>0</v>
      </c>
      <c r="I1489">
        <v>3</v>
      </c>
      <c r="J1489">
        <v>8</v>
      </c>
      <c r="K1489">
        <v>6</v>
      </c>
      <c r="L1489">
        <v>2</v>
      </c>
      <c r="N1489">
        <v>19</v>
      </c>
      <c r="P1489">
        <v>23.75</v>
      </c>
      <c r="Q1489">
        <v>31</v>
      </c>
      <c r="R1489">
        <v>24</v>
      </c>
      <c r="S1489">
        <v>248</v>
      </c>
      <c r="T1489">
        <v>192</v>
      </c>
    </row>
    <row r="1490" spans="1:20" x14ac:dyDescent="0.3">
      <c r="A1490" s="2">
        <f t="shared" si="612"/>
        <v>0.54861111111111094</v>
      </c>
      <c r="B1490" s="2">
        <f t="shared" si="612"/>
        <v>0.55208333333333315</v>
      </c>
      <c r="C1490">
        <v>2</v>
      </c>
      <c r="D1490">
        <v>4</v>
      </c>
      <c r="E1490">
        <v>17</v>
      </c>
      <c r="F1490">
        <v>5</v>
      </c>
      <c r="G1490">
        <v>1</v>
      </c>
      <c r="M1490">
        <v>29</v>
      </c>
      <c r="O1490">
        <v>36.25</v>
      </c>
      <c r="Q1490">
        <v>36</v>
      </c>
      <c r="R1490">
        <v>27</v>
      </c>
      <c r="S1490">
        <v>288</v>
      </c>
      <c r="T1490">
        <v>216</v>
      </c>
    </row>
    <row r="1491" spans="1:20" x14ac:dyDescent="0.3">
      <c r="A1491" s="2">
        <f t="shared" si="612"/>
        <v>0.55208333333333315</v>
      </c>
      <c r="B1491" s="2">
        <f t="shared" si="612"/>
        <v>0.55555555555555536</v>
      </c>
      <c r="H1491">
        <v>2</v>
      </c>
      <c r="I1491">
        <v>3</v>
      </c>
      <c r="J1491">
        <v>5</v>
      </c>
      <c r="K1491">
        <v>11</v>
      </c>
      <c r="L1491">
        <v>3</v>
      </c>
      <c r="N1491">
        <v>24</v>
      </c>
      <c r="P1491">
        <v>30</v>
      </c>
      <c r="Q1491">
        <v>32</v>
      </c>
      <c r="R1491">
        <v>30</v>
      </c>
      <c r="S1491">
        <v>256</v>
      </c>
      <c r="T1491">
        <v>240</v>
      </c>
    </row>
    <row r="1492" spans="1:20" x14ac:dyDescent="0.3">
      <c r="A1492" s="2">
        <f t="shared" si="612"/>
        <v>0.55555555555555536</v>
      </c>
      <c r="B1492" s="2">
        <f t="shared" si="612"/>
        <v>0.55902777777777757</v>
      </c>
      <c r="C1492">
        <v>1</v>
      </c>
      <c r="D1492">
        <v>3</v>
      </c>
      <c r="E1492">
        <v>10</v>
      </c>
      <c r="F1492">
        <v>5</v>
      </c>
      <c r="G1492">
        <v>2</v>
      </c>
      <c r="M1492">
        <v>22</v>
      </c>
      <c r="O1492">
        <v>27.5</v>
      </c>
      <c r="Q1492">
        <v>28</v>
      </c>
      <c r="R1492">
        <v>35</v>
      </c>
      <c r="S1492">
        <v>224</v>
      </c>
      <c r="T1492">
        <v>280</v>
      </c>
    </row>
    <row r="1493" spans="1:20" x14ac:dyDescent="0.3">
      <c r="A1493" s="2">
        <f t="shared" si="612"/>
        <v>0.55902777777777757</v>
      </c>
      <c r="B1493" s="2">
        <f t="shared" si="612"/>
        <v>0.56249999999999978</v>
      </c>
      <c r="H1493">
        <v>2</v>
      </c>
      <c r="I1493">
        <v>5</v>
      </c>
      <c r="J1493">
        <v>13</v>
      </c>
      <c r="K1493">
        <v>8</v>
      </c>
      <c r="L1493">
        <v>4</v>
      </c>
      <c r="N1493">
        <v>32</v>
      </c>
      <c r="P1493">
        <v>40</v>
      </c>
      <c r="Q1493">
        <v>40</v>
      </c>
      <c r="R1493">
        <v>40</v>
      </c>
      <c r="S1493">
        <v>320</v>
      </c>
      <c r="T1493">
        <v>320</v>
      </c>
    </row>
    <row r="1494" spans="1:20" x14ac:dyDescent="0.3">
      <c r="A1494" s="2">
        <f t="shared" ref="A1494:B1509" si="613">A1493+5*(1/24/60)</f>
        <v>0.56249999999999978</v>
      </c>
      <c r="B1494" s="2">
        <f t="shared" si="613"/>
        <v>0.56597222222222199</v>
      </c>
      <c r="C1494">
        <v>0</v>
      </c>
      <c r="D1494">
        <v>2</v>
      </c>
      <c r="E1494">
        <v>22</v>
      </c>
      <c r="F1494">
        <v>13</v>
      </c>
      <c r="G1494">
        <v>4</v>
      </c>
      <c r="M1494">
        <v>41</v>
      </c>
      <c r="O1494">
        <v>51.25</v>
      </c>
      <c r="Q1494">
        <v>51</v>
      </c>
      <c r="R1494">
        <v>35</v>
      </c>
      <c r="S1494">
        <v>408</v>
      </c>
      <c r="T1494">
        <v>280</v>
      </c>
    </row>
    <row r="1495" spans="1:20" x14ac:dyDescent="0.3">
      <c r="A1495" s="2">
        <f t="shared" si="613"/>
        <v>0.56597222222222199</v>
      </c>
      <c r="B1495" s="2">
        <f t="shared" si="613"/>
        <v>0.5694444444444442</v>
      </c>
      <c r="H1495">
        <v>0</v>
      </c>
      <c r="I1495">
        <v>0</v>
      </c>
      <c r="J1495">
        <v>12</v>
      </c>
      <c r="K1495">
        <v>10</v>
      </c>
      <c r="L1495">
        <v>2</v>
      </c>
      <c r="N1495">
        <v>24</v>
      </c>
      <c r="P1495">
        <v>30</v>
      </c>
      <c r="Q1495">
        <v>44</v>
      </c>
      <c r="R1495">
        <v>30</v>
      </c>
      <c r="S1495">
        <v>352</v>
      </c>
      <c r="T1495">
        <v>240</v>
      </c>
    </row>
    <row r="1496" spans="1:20" x14ac:dyDescent="0.3">
      <c r="A1496" s="2">
        <f t="shared" si="613"/>
        <v>0.5694444444444442</v>
      </c>
      <c r="B1496" s="2">
        <f t="shared" si="613"/>
        <v>0.57291666666666641</v>
      </c>
      <c r="C1496">
        <v>0</v>
      </c>
      <c r="D1496">
        <v>2</v>
      </c>
      <c r="E1496">
        <v>19</v>
      </c>
      <c r="F1496">
        <v>4</v>
      </c>
      <c r="G1496">
        <v>4</v>
      </c>
      <c r="M1496">
        <v>29</v>
      </c>
      <c r="O1496">
        <v>36.25</v>
      </c>
      <c r="Q1496">
        <v>36</v>
      </c>
      <c r="R1496">
        <v>39</v>
      </c>
      <c r="S1496">
        <v>288</v>
      </c>
      <c r="T1496">
        <v>312</v>
      </c>
    </row>
    <row r="1497" spans="1:20" x14ac:dyDescent="0.3">
      <c r="A1497" s="2">
        <f t="shared" si="613"/>
        <v>0.57291666666666641</v>
      </c>
      <c r="B1497" s="2">
        <f t="shared" si="613"/>
        <v>0.57638888888888862</v>
      </c>
      <c r="H1497">
        <v>0</v>
      </c>
      <c r="I1497">
        <v>4</v>
      </c>
      <c r="J1497">
        <v>20</v>
      </c>
      <c r="K1497">
        <v>12</v>
      </c>
      <c r="L1497">
        <v>2</v>
      </c>
      <c r="N1497">
        <v>38</v>
      </c>
      <c r="P1497">
        <v>47.5</v>
      </c>
      <c r="Q1497">
        <v>36</v>
      </c>
      <c r="R1497">
        <v>48</v>
      </c>
      <c r="S1497">
        <v>288</v>
      </c>
      <c r="T1497">
        <v>384</v>
      </c>
    </row>
    <row r="1498" spans="1:20" x14ac:dyDescent="0.3">
      <c r="A1498" s="2">
        <f t="shared" si="613"/>
        <v>0.57638888888888862</v>
      </c>
      <c r="B1498" s="2">
        <f t="shared" si="613"/>
        <v>0.57986111111111083</v>
      </c>
      <c r="C1498">
        <v>0</v>
      </c>
      <c r="D1498">
        <v>4</v>
      </c>
      <c r="E1498">
        <v>9</v>
      </c>
      <c r="F1498">
        <v>15</v>
      </c>
      <c r="G1498">
        <v>0</v>
      </c>
      <c r="M1498">
        <v>28</v>
      </c>
      <c r="O1498">
        <v>35</v>
      </c>
      <c r="Q1498">
        <v>35</v>
      </c>
      <c r="R1498">
        <v>46</v>
      </c>
      <c r="S1498">
        <v>280</v>
      </c>
      <c r="T1498">
        <v>368</v>
      </c>
    </row>
    <row r="1499" spans="1:20" x14ac:dyDescent="0.3">
      <c r="A1499" s="2">
        <f t="shared" si="613"/>
        <v>0.57986111111111083</v>
      </c>
      <c r="B1499" s="2">
        <f t="shared" si="613"/>
        <v>0.58333333333333304</v>
      </c>
      <c r="H1499">
        <v>2</v>
      </c>
      <c r="I1499">
        <v>5</v>
      </c>
      <c r="J1499">
        <v>15</v>
      </c>
      <c r="K1499">
        <v>10</v>
      </c>
      <c r="L1499">
        <v>3</v>
      </c>
      <c r="N1499">
        <v>35</v>
      </c>
      <c r="P1499">
        <v>43.75</v>
      </c>
      <c r="Q1499">
        <v>40</v>
      </c>
      <c r="R1499">
        <v>44</v>
      </c>
      <c r="S1499">
        <v>320</v>
      </c>
      <c r="T1499">
        <v>352</v>
      </c>
    </row>
    <row r="1500" spans="1:20" x14ac:dyDescent="0.3">
      <c r="A1500" s="18">
        <f t="shared" si="613"/>
        <v>0.58333333333333304</v>
      </c>
      <c r="B1500" s="18">
        <f t="shared" si="613"/>
        <v>0.58680555555555525</v>
      </c>
      <c r="C1500">
        <v>1</v>
      </c>
      <c r="D1500">
        <v>2</v>
      </c>
      <c r="E1500">
        <v>18</v>
      </c>
      <c r="F1500">
        <v>14</v>
      </c>
      <c r="G1500">
        <v>1</v>
      </c>
      <c r="M1500">
        <v>36</v>
      </c>
      <c r="O1500">
        <v>45</v>
      </c>
      <c r="Q1500">
        <v>45</v>
      </c>
      <c r="R1500">
        <v>39</v>
      </c>
      <c r="S1500">
        <v>360</v>
      </c>
      <c r="T1500">
        <v>312</v>
      </c>
    </row>
    <row r="1501" spans="1:20" x14ac:dyDescent="0.3">
      <c r="A1501" s="18">
        <f t="shared" si="613"/>
        <v>0.58680555555555525</v>
      </c>
      <c r="B1501" s="18">
        <f t="shared" si="613"/>
        <v>0.59027777777777746</v>
      </c>
      <c r="H1501">
        <v>1</v>
      </c>
      <c r="I1501">
        <v>3</v>
      </c>
      <c r="J1501">
        <v>10</v>
      </c>
      <c r="K1501">
        <v>9</v>
      </c>
      <c r="L1501">
        <v>3</v>
      </c>
      <c r="N1501">
        <v>26</v>
      </c>
      <c r="P1501">
        <v>32.5</v>
      </c>
      <c r="Q1501">
        <v>43</v>
      </c>
      <c r="R1501">
        <v>33</v>
      </c>
      <c r="S1501">
        <v>344</v>
      </c>
      <c r="T1501">
        <v>264</v>
      </c>
    </row>
    <row r="1502" spans="1:20" x14ac:dyDescent="0.3">
      <c r="A1502" s="18">
        <f t="shared" si="613"/>
        <v>0.59027777777777746</v>
      </c>
      <c r="B1502" s="18">
        <f t="shared" si="613"/>
        <v>0.59374999999999967</v>
      </c>
      <c r="C1502">
        <v>1</v>
      </c>
      <c r="D1502">
        <v>1</v>
      </c>
      <c r="E1502">
        <v>22</v>
      </c>
      <c r="F1502">
        <v>6</v>
      </c>
      <c r="G1502">
        <v>3</v>
      </c>
      <c r="M1502">
        <v>33</v>
      </c>
      <c r="O1502">
        <v>41.25</v>
      </c>
      <c r="Q1502">
        <v>41</v>
      </c>
      <c r="R1502">
        <v>26</v>
      </c>
      <c r="S1502">
        <v>328</v>
      </c>
      <c r="T1502">
        <v>208</v>
      </c>
    </row>
    <row r="1503" spans="1:20" x14ac:dyDescent="0.3">
      <c r="A1503" s="18">
        <f t="shared" si="613"/>
        <v>0.59374999999999967</v>
      </c>
      <c r="B1503" s="18">
        <f t="shared" si="613"/>
        <v>0.59722222222222188</v>
      </c>
      <c r="H1503">
        <v>0</v>
      </c>
      <c r="I1503">
        <v>0</v>
      </c>
      <c r="J1503">
        <v>8</v>
      </c>
      <c r="K1503">
        <v>4</v>
      </c>
      <c r="L1503">
        <v>2</v>
      </c>
      <c r="N1503">
        <v>14</v>
      </c>
      <c r="P1503">
        <v>17.5</v>
      </c>
      <c r="Q1503">
        <v>41</v>
      </c>
      <c r="R1503">
        <v>18</v>
      </c>
      <c r="S1503">
        <v>328</v>
      </c>
      <c r="T1503">
        <v>144</v>
      </c>
    </row>
    <row r="1504" spans="1:20" x14ac:dyDescent="0.3">
      <c r="A1504" s="18">
        <f t="shared" si="613"/>
        <v>0.59722222222222188</v>
      </c>
      <c r="B1504" s="18">
        <f t="shared" si="613"/>
        <v>0.60069444444444409</v>
      </c>
      <c r="C1504">
        <v>0</v>
      </c>
      <c r="D1504">
        <v>2</v>
      </c>
      <c r="E1504">
        <v>13</v>
      </c>
      <c r="F1504">
        <v>13</v>
      </c>
      <c r="G1504">
        <v>4</v>
      </c>
      <c r="M1504">
        <v>32</v>
      </c>
      <c r="O1504">
        <v>40</v>
      </c>
      <c r="Q1504">
        <v>40</v>
      </c>
      <c r="R1504">
        <v>28</v>
      </c>
      <c r="S1504">
        <v>320</v>
      </c>
      <c r="T1504">
        <v>224</v>
      </c>
    </row>
    <row r="1505" spans="1:20" x14ac:dyDescent="0.3">
      <c r="A1505" s="18">
        <f t="shared" si="613"/>
        <v>0.60069444444444409</v>
      </c>
      <c r="B1505" s="18">
        <f t="shared" si="613"/>
        <v>0.6041666666666663</v>
      </c>
      <c r="H1505">
        <v>2</v>
      </c>
      <c r="I1505">
        <v>5</v>
      </c>
      <c r="J1505">
        <v>15</v>
      </c>
      <c r="K1505">
        <v>3</v>
      </c>
      <c r="L1505">
        <v>4</v>
      </c>
      <c r="N1505">
        <v>29</v>
      </c>
      <c r="P1505">
        <v>36.25</v>
      </c>
      <c r="Q1505">
        <v>40</v>
      </c>
      <c r="R1505">
        <v>37</v>
      </c>
      <c r="S1505">
        <v>320</v>
      </c>
      <c r="T1505">
        <v>296</v>
      </c>
    </row>
    <row r="1506" spans="1:20" x14ac:dyDescent="0.3">
      <c r="A1506" s="18">
        <f t="shared" si="613"/>
        <v>0.6041666666666663</v>
      </c>
      <c r="B1506" s="18">
        <f t="shared" si="613"/>
        <v>0.60763888888888851</v>
      </c>
      <c r="C1506">
        <v>1</v>
      </c>
      <c r="D1506">
        <v>0</v>
      </c>
      <c r="E1506">
        <v>12</v>
      </c>
      <c r="F1506">
        <v>15</v>
      </c>
      <c r="G1506">
        <v>2</v>
      </c>
      <c r="M1506">
        <v>31</v>
      </c>
      <c r="O1506">
        <v>38.75</v>
      </c>
      <c r="Q1506">
        <v>39</v>
      </c>
      <c r="R1506">
        <v>38</v>
      </c>
      <c r="S1506">
        <v>312</v>
      </c>
      <c r="T1506">
        <v>304</v>
      </c>
    </row>
    <row r="1507" spans="1:20" x14ac:dyDescent="0.3">
      <c r="A1507" s="18">
        <f t="shared" si="613"/>
        <v>0.60763888888888851</v>
      </c>
      <c r="B1507" s="18">
        <f t="shared" si="613"/>
        <v>0.61111111111111072</v>
      </c>
      <c r="H1507">
        <v>1</v>
      </c>
      <c r="I1507">
        <v>2</v>
      </c>
      <c r="J1507">
        <v>14</v>
      </c>
      <c r="K1507">
        <v>12</v>
      </c>
      <c r="L1507">
        <v>2</v>
      </c>
      <c r="N1507">
        <v>31</v>
      </c>
      <c r="P1507">
        <v>38.75</v>
      </c>
      <c r="Q1507">
        <v>33</v>
      </c>
      <c r="R1507">
        <v>39</v>
      </c>
      <c r="S1507">
        <v>264</v>
      </c>
      <c r="T1507">
        <v>312</v>
      </c>
    </row>
    <row r="1508" spans="1:20" x14ac:dyDescent="0.3">
      <c r="A1508" s="18">
        <f t="shared" si="613"/>
        <v>0.61111111111111072</v>
      </c>
      <c r="B1508" s="18">
        <f t="shared" si="613"/>
        <v>0.61458333333333293</v>
      </c>
      <c r="C1508">
        <v>0</v>
      </c>
      <c r="D1508">
        <v>0</v>
      </c>
      <c r="E1508">
        <v>7</v>
      </c>
      <c r="F1508">
        <v>11</v>
      </c>
      <c r="G1508">
        <v>2</v>
      </c>
      <c r="M1508">
        <v>21</v>
      </c>
      <c r="O1508">
        <v>26.25</v>
      </c>
      <c r="Q1508">
        <v>26</v>
      </c>
      <c r="R1508">
        <v>34</v>
      </c>
      <c r="S1508">
        <v>208</v>
      </c>
      <c r="T1508">
        <v>272</v>
      </c>
    </row>
    <row r="1509" spans="1:20" x14ac:dyDescent="0.3">
      <c r="A1509" s="18">
        <f t="shared" si="613"/>
        <v>0.61458333333333293</v>
      </c>
      <c r="B1509" s="18">
        <f t="shared" si="613"/>
        <v>0.61805555555555514</v>
      </c>
      <c r="H1509">
        <v>2</v>
      </c>
      <c r="I1509">
        <v>1</v>
      </c>
      <c r="J1509">
        <v>13</v>
      </c>
      <c r="K1509">
        <v>5</v>
      </c>
      <c r="L1509">
        <v>1</v>
      </c>
      <c r="N1509">
        <v>22</v>
      </c>
      <c r="P1509">
        <v>27.5</v>
      </c>
      <c r="Q1509">
        <v>29</v>
      </c>
      <c r="R1509">
        <v>28</v>
      </c>
      <c r="S1509">
        <v>232</v>
      </c>
      <c r="T1509">
        <v>224</v>
      </c>
    </row>
    <row r="1510" spans="1:20" x14ac:dyDescent="0.3">
      <c r="A1510" s="18">
        <f t="shared" ref="A1510:B1525" si="614">A1509+5*(1/24/60)</f>
        <v>0.61805555555555514</v>
      </c>
      <c r="B1510" s="18">
        <f t="shared" si="614"/>
        <v>0.62152777777777735</v>
      </c>
      <c r="C1510">
        <v>0</v>
      </c>
      <c r="D1510">
        <v>0</v>
      </c>
      <c r="E1510">
        <v>10</v>
      </c>
      <c r="F1510">
        <v>13</v>
      </c>
      <c r="G1510">
        <v>2</v>
      </c>
      <c r="M1510">
        <v>25</v>
      </c>
      <c r="O1510">
        <v>31.25</v>
      </c>
      <c r="Q1510">
        <v>31</v>
      </c>
      <c r="R1510">
        <v>26</v>
      </c>
      <c r="S1510">
        <v>248</v>
      </c>
      <c r="T1510">
        <v>208</v>
      </c>
    </row>
    <row r="1511" spans="1:20" x14ac:dyDescent="0.3">
      <c r="A1511" s="18">
        <f t="shared" si="614"/>
        <v>0.62152777777777735</v>
      </c>
      <c r="B1511" s="18">
        <f t="shared" si="614"/>
        <v>0.62499999999999956</v>
      </c>
      <c r="H1511">
        <v>2</v>
      </c>
      <c r="I1511">
        <v>4</v>
      </c>
      <c r="J1511">
        <v>8</v>
      </c>
      <c r="K1511">
        <v>4</v>
      </c>
      <c r="L1511">
        <v>1</v>
      </c>
      <c r="N1511">
        <v>19</v>
      </c>
      <c r="P1511">
        <v>23.75</v>
      </c>
      <c r="Q1511">
        <v>34</v>
      </c>
      <c r="R1511">
        <v>24</v>
      </c>
      <c r="S1511">
        <v>272</v>
      </c>
      <c r="T1511">
        <v>192</v>
      </c>
    </row>
    <row r="1512" spans="1:20" x14ac:dyDescent="0.3">
      <c r="A1512" s="2">
        <f t="shared" si="614"/>
        <v>0.62499999999999956</v>
      </c>
      <c r="B1512" s="2">
        <f t="shared" si="614"/>
        <v>0.62847222222222177</v>
      </c>
      <c r="C1512">
        <v>1</v>
      </c>
      <c r="D1512">
        <v>4</v>
      </c>
      <c r="E1512">
        <v>8</v>
      </c>
      <c r="F1512">
        <v>14</v>
      </c>
      <c r="G1512">
        <v>2</v>
      </c>
      <c r="M1512">
        <v>29</v>
      </c>
      <c r="O1512">
        <v>36.25</v>
      </c>
      <c r="Q1512">
        <v>36</v>
      </c>
      <c r="R1512">
        <v>31</v>
      </c>
      <c r="S1512">
        <v>288</v>
      </c>
      <c r="T1512">
        <v>248</v>
      </c>
    </row>
    <row r="1513" spans="1:20" x14ac:dyDescent="0.3">
      <c r="A1513" s="2">
        <f t="shared" si="614"/>
        <v>0.62847222222222177</v>
      </c>
      <c r="B1513" s="2">
        <f t="shared" si="614"/>
        <v>0.63194444444444398</v>
      </c>
      <c r="H1513">
        <v>1</v>
      </c>
      <c r="I1513">
        <v>3</v>
      </c>
      <c r="J1513">
        <v>13</v>
      </c>
      <c r="K1513">
        <v>10</v>
      </c>
      <c r="L1513">
        <v>3</v>
      </c>
      <c r="N1513">
        <v>30</v>
      </c>
      <c r="P1513">
        <v>37.5</v>
      </c>
      <c r="Q1513">
        <v>30</v>
      </c>
      <c r="R1513">
        <v>38</v>
      </c>
      <c r="S1513">
        <v>240</v>
      </c>
      <c r="T1513">
        <v>304</v>
      </c>
    </row>
    <row r="1514" spans="1:20" x14ac:dyDescent="0.3">
      <c r="A1514" s="2">
        <f t="shared" si="614"/>
        <v>0.63194444444444398</v>
      </c>
      <c r="B1514" s="2">
        <f t="shared" si="614"/>
        <v>0.63541666666666619</v>
      </c>
      <c r="C1514">
        <v>2</v>
      </c>
      <c r="D1514">
        <v>4</v>
      </c>
      <c r="E1514">
        <v>6</v>
      </c>
      <c r="F1514">
        <v>5</v>
      </c>
      <c r="G1514">
        <v>1</v>
      </c>
      <c r="M1514">
        <v>18</v>
      </c>
      <c r="O1514">
        <v>22.5</v>
      </c>
      <c r="Q1514">
        <v>23</v>
      </c>
      <c r="R1514">
        <v>33</v>
      </c>
      <c r="S1514">
        <v>184</v>
      </c>
      <c r="T1514">
        <v>264</v>
      </c>
    </row>
    <row r="1515" spans="1:20" x14ac:dyDescent="0.3">
      <c r="A1515" s="2">
        <f t="shared" si="614"/>
        <v>0.63541666666666619</v>
      </c>
      <c r="B1515" s="2">
        <f t="shared" si="614"/>
        <v>0.6388888888888884</v>
      </c>
      <c r="H1515">
        <v>1</v>
      </c>
      <c r="I1515">
        <v>3</v>
      </c>
      <c r="J1515">
        <v>10</v>
      </c>
      <c r="K1515">
        <v>6</v>
      </c>
      <c r="L1515">
        <v>1</v>
      </c>
      <c r="N1515">
        <v>21</v>
      </c>
      <c r="P1515">
        <v>26.25</v>
      </c>
      <c r="Q1515">
        <v>28</v>
      </c>
      <c r="R1515">
        <v>27</v>
      </c>
      <c r="S1515">
        <v>224</v>
      </c>
      <c r="T1515">
        <v>216</v>
      </c>
    </row>
    <row r="1516" spans="1:20" x14ac:dyDescent="0.3">
      <c r="A1516" s="2">
        <f t="shared" si="614"/>
        <v>0.6388888888888884</v>
      </c>
      <c r="B1516" s="2">
        <f t="shared" si="614"/>
        <v>0.64236111111111061</v>
      </c>
      <c r="C1516">
        <v>2</v>
      </c>
      <c r="D1516">
        <v>0</v>
      </c>
      <c r="E1516">
        <v>9</v>
      </c>
      <c r="F1516">
        <v>11</v>
      </c>
      <c r="G1516">
        <v>4</v>
      </c>
      <c r="M1516">
        <v>26</v>
      </c>
      <c r="O1516">
        <v>32.5</v>
      </c>
      <c r="Q1516">
        <v>33</v>
      </c>
      <c r="R1516">
        <v>33</v>
      </c>
      <c r="S1516">
        <v>264</v>
      </c>
      <c r="T1516">
        <v>264</v>
      </c>
    </row>
    <row r="1517" spans="1:20" x14ac:dyDescent="0.3">
      <c r="A1517" s="2">
        <f t="shared" si="614"/>
        <v>0.64236111111111061</v>
      </c>
      <c r="B1517" s="2">
        <f t="shared" si="614"/>
        <v>0.64583333333333282</v>
      </c>
      <c r="H1517">
        <v>2</v>
      </c>
      <c r="I1517">
        <v>4</v>
      </c>
      <c r="J1517">
        <v>17</v>
      </c>
      <c r="K1517">
        <v>3</v>
      </c>
      <c r="L1517">
        <v>4</v>
      </c>
      <c r="N1517">
        <v>30</v>
      </c>
      <c r="P1517">
        <v>37.5</v>
      </c>
      <c r="Q1517">
        <v>31</v>
      </c>
      <c r="R1517">
        <v>38</v>
      </c>
      <c r="S1517">
        <v>248</v>
      </c>
      <c r="T1517">
        <v>304</v>
      </c>
    </row>
    <row r="1518" spans="1:20" x14ac:dyDescent="0.3">
      <c r="A1518" s="2">
        <f t="shared" si="614"/>
        <v>0.64583333333333282</v>
      </c>
      <c r="B1518" s="2">
        <f t="shared" si="614"/>
        <v>0.64930555555555503</v>
      </c>
      <c r="C1518">
        <v>0</v>
      </c>
      <c r="D1518">
        <v>1</v>
      </c>
      <c r="E1518">
        <v>14</v>
      </c>
      <c r="F1518">
        <v>5</v>
      </c>
      <c r="G1518">
        <v>2</v>
      </c>
      <c r="M1518">
        <v>22</v>
      </c>
      <c r="O1518">
        <v>27.5</v>
      </c>
      <c r="Q1518">
        <v>28</v>
      </c>
      <c r="R1518">
        <v>31</v>
      </c>
      <c r="S1518">
        <v>224</v>
      </c>
      <c r="T1518">
        <v>248</v>
      </c>
    </row>
    <row r="1519" spans="1:20" x14ac:dyDescent="0.3">
      <c r="A1519" s="2">
        <f t="shared" si="614"/>
        <v>0.64930555555555503</v>
      </c>
      <c r="B1519" s="2">
        <f t="shared" si="614"/>
        <v>0.65277777777777724</v>
      </c>
      <c r="H1519">
        <v>0</v>
      </c>
      <c r="I1519">
        <v>5</v>
      </c>
      <c r="J1519">
        <v>9</v>
      </c>
      <c r="K1519">
        <v>3</v>
      </c>
      <c r="L1519">
        <v>2</v>
      </c>
      <c r="N1519">
        <v>19</v>
      </c>
      <c r="P1519">
        <v>23.75</v>
      </c>
      <c r="Q1519">
        <v>28</v>
      </c>
      <c r="R1519">
        <v>24</v>
      </c>
      <c r="S1519">
        <v>224</v>
      </c>
      <c r="T1519">
        <v>192</v>
      </c>
    </row>
    <row r="1520" spans="1:20" x14ac:dyDescent="0.3">
      <c r="A1520" s="2">
        <f t="shared" si="614"/>
        <v>0.65277777777777724</v>
      </c>
      <c r="B1520" s="2">
        <f t="shared" si="614"/>
        <v>0.65624999999999944</v>
      </c>
      <c r="C1520">
        <v>2</v>
      </c>
      <c r="D1520">
        <v>4</v>
      </c>
      <c r="E1520">
        <v>8</v>
      </c>
      <c r="F1520">
        <v>4</v>
      </c>
      <c r="G1520">
        <v>4</v>
      </c>
      <c r="M1520">
        <v>22</v>
      </c>
      <c r="O1520">
        <v>27.5</v>
      </c>
      <c r="Q1520">
        <v>28</v>
      </c>
      <c r="R1520">
        <v>39</v>
      </c>
      <c r="S1520">
        <v>224</v>
      </c>
      <c r="T1520">
        <v>312</v>
      </c>
    </row>
    <row r="1521" spans="1:20" x14ac:dyDescent="0.3">
      <c r="A1521" s="2">
        <f t="shared" si="614"/>
        <v>0.65624999999999944</v>
      </c>
      <c r="B1521" s="2">
        <f t="shared" si="614"/>
        <v>0.65972222222222165</v>
      </c>
      <c r="H1521">
        <v>2</v>
      </c>
      <c r="I1521">
        <v>4</v>
      </c>
      <c r="J1521">
        <v>22</v>
      </c>
      <c r="K1521">
        <v>12</v>
      </c>
      <c r="L1521">
        <v>2</v>
      </c>
      <c r="N1521">
        <v>42</v>
      </c>
      <c r="P1521">
        <v>52.5</v>
      </c>
      <c r="Q1521">
        <v>28</v>
      </c>
      <c r="R1521">
        <v>53</v>
      </c>
      <c r="S1521">
        <v>224</v>
      </c>
      <c r="T1521">
        <v>424</v>
      </c>
    </row>
    <row r="1522" spans="1:20" x14ac:dyDescent="0.3">
      <c r="A1522" s="2">
        <f t="shared" si="614"/>
        <v>0.65972222222222165</v>
      </c>
      <c r="B1522" s="2">
        <f t="shared" si="614"/>
        <v>0.66319444444444386</v>
      </c>
      <c r="C1522">
        <v>1</v>
      </c>
      <c r="D1522">
        <v>2</v>
      </c>
      <c r="E1522">
        <v>7</v>
      </c>
      <c r="F1522">
        <v>9</v>
      </c>
      <c r="G1522">
        <v>3</v>
      </c>
      <c r="M1522">
        <v>22</v>
      </c>
      <c r="O1522">
        <v>27.5</v>
      </c>
      <c r="Q1522">
        <v>28</v>
      </c>
      <c r="R1522">
        <v>39</v>
      </c>
      <c r="S1522">
        <v>224</v>
      </c>
      <c r="T1522">
        <v>312</v>
      </c>
    </row>
    <row r="1523" spans="1:20" x14ac:dyDescent="0.3">
      <c r="A1523" s="2">
        <f t="shared" si="614"/>
        <v>0.66319444444444386</v>
      </c>
      <c r="B1523" s="2">
        <f t="shared" si="614"/>
        <v>0.66666666666666607</v>
      </c>
      <c r="H1523">
        <v>0</v>
      </c>
      <c r="I1523">
        <v>4</v>
      </c>
      <c r="J1523">
        <v>5</v>
      </c>
      <c r="K1523">
        <v>9</v>
      </c>
      <c r="L1523">
        <v>2</v>
      </c>
      <c r="N1523">
        <v>20</v>
      </c>
      <c r="P1523">
        <v>25</v>
      </c>
      <c r="Q1523">
        <v>36</v>
      </c>
      <c r="R1523">
        <v>25</v>
      </c>
      <c r="S1523">
        <v>288</v>
      </c>
      <c r="T1523">
        <v>200</v>
      </c>
    </row>
    <row r="1524" spans="1:20" x14ac:dyDescent="0.3">
      <c r="A1524" s="18">
        <f t="shared" si="614"/>
        <v>0.66666666666666607</v>
      </c>
      <c r="B1524" s="18">
        <f t="shared" si="614"/>
        <v>0.67013888888888828</v>
      </c>
      <c r="C1524">
        <v>2</v>
      </c>
      <c r="D1524">
        <v>0</v>
      </c>
      <c r="E1524">
        <v>19</v>
      </c>
      <c r="F1524">
        <v>12</v>
      </c>
      <c r="G1524">
        <v>1</v>
      </c>
      <c r="M1524">
        <v>34</v>
      </c>
      <c r="O1524">
        <v>42.5</v>
      </c>
      <c r="Q1524">
        <v>43</v>
      </c>
      <c r="R1524">
        <v>30</v>
      </c>
      <c r="S1524">
        <v>344</v>
      </c>
      <c r="T1524">
        <v>240</v>
      </c>
    </row>
    <row r="1525" spans="1:20" x14ac:dyDescent="0.3">
      <c r="A1525" s="18">
        <f t="shared" si="614"/>
        <v>0.67013888888888828</v>
      </c>
      <c r="B1525" s="18">
        <f t="shared" si="614"/>
        <v>0.67361111111111049</v>
      </c>
      <c r="H1525">
        <v>0</v>
      </c>
      <c r="I1525">
        <v>4</v>
      </c>
      <c r="J1525">
        <v>11</v>
      </c>
      <c r="K1525">
        <v>10</v>
      </c>
      <c r="L1525">
        <v>2</v>
      </c>
      <c r="N1525">
        <v>27</v>
      </c>
      <c r="P1525">
        <v>33.75</v>
      </c>
      <c r="Q1525">
        <v>37</v>
      </c>
      <c r="R1525">
        <v>34</v>
      </c>
      <c r="S1525">
        <v>296</v>
      </c>
      <c r="T1525">
        <v>272</v>
      </c>
    </row>
    <row r="1526" spans="1:20" x14ac:dyDescent="0.3">
      <c r="A1526" s="18">
        <f t="shared" ref="A1526:B1541" si="615">A1525+5*(1/24/60)</f>
        <v>0.67361111111111049</v>
      </c>
      <c r="B1526" s="18">
        <f t="shared" si="615"/>
        <v>0.6770833333333327</v>
      </c>
      <c r="C1526">
        <v>2</v>
      </c>
      <c r="D1526">
        <v>1</v>
      </c>
      <c r="E1526">
        <v>8</v>
      </c>
      <c r="F1526">
        <v>14</v>
      </c>
      <c r="G1526">
        <v>0</v>
      </c>
      <c r="M1526">
        <v>25</v>
      </c>
      <c r="O1526">
        <v>31.25</v>
      </c>
      <c r="Q1526">
        <v>31</v>
      </c>
      <c r="R1526">
        <v>31</v>
      </c>
      <c r="S1526">
        <v>248</v>
      </c>
      <c r="T1526">
        <v>248</v>
      </c>
    </row>
    <row r="1527" spans="1:20" x14ac:dyDescent="0.3">
      <c r="A1527" s="18">
        <f t="shared" si="615"/>
        <v>0.6770833333333327</v>
      </c>
      <c r="B1527" s="18">
        <f t="shared" si="615"/>
        <v>0.68055555555555491</v>
      </c>
      <c r="H1527">
        <v>0</v>
      </c>
      <c r="I1527">
        <v>0</v>
      </c>
      <c r="J1527">
        <v>17</v>
      </c>
      <c r="K1527">
        <v>3</v>
      </c>
      <c r="L1527">
        <v>1</v>
      </c>
      <c r="N1527">
        <v>21</v>
      </c>
      <c r="P1527">
        <v>26.25</v>
      </c>
      <c r="Q1527">
        <v>33</v>
      </c>
      <c r="R1527">
        <v>27</v>
      </c>
      <c r="S1527">
        <v>264</v>
      </c>
      <c r="T1527">
        <v>216</v>
      </c>
    </row>
    <row r="1528" spans="1:20" x14ac:dyDescent="0.3">
      <c r="A1528" s="18">
        <f t="shared" si="615"/>
        <v>0.68055555555555491</v>
      </c>
      <c r="B1528" s="18">
        <f t="shared" si="615"/>
        <v>0.68402777777777712</v>
      </c>
      <c r="C1528">
        <v>0</v>
      </c>
      <c r="D1528">
        <v>1</v>
      </c>
      <c r="E1528">
        <v>20</v>
      </c>
      <c r="F1528">
        <v>5</v>
      </c>
      <c r="G1528">
        <v>2</v>
      </c>
      <c r="L1528">
        <v>1</v>
      </c>
      <c r="M1528">
        <v>28</v>
      </c>
      <c r="O1528">
        <v>35</v>
      </c>
      <c r="Q1528">
        <v>35</v>
      </c>
      <c r="R1528">
        <v>36</v>
      </c>
      <c r="S1528">
        <v>280</v>
      </c>
      <c r="T1528">
        <v>288</v>
      </c>
    </row>
    <row r="1529" spans="1:20" x14ac:dyDescent="0.3">
      <c r="A1529" s="18">
        <f t="shared" si="615"/>
        <v>0.68402777777777712</v>
      </c>
      <c r="B1529" s="18">
        <f t="shared" si="615"/>
        <v>0.68749999999999933</v>
      </c>
      <c r="H1529">
        <v>1</v>
      </c>
      <c r="I1529">
        <v>0</v>
      </c>
      <c r="J1529">
        <v>22</v>
      </c>
      <c r="K1529">
        <v>11</v>
      </c>
      <c r="L1529">
        <v>2</v>
      </c>
      <c r="N1529">
        <v>36</v>
      </c>
      <c r="P1529">
        <v>45</v>
      </c>
      <c r="Q1529">
        <v>33</v>
      </c>
      <c r="R1529">
        <v>45</v>
      </c>
      <c r="S1529">
        <v>264</v>
      </c>
      <c r="T1529">
        <v>360</v>
      </c>
    </row>
    <row r="1530" spans="1:20" x14ac:dyDescent="0.3">
      <c r="A1530" s="18">
        <f t="shared" si="615"/>
        <v>0.68749999999999933</v>
      </c>
      <c r="B1530" s="18">
        <f t="shared" si="615"/>
        <v>0.69097222222222154</v>
      </c>
      <c r="C1530">
        <v>2</v>
      </c>
      <c r="D1530">
        <v>0</v>
      </c>
      <c r="E1530">
        <v>6</v>
      </c>
      <c r="F1530">
        <v>14</v>
      </c>
      <c r="G1530">
        <v>3</v>
      </c>
      <c r="M1530">
        <v>25</v>
      </c>
      <c r="O1530">
        <v>31.25</v>
      </c>
      <c r="Q1530">
        <v>31</v>
      </c>
      <c r="R1530">
        <v>39</v>
      </c>
      <c r="S1530">
        <v>248</v>
      </c>
      <c r="T1530">
        <v>312</v>
      </c>
    </row>
    <row r="1531" spans="1:20" x14ac:dyDescent="0.3">
      <c r="A1531" s="18">
        <f t="shared" si="615"/>
        <v>0.69097222222222154</v>
      </c>
      <c r="B1531" s="18">
        <f t="shared" si="615"/>
        <v>0.69444444444444375</v>
      </c>
      <c r="H1531">
        <v>2</v>
      </c>
      <c r="I1531">
        <v>1</v>
      </c>
      <c r="J1531">
        <v>14</v>
      </c>
      <c r="K1531">
        <v>7</v>
      </c>
      <c r="L1531">
        <v>1</v>
      </c>
      <c r="N1531">
        <v>25</v>
      </c>
      <c r="P1531">
        <v>31.25</v>
      </c>
      <c r="Q1531">
        <v>34</v>
      </c>
      <c r="R1531">
        <v>32</v>
      </c>
      <c r="S1531">
        <v>272</v>
      </c>
      <c r="T1531">
        <v>256</v>
      </c>
    </row>
    <row r="1532" spans="1:20" x14ac:dyDescent="0.3">
      <c r="A1532" s="18">
        <f t="shared" si="615"/>
        <v>0.69444444444444375</v>
      </c>
      <c r="B1532" s="18">
        <f t="shared" si="615"/>
        <v>0.69791666666666596</v>
      </c>
      <c r="C1532">
        <v>2</v>
      </c>
      <c r="D1532">
        <v>3</v>
      </c>
      <c r="E1532">
        <v>13</v>
      </c>
      <c r="F1532">
        <v>11</v>
      </c>
      <c r="G1532">
        <v>0</v>
      </c>
      <c r="M1532">
        <v>29</v>
      </c>
      <c r="O1532">
        <v>36.25</v>
      </c>
      <c r="Q1532">
        <v>36</v>
      </c>
      <c r="R1532">
        <v>32</v>
      </c>
      <c r="S1532">
        <v>288</v>
      </c>
      <c r="T1532">
        <v>256</v>
      </c>
    </row>
    <row r="1533" spans="1:20" x14ac:dyDescent="0.3">
      <c r="A1533" s="18">
        <f t="shared" si="615"/>
        <v>0.69791666666666596</v>
      </c>
      <c r="B1533" s="18">
        <f t="shared" si="615"/>
        <v>0.70138888888888817</v>
      </c>
      <c r="H1533">
        <v>2</v>
      </c>
      <c r="I1533">
        <v>2</v>
      </c>
      <c r="J1533">
        <v>6</v>
      </c>
      <c r="K1533">
        <v>12</v>
      </c>
      <c r="L1533">
        <v>3</v>
      </c>
      <c r="N1533">
        <v>25</v>
      </c>
      <c r="P1533">
        <v>31.25</v>
      </c>
      <c r="Q1533">
        <v>30</v>
      </c>
      <c r="R1533">
        <v>32</v>
      </c>
      <c r="S1533">
        <v>240</v>
      </c>
      <c r="T1533">
        <v>256</v>
      </c>
    </row>
    <row r="1534" spans="1:20" x14ac:dyDescent="0.3">
      <c r="A1534" s="18">
        <f t="shared" si="615"/>
        <v>0.70138888888888817</v>
      </c>
      <c r="B1534" s="18">
        <f t="shared" si="615"/>
        <v>0.70486111111111038</v>
      </c>
      <c r="C1534">
        <v>1</v>
      </c>
      <c r="D1534">
        <v>1</v>
      </c>
      <c r="E1534">
        <v>10</v>
      </c>
      <c r="F1534">
        <v>6</v>
      </c>
      <c r="G1534">
        <v>0</v>
      </c>
      <c r="M1534">
        <v>18</v>
      </c>
      <c r="O1534">
        <v>22.5</v>
      </c>
      <c r="Q1534">
        <v>23</v>
      </c>
      <c r="R1534">
        <v>28</v>
      </c>
      <c r="S1534">
        <v>184</v>
      </c>
      <c r="T1534">
        <v>224</v>
      </c>
    </row>
    <row r="1535" spans="1:20" x14ac:dyDescent="0.3">
      <c r="A1535" s="18">
        <f t="shared" si="615"/>
        <v>0.70486111111111038</v>
      </c>
      <c r="B1535" s="18">
        <f t="shared" si="615"/>
        <v>0.70833333333333259</v>
      </c>
      <c r="H1535">
        <v>1</v>
      </c>
      <c r="I1535">
        <v>3</v>
      </c>
      <c r="J1535">
        <v>8</v>
      </c>
      <c r="K1535">
        <v>4</v>
      </c>
      <c r="L1535">
        <v>2</v>
      </c>
      <c r="N1535">
        <v>18</v>
      </c>
      <c r="P1535">
        <v>22.5</v>
      </c>
      <c r="Q1535">
        <v>32</v>
      </c>
      <c r="R1535">
        <v>23</v>
      </c>
      <c r="S1535">
        <v>256</v>
      </c>
      <c r="T1535">
        <v>184</v>
      </c>
    </row>
    <row r="1536" spans="1:20" x14ac:dyDescent="0.3">
      <c r="A1536" s="2">
        <f t="shared" si="615"/>
        <v>0.70833333333333259</v>
      </c>
      <c r="B1536" s="2">
        <f t="shared" si="615"/>
        <v>0.7118055555555548</v>
      </c>
      <c r="C1536">
        <v>3</v>
      </c>
      <c r="D1536">
        <v>4</v>
      </c>
      <c r="E1536">
        <v>20</v>
      </c>
      <c r="F1536">
        <v>12</v>
      </c>
      <c r="G1536">
        <v>4</v>
      </c>
      <c r="M1536">
        <v>32</v>
      </c>
      <c r="O1536">
        <v>40</v>
      </c>
      <c r="Q1536">
        <v>40</v>
      </c>
      <c r="R1536">
        <v>29</v>
      </c>
      <c r="S1536">
        <v>320</v>
      </c>
      <c r="T1536">
        <v>232</v>
      </c>
    </row>
    <row r="1537" spans="1:20" x14ac:dyDescent="0.3">
      <c r="A1537" s="2">
        <f t="shared" si="615"/>
        <v>0.7118055555555548</v>
      </c>
      <c r="B1537" s="2">
        <f t="shared" si="615"/>
        <v>0.71527777777777701</v>
      </c>
      <c r="H1537">
        <v>2</v>
      </c>
      <c r="I1537">
        <v>3</v>
      </c>
      <c r="J1537">
        <v>20</v>
      </c>
      <c r="K1537">
        <v>9</v>
      </c>
      <c r="L1537">
        <v>4</v>
      </c>
      <c r="N1537">
        <v>28</v>
      </c>
      <c r="P1537">
        <v>35</v>
      </c>
      <c r="Q1537">
        <v>42</v>
      </c>
      <c r="R1537">
        <v>35</v>
      </c>
      <c r="S1537">
        <v>336</v>
      </c>
      <c r="T1537">
        <v>280</v>
      </c>
    </row>
    <row r="1538" spans="1:20" x14ac:dyDescent="0.3">
      <c r="A1538" s="2">
        <f t="shared" si="615"/>
        <v>0.71527777777777701</v>
      </c>
      <c r="B1538" s="2">
        <f t="shared" si="615"/>
        <v>0.71874999999999922</v>
      </c>
      <c r="C1538">
        <v>2</v>
      </c>
      <c r="D1538">
        <v>6</v>
      </c>
      <c r="E1538">
        <v>25</v>
      </c>
      <c r="F1538">
        <v>15</v>
      </c>
      <c r="G1538">
        <v>3</v>
      </c>
      <c r="M1538">
        <v>35</v>
      </c>
      <c r="O1538">
        <v>43.75</v>
      </c>
      <c r="Q1538">
        <v>44</v>
      </c>
      <c r="R1538">
        <v>34</v>
      </c>
      <c r="S1538">
        <v>352</v>
      </c>
      <c r="T1538">
        <v>272</v>
      </c>
    </row>
    <row r="1539" spans="1:20" x14ac:dyDescent="0.3">
      <c r="A1539" s="2">
        <f t="shared" si="615"/>
        <v>0.71874999999999922</v>
      </c>
      <c r="B1539" s="2">
        <f t="shared" si="615"/>
        <v>0.72222222222222143</v>
      </c>
      <c r="H1539">
        <v>2</v>
      </c>
      <c r="I1539">
        <v>4</v>
      </c>
      <c r="J1539">
        <v>19</v>
      </c>
      <c r="K1539">
        <v>9</v>
      </c>
      <c r="L1539">
        <v>3</v>
      </c>
      <c r="N1539">
        <v>25</v>
      </c>
      <c r="P1539">
        <v>31.25</v>
      </c>
      <c r="Q1539">
        <v>44</v>
      </c>
      <c r="R1539">
        <v>32</v>
      </c>
      <c r="S1539">
        <v>352</v>
      </c>
      <c r="T1539">
        <v>256</v>
      </c>
    </row>
    <row r="1540" spans="1:20" x14ac:dyDescent="0.3">
      <c r="A1540" s="2">
        <f t="shared" si="615"/>
        <v>0.72222222222222143</v>
      </c>
      <c r="B1540" s="2">
        <f t="shared" si="615"/>
        <v>0.72569444444444364</v>
      </c>
      <c r="C1540">
        <v>3</v>
      </c>
      <c r="D1540">
        <v>5</v>
      </c>
      <c r="E1540">
        <v>24</v>
      </c>
      <c r="F1540">
        <v>13</v>
      </c>
      <c r="G1540">
        <v>4</v>
      </c>
      <c r="M1540">
        <v>34</v>
      </c>
      <c r="O1540">
        <v>42.5</v>
      </c>
      <c r="Q1540">
        <v>43</v>
      </c>
      <c r="R1540">
        <v>35</v>
      </c>
      <c r="S1540">
        <v>344</v>
      </c>
      <c r="T1540">
        <v>280</v>
      </c>
    </row>
    <row r="1541" spans="1:20" x14ac:dyDescent="0.3">
      <c r="A1541" s="2">
        <f t="shared" si="615"/>
        <v>0.72569444444444364</v>
      </c>
      <c r="B1541" s="2">
        <f t="shared" si="615"/>
        <v>0.72916666666666585</v>
      </c>
      <c r="H1541">
        <v>3</v>
      </c>
      <c r="I1541">
        <v>6</v>
      </c>
      <c r="J1541">
        <v>25</v>
      </c>
      <c r="K1541">
        <v>12</v>
      </c>
      <c r="L1541">
        <v>3</v>
      </c>
      <c r="N1541">
        <v>30</v>
      </c>
      <c r="P1541">
        <v>37.5</v>
      </c>
      <c r="Q1541">
        <v>45</v>
      </c>
      <c r="R1541">
        <v>38</v>
      </c>
      <c r="S1541">
        <v>360</v>
      </c>
      <c r="T1541">
        <v>304</v>
      </c>
    </row>
    <row r="1542" spans="1:20" x14ac:dyDescent="0.3">
      <c r="A1542" s="2">
        <f t="shared" ref="A1542:B1557" si="616">A1541+5*(1/24/60)</f>
        <v>0.72916666666666585</v>
      </c>
      <c r="B1542" s="2">
        <f t="shared" si="616"/>
        <v>0.73263888888888806</v>
      </c>
      <c r="C1542">
        <v>2</v>
      </c>
      <c r="D1542">
        <v>4</v>
      </c>
      <c r="E1542">
        <v>25</v>
      </c>
      <c r="F1542">
        <v>14</v>
      </c>
      <c r="G1542">
        <v>4</v>
      </c>
      <c r="M1542">
        <v>37</v>
      </c>
      <c r="O1542">
        <v>46.25</v>
      </c>
      <c r="Q1542">
        <v>46</v>
      </c>
      <c r="R1542">
        <v>41</v>
      </c>
      <c r="S1542">
        <v>368</v>
      </c>
      <c r="T1542">
        <v>328</v>
      </c>
    </row>
    <row r="1543" spans="1:20" x14ac:dyDescent="0.3">
      <c r="A1543" s="2">
        <f t="shared" si="616"/>
        <v>0.73263888888888806</v>
      </c>
      <c r="B1543" s="2">
        <f t="shared" si="616"/>
        <v>0.73611111111111027</v>
      </c>
      <c r="H1543">
        <v>1</v>
      </c>
      <c r="I1543">
        <v>5</v>
      </c>
      <c r="J1543">
        <v>27</v>
      </c>
      <c r="K1543">
        <v>10</v>
      </c>
      <c r="L1543">
        <v>3</v>
      </c>
      <c r="N1543">
        <v>35</v>
      </c>
      <c r="P1543">
        <v>43.75</v>
      </c>
      <c r="Q1543">
        <v>45</v>
      </c>
      <c r="R1543">
        <v>44</v>
      </c>
      <c r="S1543">
        <v>360</v>
      </c>
      <c r="T1543">
        <v>352</v>
      </c>
    </row>
    <row r="1544" spans="1:20" x14ac:dyDescent="0.3">
      <c r="A1544" s="2">
        <f t="shared" si="616"/>
        <v>0.73611111111111027</v>
      </c>
      <c r="B1544" s="2">
        <f t="shared" si="616"/>
        <v>0.73958333333333248</v>
      </c>
      <c r="C1544">
        <v>3</v>
      </c>
      <c r="D1544">
        <v>4</v>
      </c>
      <c r="E1544">
        <v>28</v>
      </c>
      <c r="F1544">
        <v>13</v>
      </c>
      <c r="G1544">
        <v>5</v>
      </c>
      <c r="M1544">
        <v>35</v>
      </c>
      <c r="O1544">
        <v>43.75</v>
      </c>
      <c r="Q1544">
        <v>44</v>
      </c>
      <c r="R1544">
        <v>39</v>
      </c>
      <c r="S1544">
        <v>352</v>
      </c>
      <c r="T1544">
        <v>312</v>
      </c>
    </row>
    <row r="1545" spans="1:20" x14ac:dyDescent="0.3">
      <c r="A1545" s="2">
        <f t="shared" si="616"/>
        <v>0.73958333333333248</v>
      </c>
      <c r="B1545" s="2">
        <f t="shared" si="616"/>
        <v>0.74305555555555469</v>
      </c>
      <c r="H1545">
        <v>2</v>
      </c>
      <c r="I1545">
        <v>4</v>
      </c>
      <c r="J1545">
        <v>16</v>
      </c>
      <c r="K1545">
        <v>15</v>
      </c>
      <c r="L1545">
        <v>2</v>
      </c>
      <c r="N1545">
        <v>27</v>
      </c>
      <c r="P1545">
        <v>33.75</v>
      </c>
      <c r="Q1545">
        <v>42</v>
      </c>
      <c r="R1545">
        <v>34</v>
      </c>
      <c r="S1545">
        <v>336</v>
      </c>
      <c r="T1545">
        <v>272</v>
      </c>
    </row>
    <row r="1546" spans="1:20" x14ac:dyDescent="0.3">
      <c r="A1546" s="2">
        <f t="shared" si="616"/>
        <v>0.74305555555555469</v>
      </c>
      <c r="B1546" s="2">
        <f t="shared" si="616"/>
        <v>0.7465277777777769</v>
      </c>
      <c r="C1546">
        <v>3</v>
      </c>
      <c r="D1546">
        <v>1</v>
      </c>
      <c r="E1546">
        <v>18</v>
      </c>
      <c r="F1546">
        <v>15</v>
      </c>
      <c r="G1546">
        <v>4</v>
      </c>
      <c r="M1546">
        <v>32</v>
      </c>
      <c r="O1546">
        <v>40</v>
      </c>
      <c r="Q1546">
        <v>40</v>
      </c>
      <c r="R1546">
        <v>31</v>
      </c>
      <c r="S1546">
        <v>320</v>
      </c>
      <c r="T1546">
        <v>248</v>
      </c>
    </row>
    <row r="1547" spans="1:20" x14ac:dyDescent="0.3">
      <c r="A1547" s="2">
        <f t="shared" si="616"/>
        <v>0.7465277777777769</v>
      </c>
      <c r="B1547" s="2">
        <f t="shared" si="616"/>
        <v>0.74999999999999911</v>
      </c>
      <c r="H1547">
        <v>2</v>
      </c>
      <c r="I1547">
        <v>3</v>
      </c>
      <c r="J1547">
        <v>29</v>
      </c>
      <c r="K1547">
        <v>12</v>
      </c>
      <c r="L1547">
        <v>1</v>
      </c>
      <c r="N1547">
        <v>22</v>
      </c>
      <c r="P1547">
        <v>27.5</v>
      </c>
      <c r="Q1547">
        <v>37</v>
      </c>
      <c r="R1547">
        <v>28</v>
      </c>
      <c r="S1547">
        <v>296</v>
      </c>
      <c r="T1547">
        <v>224</v>
      </c>
    </row>
    <row r="1548" spans="1:20" x14ac:dyDescent="0.3">
      <c r="A1548" s="18">
        <f t="shared" si="616"/>
        <v>0.74999999999999911</v>
      </c>
      <c r="B1548" s="18">
        <f t="shared" si="616"/>
        <v>0.75347222222222132</v>
      </c>
      <c r="C1548">
        <v>0</v>
      </c>
      <c r="D1548">
        <v>4</v>
      </c>
      <c r="E1548">
        <v>15</v>
      </c>
      <c r="F1548">
        <v>8</v>
      </c>
      <c r="G1548">
        <v>0</v>
      </c>
      <c r="M1548">
        <v>27</v>
      </c>
      <c r="O1548">
        <v>33.75</v>
      </c>
      <c r="Q1548">
        <v>34</v>
      </c>
      <c r="R1548">
        <v>31</v>
      </c>
      <c r="S1548">
        <v>272</v>
      </c>
      <c r="T1548">
        <v>248</v>
      </c>
    </row>
    <row r="1549" spans="1:20" x14ac:dyDescent="0.3">
      <c r="A1549" s="18">
        <f t="shared" si="616"/>
        <v>0.75347222222222132</v>
      </c>
      <c r="B1549" s="18">
        <f t="shared" si="616"/>
        <v>0.75694444444444353</v>
      </c>
      <c r="H1549">
        <v>0</v>
      </c>
      <c r="I1549">
        <v>0</v>
      </c>
      <c r="J1549">
        <v>19</v>
      </c>
      <c r="K1549">
        <v>7</v>
      </c>
      <c r="L1549">
        <v>1</v>
      </c>
      <c r="N1549">
        <v>27</v>
      </c>
      <c r="P1549">
        <v>33.75</v>
      </c>
      <c r="Q1549">
        <v>34</v>
      </c>
      <c r="R1549">
        <v>34</v>
      </c>
      <c r="S1549">
        <v>272</v>
      </c>
      <c r="T1549">
        <v>272</v>
      </c>
    </row>
    <row r="1550" spans="1:20" x14ac:dyDescent="0.3">
      <c r="A1550" s="18">
        <f t="shared" si="616"/>
        <v>0.75694444444444353</v>
      </c>
      <c r="B1550" s="18">
        <f t="shared" si="616"/>
        <v>0.76041666666666574</v>
      </c>
      <c r="C1550">
        <v>1</v>
      </c>
      <c r="D1550">
        <v>2</v>
      </c>
      <c r="E1550">
        <v>17</v>
      </c>
      <c r="F1550">
        <v>6</v>
      </c>
      <c r="G1550">
        <v>0</v>
      </c>
      <c r="M1550">
        <v>26</v>
      </c>
      <c r="O1550">
        <v>32.5</v>
      </c>
      <c r="Q1550">
        <v>33</v>
      </c>
      <c r="R1550">
        <v>32</v>
      </c>
      <c r="S1550">
        <v>264</v>
      </c>
      <c r="T1550">
        <v>256</v>
      </c>
    </row>
    <row r="1551" spans="1:20" x14ac:dyDescent="0.3">
      <c r="A1551" s="18">
        <f t="shared" si="616"/>
        <v>0.76041666666666574</v>
      </c>
      <c r="B1551" s="18">
        <f t="shared" si="616"/>
        <v>0.76388888888888795</v>
      </c>
      <c r="H1551">
        <v>2</v>
      </c>
      <c r="I1551">
        <v>0</v>
      </c>
      <c r="J1551">
        <v>11</v>
      </c>
      <c r="K1551">
        <v>9</v>
      </c>
      <c r="L1551">
        <v>2</v>
      </c>
      <c r="N1551">
        <v>24</v>
      </c>
      <c r="P1551">
        <v>30</v>
      </c>
      <c r="Q1551">
        <v>32</v>
      </c>
      <c r="R1551">
        <v>30</v>
      </c>
      <c r="S1551">
        <v>256</v>
      </c>
      <c r="T1551">
        <v>240</v>
      </c>
    </row>
    <row r="1552" spans="1:20" x14ac:dyDescent="0.3">
      <c r="A1552" s="18">
        <f t="shared" si="616"/>
        <v>0.76388888888888795</v>
      </c>
      <c r="B1552" s="18">
        <f t="shared" si="616"/>
        <v>0.76736111111111016</v>
      </c>
      <c r="C1552">
        <v>0</v>
      </c>
      <c r="D1552">
        <v>3</v>
      </c>
      <c r="E1552">
        <v>13</v>
      </c>
      <c r="F1552">
        <v>8</v>
      </c>
      <c r="G1552">
        <v>0</v>
      </c>
      <c r="M1552">
        <v>24</v>
      </c>
      <c r="O1552">
        <v>30</v>
      </c>
      <c r="Q1552">
        <v>30</v>
      </c>
      <c r="R1552">
        <v>26</v>
      </c>
      <c r="S1552">
        <v>240</v>
      </c>
      <c r="T1552">
        <v>208</v>
      </c>
    </row>
    <row r="1553" spans="1:20" x14ac:dyDescent="0.3">
      <c r="A1553" s="18">
        <f t="shared" si="616"/>
        <v>0.76736111111111016</v>
      </c>
      <c r="B1553" s="18">
        <f t="shared" si="616"/>
        <v>0.77083333333333237</v>
      </c>
      <c r="H1553">
        <v>0</v>
      </c>
      <c r="I1553">
        <v>0</v>
      </c>
      <c r="J1553">
        <v>10</v>
      </c>
      <c r="K1553">
        <v>6</v>
      </c>
      <c r="L1553">
        <v>1</v>
      </c>
      <c r="N1553">
        <v>17</v>
      </c>
      <c r="P1553">
        <v>21.25</v>
      </c>
      <c r="Q1553">
        <v>33</v>
      </c>
      <c r="R1553">
        <v>22</v>
      </c>
      <c r="S1553">
        <v>264</v>
      </c>
      <c r="T1553">
        <v>176</v>
      </c>
    </row>
    <row r="1554" spans="1:20" x14ac:dyDescent="0.3">
      <c r="A1554" s="18">
        <f t="shared" si="616"/>
        <v>0.77083333333333237</v>
      </c>
      <c r="B1554" s="18">
        <f t="shared" si="616"/>
        <v>0.77430555555555458</v>
      </c>
      <c r="C1554">
        <v>2</v>
      </c>
      <c r="D1554">
        <v>3</v>
      </c>
      <c r="E1554">
        <v>20</v>
      </c>
      <c r="F1554">
        <v>4</v>
      </c>
      <c r="G1554">
        <v>0</v>
      </c>
      <c r="M1554">
        <v>29</v>
      </c>
      <c r="O1554">
        <v>36.25</v>
      </c>
      <c r="Q1554">
        <v>36</v>
      </c>
      <c r="R1554">
        <v>33</v>
      </c>
      <c r="S1554">
        <v>288</v>
      </c>
      <c r="T1554">
        <v>264</v>
      </c>
    </row>
    <row r="1555" spans="1:20" x14ac:dyDescent="0.3">
      <c r="A1555" s="18">
        <f t="shared" si="616"/>
        <v>0.77430555555555458</v>
      </c>
      <c r="B1555" s="18">
        <f t="shared" si="616"/>
        <v>0.77777777777777679</v>
      </c>
      <c r="H1555">
        <v>0</v>
      </c>
      <c r="I1555">
        <v>5</v>
      </c>
      <c r="J1555">
        <v>15</v>
      </c>
      <c r="K1555">
        <v>12</v>
      </c>
      <c r="L1555">
        <v>2</v>
      </c>
      <c r="N1555">
        <v>34</v>
      </c>
      <c r="P1555">
        <v>42.5</v>
      </c>
      <c r="Q1555">
        <v>38</v>
      </c>
      <c r="R1555">
        <v>43</v>
      </c>
      <c r="S1555">
        <v>304</v>
      </c>
      <c r="T1555">
        <v>344</v>
      </c>
    </row>
    <row r="1556" spans="1:20" x14ac:dyDescent="0.3">
      <c r="A1556" s="18">
        <f t="shared" si="616"/>
        <v>0.77777777777777679</v>
      </c>
      <c r="B1556" s="18">
        <f t="shared" si="616"/>
        <v>0.781249999999999</v>
      </c>
      <c r="C1556">
        <v>1</v>
      </c>
      <c r="D1556">
        <v>0</v>
      </c>
      <c r="E1556">
        <v>19</v>
      </c>
      <c r="F1556">
        <v>11</v>
      </c>
      <c r="G1556">
        <v>0</v>
      </c>
      <c r="M1556">
        <v>31</v>
      </c>
      <c r="O1556">
        <v>38.75</v>
      </c>
      <c r="Q1556">
        <v>39</v>
      </c>
      <c r="R1556">
        <v>44</v>
      </c>
      <c r="S1556">
        <v>312</v>
      </c>
      <c r="T1556">
        <v>352</v>
      </c>
    </row>
    <row r="1557" spans="1:20" x14ac:dyDescent="0.3">
      <c r="A1557" s="18">
        <f t="shared" si="616"/>
        <v>0.781249999999999</v>
      </c>
      <c r="B1557" s="18">
        <f t="shared" si="616"/>
        <v>0.78472222222222121</v>
      </c>
      <c r="H1557">
        <v>0</v>
      </c>
      <c r="I1557">
        <v>5</v>
      </c>
      <c r="J1557">
        <v>17</v>
      </c>
      <c r="K1557">
        <v>12</v>
      </c>
      <c r="L1557">
        <v>1</v>
      </c>
      <c r="N1557">
        <v>35</v>
      </c>
      <c r="P1557">
        <v>43.75</v>
      </c>
      <c r="Q1557">
        <v>38</v>
      </c>
      <c r="R1557">
        <v>44</v>
      </c>
      <c r="S1557">
        <v>304</v>
      </c>
      <c r="T1557">
        <v>352</v>
      </c>
    </row>
    <row r="1558" spans="1:20" x14ac:dyDescent="0.3">
      <c r="A1558" s="18">
        <f t="shared" ref="A1558:B1571" si="617">A1557+5*(1/24/60)</f>
        <v>0.78472222222222121</v>
      </c>
      <c r="B1558" s="18">
        <f t="shared" si="617"/>
        <v>0.78819444444444342</v>
      </c>
      <c r="C1558">
        <v>1</v>
      </c>
      <c r="D1558">
        <v>1</v>
      </c>
      <c r="E1558">
        <v>17</v>
      </c>
      <c r="F1558">
        <v>10</v>
      </c>
      <c r="G1558">
        <v>0</v>
      </c>
      <c r="M1558">
        <v>29</v>
      </c>
      <c r="O1558">
        <v>36.25</v>
      </c>
      <c r="Q1558">
        <v>36</v>
      </c>
      <c r="R1558">
        <v>39</v>
      </c>
      <c r="S1558">
        <v>288</v>
      </c>
      <c r="T1558">
        <v>312</v>
      </c>
    </row>
    <row r="1559" spans="1:20" x14ac:dyDescent="0.3">
      <c r="A1559" s="18">
        <f t="shared" si="617"/>
        <v>0.78819444444444342</v>
      </c>
      <c r="B1559" s="18">
        <f t="shared" si="617"/>
        <v>0.79166666666666563</v>
      </c>
      <c r="H1559">
        <v>2</v>
      </c>
      <c r="I1559">
        <v>5</v>
      </c>
      <c r="J1559">
        <v>6</v>
      </c>
      <c r="K1559">
        <v>12</v>
      </c>
      <c r="L1559">
        <v>1</v>
      </c>
      <c r="N1559">
        <v>26</v>
      </c>
      <c r="P1559">
        <v>32.5</v>
      </c>
      <c r="Q1559">
        <v>31</v>
      </c>
      <c r="R1559">
        <v>33</v>
      </c>
      <c r="S1559">
        <v>248</v>
      </c>
      <c r="T1559">
        <v>264</v>
      </c>
    </row>
    <row r="1560" spans="1:20" x14ac:dyDescent="0.3">
      <c r="A1560" s="2">
        <f t="shared" si="617"/>
        <v>0.79166666666666563</v>
      </c>
      <c r="B1560" s="2">
        <f t="shared" si="617"/>
        <v>0.79513888888888784</v>
      </c>
      <c r="C1560">
        <v>1</v>
      </c>
      <c r="D1560">
        <v>0</v>
      </c>
      <c r="E1560">
        <v>10</v>
      </c>
      <c r="F1560">
        <v>6</v>
      </c>
      <c r="G1560">
        <v>4</v>
      </c>
      <c r="M1560">
        <v>21</v>
      </c>
      <c r="O1560">
        <v>26.25</v>
      </c>
      <c r="Q1560">
        <v>26</v>
      </c>
      <c r="R1560">
        <v>34</v>
      </c>
      <c r="S1560">
        <v>208</v>
      </c>
      <c r="T1560">
        <v>272</v>
      </c>
    </row>
    <row r="1561" spans="1:20" x14ac:dyDescent="0.3">
      <c r="A1561" s="2">
        <f t="shared" si="617"/>
        <v>0.79513888888888784</v>
      </c>
      <c r="B1561" s="2">
        <f t="shared" si="617"/>
        <v>0.79861111111111005</v>
      </c>
      <c r="H1561">
        <v>0</v>
      </c>
      <c r="I1561">
        <v>3</v>
      </c>
      <c r="J1561">
        <v>12</v>
      </c>
      <c r="K1561">
        <v>12</v>
      </c>
      <c r="L1561">
        <v>1</v>
      </c>
      <c r="N1561">
        <v>28</v>
      </c>
      <c r="P1561">
        <v>35</v>
      </c>
      <c r="Q1561">
        <v>26</v>
      </c>
      <c r="R1561">
        <v>35</v>
      </c>
      <c r="S1561">
        <v>208</v>
      </c>
      <c r="T1561">
        <v>280</v>
      </c>
    </row>
    <row r="1562" spans="1:20" x14ac:dyDescent="0.3">
      <c r="A1562" s="2">
        <f t="shared" si="617"/>
        <v>0.79861111111111005</v>
      </c>
      <c r="B1562" s="2">
        <f t="shared" si="617"/>
        <v>0.80208333333333226</v>
      </c>
      <c r="C1562">
        <v>1</v>
      </c>
      <c r="D1562">
        <v>1</v>
      </c>
      <c r="E1562">
        <v>10</v>
      </c>
      <c r="F1562">
        <v>7</v>
      </c>
      <c r="G1562">
        <v>1</v>
      </c>
      <c r="M1562">
        <v>20</v>
      </c>
      <c r="O1562">
        <v>25</v>
      </c>
      <c r="Q1562">
        <v>25</v>
      </c>
      <c r="R1562">
        <v>35</v>
      </c>
      <c r="S1562">
        <v>200</v>
      </c>
      <c r="T1562">
        <v>280</v>
      </c>
    </row>
    <row r="1563" spans="1:20" x14ac:dyDescent="0.3">
      <c r="A1563" s="2">
        <f t="shared" si="617"/>
        <v>0.80208333333333226</v>
      </c>
      <c r="B1563" s="2">
        <f t="shared" si="617"/>
        <v>0.80555555555555447</v>
      </c>
      <c r="H1563">
        <v>1</v>
      </c>
      <c r="I1563">
        <v>5</v>
      </c>
      <c r="J1563">
        <v>8</v>
      </c>
      <c r="K1563">
        <v>11</v>
      </c>
      <c r="L1563">
        <v>3</v>
      </c>
      <c r="N1563">
        <v>28</v>
      </c>
      <c r="P1563">
        <v>35</v>
      </c>
      <c r="Q1563">
        <v>27</v>
      </c>
      <c r="R1563">
        <v>35</v>
      </c>
      <c r="S1563">
        <v>216</v>
      </c>
      <c r="T1563">
        <v>280</v>
      </c>
    </row>
    <row r="1564" spans="1:20" x14ac:dyDescent="0.3">
      <c r="A1564" s="2">
        <f t="shared" si="617"/>
        <v>0.80555555555555447</v>
      </c>
      <c r="B1564" s="2">
        <f t="shared" si="617"/>
        <v>0.80902777777777668</v>
      </c>
      <c r="C1564">
        <v>2</v>
      </c>
      <c r="D1564">
        <v>0</v>
      </c>
      <c r="E1564">
        <v>10</v>
      </c>
      <c r="F1564">
        <v>7</v>
      </c>
      <c r="G1564">
        <v>3</v>
      </c>
      <c r="M1564">
        <v>22</v>
      </c>
      <c r="O1564">
        <v>27.5</v>
      </c>
      <c r="Q1564">
        <v>28</v>
      </c>
      <c r="R1564">
        <v>36</v>
      </c>
      <c r="S1564">
        <v>224</v>
      </c>
      <c r="T1564">
        <v>288</v>
      </c>
    </row>
    <row r="1565" spans="1:20" x14ac:dyDescent="0.3">
      <c r="A1565" s="2">
        <f t="shared" si="617"/>
        <v>0.80902777777777668</v>
      </c>
      <c r="B1565" s="2">
        <f t="shared" si="617"/>
        <v>0.81249999999999889</v>
      </c>
      <c r="H1565">
        <v>0</v>
      </c>
      <c r="I1565">
        <v>2</v>
      </c>
      <c r="J1565">
        <v>15</v>
      </c>
      <c r="K1565">
        <v>10</v>
      </c>
      <c r="L1565">
        <v>2</v>
      </c>
      <c r="N1565">
        <v>29</v>
      </c>
      <c r="P1565">
        <v>36.25</v>
      </c>
      <c r="Q1565">
        <v>32</v>
      </c>
      <c r="R1565">
        <v>37</v>
      </c>
      <c r="S1565">
        <v>256</v>
      </c>
      <c r="T1565">
        <v>296</v>
      </c>
    </row>
    <row r="1566" spans="1:20" x14ac:dyDescent="0.3">
      <c r="A1566" s="2">
        <f t="shared" si="617"/>
        <v>0.81249999999999889</v>
      </c>
      <c r="B1566" s="2">
        <f t="shared" si="617"/>
        <v>0.8159722222222211</v>
      </c>
      <c r="C1566">
        <v>2</v>
      </c>
      <c r="D1566">
        <v>1</v>
      </c>
      <c r="E1566">
        <v>11</v>
      </c>
      <c r="F1566">
        <v>14</v>
      </c>
      <c r="G1566">
        <v>1</v>
      </c>
      <c r="M1566">
        <v>29</v>
      </c>
      <c r="O1566">
        <v>36.25</v>
      </c>
      <c r="Q1566">
        <v>36</v>
      </c>
      <c r="R1566">
        <v>30</v>
      </c>
      <c r="S1566">
        <v>288</v>
      </c>
      <c r="T1566">
        <v>240</v>
      </c>
    </row>
    <row r="1567" spans="1:20" x14ac:dyDescent="0.3">
      <c r="A1567" s="2">
        <f t="shared" si="617"/>
        <v>0.8159722222222211</v>
      </c>
      <c r="B1567" s="2">
        <f t="shared" si="617"/>
        <v>0.81944444444444331</v>
      </c>
      <c r="H1567">
        <v>2</v>
      </c>
      <c r="I1567">
        <v>0</v>
      </c>
      <c r="J1567">
        <v>9</v>
      </c>
      <c r="K1567">
        <v>3</v>
      </c>
      <c r="L1567">
        <v>4</v>
      </c>
      <c r="N1567">
        <v>18</v>
      </c>
      <c r="P1567">
        <v>22.5</v>
      </c>
      <c r="Q1567">
        <v>34</v>
      </c>
      <c r="R1567">
        <v>23</v>
      </c>
      <c r="S1567">
        <v>272</v>
      </c>
      <c r="T1567">
        <v>184</v>
      </c>
    </row>
    <row r="1568" spans="1:20" x14ac:dyDescent="0.3">
      <c r="A1568" s="2">
        <f t="shared" si="617"/>
        <v>0.81944444444444331</v>
      </c>
      <c r="B1568" s="2">
        <f t="shared" si="617"/>
        <v>0.82291666666666552</v>
      </c>
      <c r="C1568">
        <v>0</v>
      </c>
      <c r="D1568">
        <v>2</v>
      </c>
      <c r="E1568">
        <v>11</v>
      </c>
      <c r="F1568">
        <v>11</v>
      </c>
      <c r="G1568">
        <v>1</v>
      </c>
      <c r="M1568">
        <v>25</v>
      </c>
      <c r="O1568">
        <v>31.25</v>
      </c>
      <c r="Q1568">
        <v>31</v>
      </c>
      <c r="R1568">
        <v>31</v>
      </c>
      <c r="S1568">
        <v>248</v>
      </c>
      <c r="T1568">
        <v>248</v>
      </c>
    </row>
    <row r="1569" spans="1:20" x14ac:dyDescent="0.3">
      <c r="A1569" s="2">
        <f t="shared" si="617"/>
        <v>0.82291666666666552</v>
      </c>
      <c r="B1569" s="2">
        <f t="shared" si="617"/>
        <v>0.82638888888888773</v>
      </c>
      <c r="H1569">
        <v>2</v>
      </c>
      <c r="I1569">
        <v>0</v>
      </c>
      <c r="J1569">
        <v>20</v>
      </c>
      <c r="K1569">
        <v>6</v>
      </c>
      <c r="L1569">
        <v>2</v>
      </c>
      <c r="N1569">
        <v>30</v>
      </c>
      <c r="P1569">
        <v>37.5</v>
      </c>
      <c r="Q1569">
        <v>38</v>
      </c>
      <c r="R1569">
        <v>38</v>
      </c>
      <c r="S1569">
        <v>304</v>
      </c>
      <c r="T1569">
        <v>304</v>
      </c>
    </row>
    <row r="1570" spans="1:20" x14ac:dyDescent="0.3">
      <c r="A1570" s="2">
        <f t="shared" si="617"/>
        <v>0.82638888888888773</v>
      </c>
      <c r="B1570" s="2">
        <f t="shared" si="617"/>
        <v>0.82986111111110994</v>
      </c>
      <c r="C1570">
        <v>2</v>
      </c>
      <c r="D1570">
        <v>1</v>
      </c>
      <c r="E1570">
        <v>16</v>
      </c>
      <c r="F1570">
        <v>14</v>
      </c>
      <c r="G1570">
        <v>3</v>
      </c>
      <c r="M1570">
        <v>36</v>
      </c>
      <c r="O1570">
        <v>45</v>
      </c>
      <c r="Q1570">
        <v>45</v>
      </c>
      <c r="R1570">
        <v>41</v>
      </c>
      <c r="S1570">
        <v>360</v>
      </c>
      <c r="T1570">
        <v>328</v>
      </c>
    </row>
    <row r="1571" spans="1:20" x14ac:dyDescent="0.3">
      <c r="A1571" s="2">
        <f t="shared" si="617"/>
        <v>0.82986111111110994</v>
      </c>
      <c r="B1571" s="2">
        <f t="shared" si="617"/>
        <v>0.83333333333333215</v>
      </c>
      <c r="H1571">
        <v>2</v>
      </c>
      <c r="I1571">
        <v>3</v>
      </c>
      <c r="J1571">
        <v>18</v>
      </c>
      <c r="K1571">
        <v>8</v>
      </c>
      <c r="L1571">
        <v>4</v>
      </c>
      <c r="N1571">
        <v>35</v>
      </c>
      <c r="P1571">
        <v>43.75</v>
      </c>
      <c r="Q1571">
        <v>40</v>
      </c>
      <c r="R1571">
        <v>44</v>
      </c>
      <c r="S1571">
        <v>320</v>
      </c>
      <c r="T1571">
        <v>352</v>
      </c>
    </row>
    <row r="1576" spans="1:20" x14ac:dyDescent="0.3">
      <c r="A1576" s="49" t="s">
        <v>45</v>
      </c>
      <c r="B1576" s="49"/>
      <c r="C1576" s="49"/>
      <c r="D1576" s="49"/>
      <c r="E1576" s="49"/>
      <c r="F1576" s="49"/>
      <c r="G1576" s="49"/>
      <c r="H1576" s="49"/>
      <c r="I1576" s="49"/>
      <c r="J1576" s="49"/>
      <c r="K1576" s="49"/>
      <c r="L1576" s="49"/>
      <c r="M1576" s="49"/>
      <c r="N1576" s="49"/>
      <c r="O1576" s="49"/>
      <c r="P1576" s="49"/>
      <c r="Q1576" s="49"/>
      <c r="R1576" s="49"/>
      <c r="S1576" s="49"/>
      <c r="T1576" s="49"/>
    </row>
    <row r="1577" spans="1:20" x14ac:dyDescent="0.3">
      <c r="A1577" s="49" t="s">
        <v>47</v>
      </c>
      <c r="B1577" s="49"/>
      <c r="C1577" s="49"/>
      <c r="D1577" s="49"/>
      <c r="E1577" s="49"/>
      <c r="F1577" s="49"/>
      <c r="G1577" s="49"/>
      <c r="H1577" s="49"/>
      <c r="I1577" s="49"/>
      <c r="J1577" s="49"/>
      <c r="K1577" s="49"/>
      <c r="L1577" s="49"/>
      <c r="M1577" s="49"/>
      <c r="N1577" s="49"/>
      <c r="O1577" s="49"/>
      <c r="P1577" s="49"/>
      <c r="Q1577" s="49"/>
      <c r="R1577" s="49"/>
      <c r="S1577" s="49"/>
      <c r="T1577" s="49"/>
    </row>
    <row r="1578" spans="1:20" x14ac:dyDescent="0.3">
      <c r="A1578" s="49" t="s">
        <v>21</v>
      </c>
      <c r="B1578" s="49"/>
      <c r="C1578" s="49"/>
      <c r="D1578" s="49"/>
      <c r="E1578" s="49"/>
      <c r="F1578" s="49"/>
      <c r="G1578" s="49"/>
      <c r="H1578" s="49"/>
      <c r="I1578" s="49"/>
      <c r="J1578" s="49"/>
      <c r="K1578" s="49"/>
      <c r="L1578" s="49"/>
      <c r="M1578" s="49"/>
      <c r="N1578" s="49"/>
      <c r="O1578" s="49"/>
      <c r="P1578" s="49"/>
      <c r="Q1578" s="49"/>
      <c r="R1578" s="49"/>
      <c r="S1578" s="49"/>
      <c r="T1578" s="49"/>
    </row>
    <row r="1579" spans="1:20" x14ac:dyDescent="0.3">
      <c r="A1579" s="49" t="s">
        <v>0</v>
      </c>
      <c r="B1579" s="49"/>
      <c r="C1579" s="49" t="s">
        <v>5</v>
      </c>
      <c r="D1579" s="49"/>
      <c r="E1579" s="49"/>
      <c r="F1579" s="49"/>
      <c r="G1579" s="49"/>
      <c r="H1579" s="49" t="s">
        <v>6</v>
      </c>
      <c r="I1579" s="49"/>
      <c r="J1579" s="49"/>
      <c r="K1579" s="49"/>
      <c r="L1579" s="49"/>
      <c r="M1579" s="48" t="s">
        <v>10</v>
      </c>
      <c r="N1579" s="48"/>
      <c r="O1579" s="48" t="s">
        <v>15</v>
      </c>
      <c r="P1579" s="48"/>
      <c r="Q1579" s="48" t="s">
        <v>11</v>
      </c>
      <c r="R1579" s="48"/>
      <c r="S1579" s="48" t="s">
        <v>12</v>
      </c>
      <c r="T1579" s="48"/>
    </row>
    <row r="1580" spans="1:20" x14ac:dyDescent="0.3">
      <c r="A1580" s="49"/>
      <c r="B1580" s="49"/>
      <c r="C1580" s="49"/>
      <c r="D1580" s="49"/>
      <c r="E1580" s="49"/>
      <c r="F1580" s="49"/>
      <c r="G1580" s="49"/>
      <c r="H1580" s="49"/>
      <c r="I1580" s="49"/>
      <c r="J1580" s="49"/>
      <c r="K1580" s="49"/>
      <c r="L1580" s="49"/>
      <c r="M1580" s="48"/>
      <c r="N1580" s="48"/>
      <c r="O1580" s="48"/>
      <c r="P1580" s="48"/>
      <c r="Q1580" s="48"/>
      <c r="R1580" s="48"/>
      <c r="S1580" s="48"/>
      <c r="T1580" s="48"/>
    </row>
    <row r="1581" spans="1:20" ht="28.8" x14ac:dyDescent="0.3">
      <c r="A1581" s="49"/>
      <c r="B1581" s="49"/>
      <c r="C1581" s="8" t="s">
        <v>1</v>
      </c>
      <c r="D1581" s="8" t="s">
        <v>2</v>
      </c>
      <c r="E1581" s="8" t="s">
        <v>4</v>
      </c>
      <c r="F1581" s="8" t="s">
        <v>3</v>
      </c>
      <c r="G1581" s="8" t="s">
        <v>16</v>
      </c>
      <c r="H1581" s="8" t="s">
        <v>1</v>
      </c>
      <c r="I1581" s="8" t="s">
        <v>2</v>
      </c>
      <c r="J1581" s="8" t="s">
        <v>4</v>
      </c>
      <c r="K1581" s="8" t="s">
        <v>3</v>
      </c>
      <c r="L1581" s="8" t="s">
        <v>16</v>
      </c>
      <c r="M1581" s="7" t="s">
        <v>9</v>
      </c>
      <c r="N1581" s="7" t="s">
        <v>6</v>
      </c>
      <c r="O1581" s="7" t="s">
        <v>9</v>
      </c>
      <c r="P1581" s="7" t="s">
        <v>6</v>
      </c>
      <c r="Q1581" s="7" t="s">
        <v>9</v>
      </c>
      <c r="R1581" s="7" t="s">
        <v>6</v>
      </c>
      <c r="S1581" s="7" t="s">
        <v>9</v>
      </c>
      <c r="T1581" s="7" t="s">
        <v>6</v>
      </c>
    </row>
    <row r="1582" spans="1:20" x14ac:dyDescent="0.3">
      <c r="A1582" s="18">
        <v>0.5</v>
      </c>
      <c r="B1582" s="18">
        <v>0.50347222222222221</v>
      </c>
      <c r="C1582">
        <v>2</v>
      </c>
      <c r="D1582">
        <v>2</v>
      </c>
      <c r="E1582">
        <v>19</v>
      </c>
      <c r="F1582">
        <v>5</v>
      </c>
      <c r="G1582">
        <v>4</v>
      </c>
      <c r="M1582">
        <v>32</v>
      </c>
      <c r="O1582">
        <v>40</v>
      </c>
      <c r="Q1582">
        <v>40</v>
      </c>
      <c r="R1582">
        <v>42</v>
      </c>
      <c r="S1582">
        <v>320</v>
      </c>
      <c r="T1582">
        <v>336</v>
      </c>
    </row>
    <row r="1583" spans="1:20" x14ac:dyDescent="0.3">
      <c r="A1583" s="18">
        <f>A1582+5*(1/24/60)</f>
        <v>0.50347222222222221</v>
      </c>
      <c r="B1583" s="18">
        <f>B1582+5*(1/24/60)</f>
        <v>0.50694444444444442</v>
      </c>
      <c r="H1583">
        <v>2</v>
      </c>
      <c r="I1583">
        <v>0</v>
      </c>
      <c r="J1583">
        <v>12</v>
      </c>
      <c r="K1583">
        <v>5</v>
      </c>
      <c r="L1583">
        <v>2</v>
      </c>
      <c r="N1583">
        <v>21</v>
      </c>
      <c r="P1583">
        <v>26.25</v>
      </c>
      <c r="Q1583">
        <v>43</v>
      </c>
      <c r="R1583">
        <v>27</v>
      </c>
      <c r="S1583">
        <v>344</v>
      </c>
      <c r="T1583">
        <v>216</v>
      </c>
    </row>
    <row r="1584" spans="1:20" x14ac:dyDescent="0.3">
      <c r="A1584" s="18">
        <f t="shared" ref="A1584:B1599" si="618">A1583+5*(1/24/60)</f>
        <v>0.50694444444444442</v>
      </c>
      <c r="B1584" s="18">
        <f t="shared" si="618"/>
        <v>0.51041666666666663</v>
      </c>
      <c r="C1584">
        <v>0</v>
      </c>
      <c r="D1584">
        <v>4</v>
      </c>
      <c r="E1584">
        <v>15</v>
      </c>
      <c r="F1584">
        <v>6</v>
      </c>
      <c r="G1584">
        <v>4</v>
      </c>
      <c r="M1584">
        <v>36</v>
      </c>
      <c r="O1584">
        <v>45</v>
      </c>
      <c r="Q1584">
        <v>45</v>
      </c>
      <c r="R1584">
        <v>25</v>
      </c>
      <c r="S1584">
        <v>360</v>
      </c>
      <c r="T1584">
        <v>200</v>
      </c>
    </row>
    <row r="1585" spans="1:20" x14ac:dyDescent="0.3">
      <c r="A1585" s="18">
        <f t="shared" si="618"/>
        <v>0.51041666666666663</v>
      </c>
      <c r="B1585" s="18">
        <f t="shared" si="618"/>
        <v>0.51388888888888884</v>
      </c>
      <c r="H1585">
        <v>2</v>
      </c>
      <c r="I1585">
        <v>1</v>
      </c>
      <c r="J1585">
        <v>5</v>
      </c>
      <c r="K1585">
        <v>5</v>
      </c>
      <c r="L1585">
        <v>4</v>
      </c>
      <c r="N1585">
        <v>17</v>
      </c>
      <c r="P1585">
        <v>21.25</v>
      </c>
      <c r="Q1585">
        <v>41</v>
      </c>
      <c r="R1585">
        <v>22</v>
      </c>
      <c r="S1585">
        <v>328</v>
      </c>
      <c r="T1585">
        <v>176</v>
      </c>
    </row>
    <row r="1586" spans="1:20" x14ac:dyDescent="0.3">
      <c r="A1586" s="18">
        <f t="shared" si="618"/>
        <v>0.51388888888888884</v>
      </c>
      <c r="B1586" s="18">
        <f t="shared" si="618"/>
        <v>0.51736111111111105</v>
      </c>
      <c r="C1586">
        <v>0</v>
      </c>
      <c r="D1586">
        <v>1</v>
      </c>
      <c r="E1586">
        <v>13</v>
      </c>
      <c r="F1586">
        <v>15</v>
      </c>
      <c r="G1586">
        <v>0</v>
      </c>
      <c r="M1586">
        <v>29</v>
      </c>
      <c r="O1586">
        <v>36.25</v>
      </c>
      <c r="Q1586">
        <v>36</v>
      </c>
      <c r="R1586">
        <v>30</v>
      </c>
      <c r="S1586">
        <v>288</v>
      </c>
      <c r="T1586">
        <v>240</v>
      </c>
    </row>
    <row r="1587" spans="1:20" x14ac:dyDescent="0.3">
      <c r="A1587" s="18">
        <f t="shared" si="618"/>
        <v>0.51736111111111105</v>
      </c>
      <c r="B1587" s="18">
        <f t="shared" si="618"/>
        <v>0.52083333333333326</v>
      </c>
      <c r="H1587">
        <v>0</v>
      </c>
      <c r="I1587">
        <v>1</v>
      </c>
      <c r="J1587">
        <v>15</v>
      </c>
      <c r="K1587">
        <v>5</v>
      </c>
      <c r="L1587">
        <v>3</v>
      </c>
      <c r="N1587">
        <v>30</v>
      </c>
      <c r="P1587">
        <v>37.5</v>
      </c>
      <c r="Q1587">
        <v>39</v>
      </c>
      <c r="R1587">
        <v>38</v>
      </c>
      <c r="S1587">
        <v>312</v>
      </c>
      <c r="T1587">
        <v>304</v>
      </c>
    </row>
    <row r="1588" spans="1:20" x14ac:dyDescent="0.3">
      <c r="A1588" s="18">
        <f t="shared" si="618"/>
        <v>0.52083333333333326</v>
      </c>
      <c r="B1588" s="18">
        <f t="shared" si="618"/>
        <v>0.52430555555555547</v>
      </c>
      <c r="C1588">
        <v>0</v>
      </c>
      <c r="D1588">
        <v>3</v>
      </c>
      <c r="E1588">
        <v>15</v>
      </c>
      <c r="F1588">
        <v>15</v>
      </c>
      <c r="G1588">
        <v>0</v>
      </c>
      <c r="M1588">
        <v>33</v>
      </c>
      <c r="O1588">
        <v>41.25</v>
      </c>
      <c r="Q1588">
        <v>41</v>
      </c>
      <c r="R1588">
        <v>37</v>
      </c>
      <c r="S1588">
        <v>328</v>
      </c>
      <c r="T1588">
        <v>296</v>
      </c>
    </row>
    <row r="1589" spans="1:20" x14ac:dyDescent="0.3">
      <c r="A1589" s="18">
        <f t="shared" si="618"/>
        <v>0.52430555555555547</v>
      </c>
      <c r="B1589" s="18">
        <f t="shared" si="618"/>
        <v>0.52777777777777768</v>
      </c>
      <c r="H1589">
        <v>0</v>
      </c>
      <c r="I1589">
        <v>5</v>
      </c>
      <c r="J1589">
        <v>13</v>
      </c>
      <c r="K1589">
        <v>7</v>
      </c>
      <c r="L1589">
        <v>3</v>
      </c>
      <c r="N1589">
        <v>28</v>
      </c>
      <c r="P1589">
        <v>35</v>
      </c>
      <c r="Q1589">
        <v>39</v>
      </c>
      <c r="R1589">
        <v>35</v>
      </c>
      <c r="S1589">
        <v>312</v>
      </c>
      <c r="T1589">
        <v>280</v>
      </c>
    </row>
    <row r="1590" spans="1:20" x14ac:dyDescent="0.3">
      <c r="A1590" s="18">
        <f t="shared" si="618"/>
        <v>0.52777777777777768</v>
      </c>
      <c r="B1590" s="18">
        <f t="shared" si="618"/>
        <v>0.53124999999999989</v>
      </c>
      <c r="C1590">
        <v>1</v>
      </c>
      <c r="D1590">
        <v>3</v>
      </c>
      <c r="E1590">
        <v>13</v>
      </c>
      <c r="F1590">
        <v>9</v>
      </c>
      <c r="G1590">
        <v>3</v>
      </c>
      <c r="M1590">
        <v>29</v>
      </c>
      <c r="O1590">
        <v>36.25</v>
      </c>
      <c r="Q1590">
        <v>36</v>
      </c>
      <c r="R1590">
        <v>32</v>
      </c>
      <c r="S1590">
        <v>288</v>
      </c>
      <c r="T1590">
        <v>256</v>
      </c>
    </row>
    <row r="1591" spans="1:20" x14ac:dyDescent="0.3">
      <c r="A1591" s="18">
        <f t="shared" si="618"/>
        <v>0.53124999999999989</v>
      </c>
      <c r="B1591" s="18">
        <f t="shared" si="618"/>
        <v>0.5347222222222221</v>
      </c>
      <c r="H1591">
        <v>0</v>
      </c>
      <c r="I1591">
        <v>0</v>
      </c>
      <c r="J1591">
        <v>14</v>
      </c>
      <c r="K1591">
        <v>5</v>
      </c>
      <c r="L1591">
        <v>4</v>
      </c>
      <c r="N1591">
        <v>23</v>
      </c>
      <c r="P1591">
        <v>28.75</v>
      </c>
      <c r="Q1591">
        <v>40</v>
      </c>
      <c r="R1591">
        <v>29</v>
      </c>
      <c r="S1591">
        <v>320</v>
      </c>
      <c r="T1591">
        <v>232</v>
      </c>
    </row>
    <row r="1592" spans="1:20" x14ac:dyDescent="0.3">
      <c r="A1592" s="18">
        <f t="shared" si="618"/>
        <v>0.5347222222222221</v>
      </c>
      <c r="B1592" s="18">
        <f t="shared" si="618"/>
        <v>0.53819444444444431</v>
      </c>
      <c r="C1592">
        <v>2</v>
      </c>
      <c r="D1592">
        <v>4</v>
      </c>
      <c r="E1592">
        <v>20</v>
      </c>
      <c r="F1592">
        <v>6</v>
      </c>
      <c r="G1592">
        <v>2</v>
      </c>
      <c r="M1592">
        <v>34</v>
      </c>
      <c r="O1592">
        <v>42.5</v>
      </c>
      <c r="Q1592">
        <v>43</v>
      </c>
      <c r="R1592">
        <v>36</v>
      </c>
      <c r="S1592">
        <v>344</v>
      </c>
      <c r="T1592">
        <v>288</v>
      </c>
    </row>
    <row r="1593" spans="1:20" x14ac:dyDescent="0.3">
      <c r="A1593" s="18">
        <f t="shared" si="618"/>
        <v>0.53819444444444431</v>
      </c>
      <c r="B1593" s="18">
        <f t="shared" si="618"/>
        <v>0.54166666666666652</v>
      </c>
      <c r="H1593">
        <v>2</v>
      </c>
      <c r="I1593">
        <v>5</v>
      </c>
      <c r="J1593">
        <v>16</v>
      </c>
      <c r="K1593">
        <v>8</v>
      </c>
      <c r="L1593">
        <v>2</v>
      </c>
      <c r="N1593">
        <v>33</v>
      </c>
      <c r="P1593">
        <v>41.25</v>
      </c>
      <c r="Q1593">
        <v>45</v>
      </c>
      <c r="R1593">
        <v>42</v>
      </c>
      <c r="S1593">
        <v>360</v>
      </c>
      <c r="T1593">
        <v>336</v>
      </c>
    </row>
    <row r="1594" spans="1:20" x14ac:dyDescent="0.3">
      <c r="A1594" s="2">
        <f t="shared" si="618"/>
        <v>0.54166666666666652</v>
      </c>
      <c r="B1594" s="2">
        <f t="shared" si="618"/>
        <v>0.54513888888888873</v>
      </c>
      <c r="C1594">
        <v>1</v>
      </c>
      <c r="D1594">
        <v>4</v>
      </c>
      <c r="E1594">
        <v>19</v>
      </c>
      <c r="F1594">
        <v>10</v>
      </c>
      <c r="G1594">
        <v>3</v>
      </c>
      <c r="M1594">
        <v>37</v>
      </c>
      <c r="O1594">
        <v>46.25</v>
      </c>
      <c r="Q1594">
        <v>46</v>
      </c>
      <c r="R1594">
        <v>43</v>
      </c>
      <c r="S1594">
        <v>368</v>
      </c>
      <c r="T1594">
        <v>344</v>
      </c>
    </row>
    <row r="1595" spans="1:20" x14ac:dyDescent="0.3">
      <c r="A1595" s="2">
        <f t="shared" si="618"/>
        <v>0.54513888888888873</v>
      </c>
      <c r="B1595" s="2">
        <f t="shared" si="618"/>
        <v>0.54861111111111094</v>
      </c>
      <c r="H1595">
        <v>0</v>
      </c>
      <c r="I1595">
        <v>3</v>
      </c>
      <c r="J1595">
        <v>22</v>
      </c>
      <c r="K1595">
        <v>7</v>
      </c>
      <c r="L1595">
        <v>3</v>
      </c>
      <c r="N1595">
        <v>35</v>
      </c>
      <c r="P1595">
        <v>43.75</v>
      </c>
      <c r="Q1595">
        <v>38</v>
      </c>
      <c r="R1595">
        <v>44</v>
      </c>
      <c r="S1595">
        <v>304</v>
      </c>
      <c r="T1595">
        <v>352</v>
      </c>
    </row>
    <row r="1596" spans="1:20" x14ac:dyDescent="0.3">
      <c r="A1596" s="2">
        <f t="shared" si="618"/>
        <v>0.54861111111111094</v>
      </c>
      <c r="B1596" s="2">
        <f t="shared" si="618"/>
        <v>0.55208333333333315</v>
      </c>
      <c r="C1596">
        <v>0</v>
      </c>
      <c r="D1596">
        <v>3</v>
      </c>
      <c r="E1596">
        <v>9</v>
      </c>
      <c r="F1596">
        <v>10</v>
      </c>
      <c r="G1596">
        <v>2</v>
      </c>
      <c r="M1596">
        <v>24</v>
      </c>
      <c r="O1596">
        <v>30</v>
      </c>
      <c r="Q1596">
        <v>30</v>
      </c>
      <c r="R1596">
        <v>30</v>
      </c>
      <c r="S1596">
        <v>240</v>
      </c>
      <c r="T1596">
        <v>240</v>
      </c>
    </row>
    <row r="1597" spans="1:20" x14ac:dyDescent="0.3">
      <c r="A1597" s="2">
        <f t="shared" si="618"/>
        <v>0.55208333333333315</v>
      </c>
      <c r="B1597" s="2">
        <f t="shared" si="618"/>
        <v>0.55555555555555536</v>
      </c>
      <c r="H1597">
        <v>2</v>
      </c>
      <c r="I1597">
        <v>0</v>
      </c>
      <c r="J1597">
        <v>5</v>
      </c>
      <c r="K1597">
        <v>3</v>
      </c>
      <c r="L1597">
        <v>2</v>
      </c>
      <c r="N1597">
        <v>12</v>
      </c>
      <c r="P1597">
        <v>15</v>
      </c>
      <c r="Q1597">
        <v>35</v>
      </c>
      <c r="R1597">
        <v>15</v>
      </c>
      <c r="S1597">
        <v>280</v>
      </c>
      <c r="T1597">
        <v>120</v>
      </c>
    </row>
    <row r="1598" spans="1:20" x14ac:dyDescent="0.3">
      <c r="A1598" s="2">
        <f t="shared" si="618"/>
        <v>0.55555555555555536</v>
      </c>
      <c r="B1598" s="2">
        <f t="shared" si="618"/>
        <v>0.55902777777777757</v>
      </c>
      <c r="C1598">
        <v>1</v>
      </c>
      <c r="D1598">
        <v>0</v>
      </c>
      <c r="E1598">
        <v>20</v>
      </c>
      <c r="F1598">
        <v>7</v>
      </c>
      <c r="G1598">
        <v>4</v>
      </c>
      <c r="M1598">
        <v>32</v>
      </c>
      <c r="O1598">
        <v>40</v>
      </c>
      <c r="Q1598">
        <v>40</v>
      </c>
      <c r="R1598">
        <v>23</v>
      </c>
      <c r="S1598">
        <v>320</v>
      </c>
      <c r="T1598">
        <v>184</v>
      </c>
    </row>
    <row r="1599" spans="1:20" x14ac:dyDescent="0.3">
      <c r="A1599" s="2">
        <f t="shared" si="618"/>
        <v>0.55902777777777757</v>
      </c>
      <c r="B1599" s="2">
        <f t="shared" si="618"/>
        <v>0.56249999999999978</v>
      </c>
      <c r="H1599">
        <v>1</v>
      </c>
      <c r="I1599">
        <v>4</v>
      </c>
      <c r="J1599">
        <v>7</v>
      </c>
      <c r="K1599">
        <v>9</v>
      </c>
      <c r="L1599">
        <v>3</v>
      </c>
      <c r="N1599">
        <v>24</v>
      </c>
      <c r="P1599">
        <v>30</v>
      </c>
      <c r="Q1599">
        <v>33</v>
      </c>
      <c r="R1599">
        <v>30</v>
      </c>
      <c r="S1599">
        <v>264</v>
      </c>
      <c r="T1599">
        <v>240</v>
      </c>
    </row>
    <row r="1600" spans="1:20" x14ac:dyDescent="0.3">
      <c r="A1600" s="2">
        <f t="shared" ref="A1600:B1615" si="619">A1599+5*(1/24/60)</f>
        <v>0.56249999999999978</v>
      </c>
      <c r="B1600" s="2">
        <f t="shared" si="619"/>
        <v>0.56597222222222199</v>
      </c>
      <c r="C1600">
        <v>0</v>
      </c>
      <c r="D1600">
        <v>1</v>
      </c>
      <c r="E1600">
        <v>7</v>
      </c>
      <c r="F1600">
        <v>11</v>
      </c>
      <c r="G1600">
        <v>1</v>
      </c>
      <c r="M1600">
        <v>20</v>
      </c>
      <c r="O1600">
        <v>25</v>
      </c>
      <c r="Q1600">
        <v>25</v>
      </c>
      <c r="R1600">
        <v>29</v>
      </c>
      <c r="S1600">
        <v>200</v>
      </c>
      <c r="T1600">
        <v>232</v>
      </c>
    </row>
    <row r="1601" spans="1:20" x14ac:dyDescent="0.3">
      <c r="A1601" s="2">
        <f t="shared" si="619"/>
        <v>0.56597222222222199</v>
      </c>
      <c r="B1601" s="2">
        <f t="shared" si="619"/>
        <v>0.5694444444444442</v>
      </c>
      <c r="H1601">
        <v>1</v>
      </c>
      <c r="I1601">
        <v>2</v>
      </c>
      <c r="J1601">
        <v>7</v>
      </c>
      <c r="K1601">
        <v>9</v>
      </c>
      <c r="L1601">
        <v>2</v>
      </c>
      <c r="N1601">
        <v>21</v>
      </c>
      <c r="P1601">
        <v>26.25</v>
      </c>
      <c r="Q1601">
        <v>37</v>
      </c>
      <c r="R1601">
        <v>27</v>
      </c>
      <c r="S1601">
        <v>296</v>
      </c>
      <c r="T1601">
        <v>216</v>
      </c>
    </row>
    <row r="1602" spans="1:20" x14ac:dyDescent="0.3">
      <c r="A1602" s="2">
        <f t="shared" si="619"/>
        <v>0.5694444444444442</v>
      </c>
      <c r="B1602" s="2">
        <f t="shared" si="619"/>
        <v>0.57291666666666641</v>
      </c>
      <c r="C1602">
        <v>0</v>
      </c>
      <c r="D1602">
        <v>3</v>
      </c>
      <c r="E1602">
        <v>22</v>
      </c>
      <c r="F1602">
        <v>11</v>
      </c>
      <c r="G1602">
        <v>2</v>
      </c>
      <c r="M1602">
        <v>38</v>
      </c>
      <c r="O1602">
        <v>47.5</v>
      </c>
      <c r="Q1602">
        <v>48</v>
      </c>
      <c r="R1602">
        <v>30</v>
      </c>
      <c r="S1602">
        <v>384</v>
      </c>
      <c r="T1602">
        <v>240</v>
      </c>
    </row>
    <row r="1603" spans="1:20" x14ac:dyDescent="0.3">
      <c r="A1603" s="2">
        <f t="shared" si="619"/>
        <v>0.57291666666666641</v>
      </c>
      <c r="B1603" s="2">
        <f t="shared" si="619"/>
        <v>0.57638888888888862</v>
      </c>
      <c r="H1603">
        <v>1</v>
      </c>
      <c r="I1603">
        <v>0</v>
      </c>
      <c r="J1603">
        <v>15</v>
      </c>
      <c r="K1603">
        <v>6</v>
      </c>
      <c r="L1603">
        <v>4</v>
      </c>
      <c r="N1603">
        <v>26</v>
      </c>
      <c r="P1603">
        <v>32.5</v>
      </c>
      <c r="Q1603">
        <v>45</v>
      </c>
      <c r="R1603">
        <v>33</v>
      </c>
      <c r="S1603">
        <v>360</v>
      </c>
      <c r="T1603">
        <v>264</v>
      </c>
    </row>
    <row r="1604" spans="1:20" x14ac:dyDescent="0.3">
      <c r="A1604" s="2">
        <f t="shared" si="619"/>
        <v>0.57638888888888862</v>
      </c>
      <c r="B1604" s="2">
        <f t="shared" si="619"/>
        <v>0.57986111111111083</v>
      </c>
      <c r="C1604">
        <v>1</v>
      </c>
      <c r="D1604">
        <v>2</v>
      </c>
      <c r="E1604">
        <v>17</v>
      </c>
      <c r="F1604">
        <v>12</v>
      </c>
      <c r="G1604">
        <v>1</v>
      </c>
      <c r="M1604">
        <v>33</v>
      </c>
      <c r="O1604">
        <v>41.25</v>
      </c>
      <c r="Q1604">
        <v>41</v>
      </c>
      <c r="R1604">
        <v>28</v>
      </c>
      <c r="S1604">
        <v>328</v>
      </c>
      <c r="T1604">
        <v>224</v>
      </c>
    </row>
    <row r="1605" spans="1:20" x14ac:dyDescent="0.3">
      <c r="A1605" s="2">
        <f t="shared" si="619"/>
        <v>0.57986111111111083</v>
      </c>
      <c r="B1605" s="2">
        <f t="shared" si="619"/>
        <v>0.58333333333333304</v>
      </c>
      <c r="H1605">
        <v>0</v>
      </c>
      <c r="I1605">
        <v>3</v>
      </c>
      <c r="J1605">
        <v>6</v>
      </c>
      <c r="K1605">
        <v>7</v>
      </c>
      <c r="L1605">
        <v>1</v>
      </c>
      <c r="N1605">
        <v>17</v>
      </c>
      <c r="P1605">
        <v>21.25</v>
      </c>
      <c r="Q1605">
        <v>38</v>
      </c>
      <c r="R1605">
        <v>22</v>
      </c>
      <c r="S1605">
        <v>304</v>
      </c>
      <c r="T1605">
        <v>176</v>
      </c>
    </row>
    <row r="1606" spans="1:20" x14ac:dyDescent="0.3">
      <c r="A1606" s="18">
        <f t="shared" si="619"/>
        <v>0.58333333333333304</v>
      </c>
      <c r="B1606" s="18">
        <f t="shared" si="619"/>
        <v>0.58680555555555525</v>
      </c>
      <c r="C1606">
        <v>2</v>
      </c>
      <c r="D1606">
        <v>4</v>
      </c>
      <c r="E1606">
        <v>6</v>
      </c>
      <c r="F1606">
        <v>15</v>
      </c>
      <c r="G1606">
        <v>1</v>
      </c>
      <c r="M1606">
        <v>28</v>
      </c>
      <c r="O1606">
        <v>35</v>
      </c>
      <c r="Q1606">
        <v>35</v>
      </c>
      <c r="R1606">
        <v>31</v>
      </c>
      <c r="S1606">
        <v>280</v>
      </c>
      <c r="T1606">
        <v>248</v>
      </c>
    </row>
    <row r="1607" spans="1:20" x14ac:dyDescent="0.3">
      <c r="A1607" s="18">
        <f t="shared" si="619"/>
        <v>0.58680555555555525</v>
      </c>
      <c r="B1607" s="18">
        <f t="shared" si="619"/>
        <v>0.59027777777777746</v>
      </c>
      <c r="H1607">
        <v>1</v>
      </c>
      <c r="I1607">
        <v>4</v>
      </c>
      <c r="J1607">
        <v>19</v>
      </c>
      <c r="K1607">
        <v>3</v>
      </c>
      <c r="L1607">
        <v>4</v>
      </c>
      <c r="N1607">
        <v>31</v>
      </c>
      <c r="P1607">
        <v>38.75</v>
      </c>
      <c r="Q1607">
        <v>36</v>
      </c>
      <c r="R1607">
        <v>39</v>
      </c>
      <c r="S1607">
        <v>288</v>
      </c>
      <c r="T1607">
        <v>312</v>
      </c>
    </row>
    <row r="1608" spans="1:20" x14ac:dyDescent="0.3">
      <c r="A1608" s="18">
        <f t="shared" si="619"/>
        <v>0.59027777777777746</v>
      </c>
      <c r="B1608" s="18">
        <f t="shared" si="619"/>
        <v>0.59374999999999967</v>
      </c>
      <c r="C1608">
        <v>2</v>
      </c>
      <c r="D1608">
        <v>0</v>
      </c>
      <c r="E1608">
        <v>18</v>
      </c>
      <c r="F1608">
        <v>5</v>
      </c>
      <c r="G1608">
        <v>4</v>
      </c>
      <c r="M1608">
        <v>29</v>
      </c>
      <c r="O1608">
        <v>36.25</v>
      </c>
      <c r="Q1608">
        <v>36</v>
      </c>
      <c r="R1608">
        <v>34</v>
      </c>
      <c r="S1608">
        <v>288</v>
      </c>
      <c r="T1608">
        <v>272</v>
      </c>
    </row>
    <row r="1609" spans="1:20" x14ac:dyDescent="0.3">
      <c r="A1609" s="18">
        <f t="shared" si="619"/>
        <v>0.59374999999999967</v>
      </c>
      <c r="B1609" s="18">
        <f t="shared" si="619"/>
        <v>0.59722222222222188</v>
      </c>
      <c r="H1609">
        <v>2</v>
      </c>
      <c r="I1609">
        <v>3</v>
      </c>
      <c r="J1609">
        <v>6</v>
      </c>
      <c r="K1609">
        <v>7</v>
      </c>
      <c r="L1609">
        <v>4</v>
      </c>
      <c r="N1609">
        <v>22</v>
      </c>
      <c r="P1609">
        <v>27.5</v>
      </c>
      <c r="Q1609">
        <v>40</v>
      </c>
      <c r="R1609">
        <v>28</v>
      </c>
      <c r="S1609">
        <v>320</v>
      </c>
      <c r="T1609">
        <v>224</v>
      </c>
    </row>
    <row r="1610" spans="1:20" x14ac:dyDescent="0.3">
      <c r="A1610" s="18">
        <f t="shared" si="619"/>
        <v>0.59722222222222188</v>
      </c>
      <c r="B1610" s="18">
        <f t="shared" si="619"/>
        <v>0.60069444444444409</v>
      </c>
      <c r="C1610">
        <v>1</v>
      </c>
      <c r="D1610">
        <v>0</v>
      </c>
      <c r="E1610">
        <v>19</v>
      </c>
      <c r="F1610">
        <v>14</v>
      </c>
      <c r="G1610">
        <v>1</v>
      </c>
      <c r="M1610">
        <v>35</v>
      </c>
      <c r="O1610">
        <v>43.75</v>
      </c>
      <c r="Q1610">
        <v>44</v>
      </c>
      <c r="R1610">
        <v>31</v>
      </c>
      <c r="S1610">
        <v>352</v>
      </c>
      <c r="T1610">
        <v>248</v>
      </c>
    </row>
    <row r="1611" spans="1:20" x14ac:dyDescent="0.3">
      <c r="A1611" s="18">
        <f t="shared" si="619"/>
        <v>0.60069444444444409</v>
      </c>
      <c r="B1611" s="18">
        <f t="shared" si="619"/>
        <v>0.6041666666666663</v>
      </c>
      <c r="H1611">
        <v>2</v>
      </c>
      <c r="I1611">
        <v>3</v>
      </c>
      <c r="J1611">
        <v>14</v>
      </c>
      <c r="K1611">
        <v>3</v>
      </c>
      <c r="L1611">
        <v>4</v>
      </c>
      <c r="N1611">
        <v>26</v>
      </c>
      <c r="P1611">
        <v>32.5</v>
      </c>
      <c r="Q1611">
        <v>38</v>
      </c>
      <c r="R1611">
        <v>33</v>
      </c>
      <c r="S1611">
        <v>304</v>
      </c>
      <c r="T1611">
        <v>264</v>
      </c>
    </row>
    <row r="1612" spans="1:20" x14ac:dyDescent="0.3">
      <c r="A1612" s="18">
        <f t="shared" si="619"/>
        <v>0.6041666666666663</v>
      </c>
      <c r="B1612" s="18">
        <f t="shared" si="619"/>
        <v>0.60763888888888851</v>
      </c>
      <c r="C1612">
        <v>0</v>
      </c>
      <c r="D1612">
        <v>3</v>
      </c>
      <c r="E1612">
        <v>6</v>
      </c>
      <c r="F1612">
        <v>12</v>
      </c>
      <c r="G1612">
        <v>4</v>
      </c>
      <c r="M1612">
        <v>25</v>
      </c>
      <c r="O1612">
        <v>31.25</v>
      </c>
      <c r="Q1612">
        <v>31</v>
      </c>
      <c r="R1612">
        <v>34</v>
      </c>
      <c r="S1612">
        <v>248</v>
      </c>
      <c r="T1612">
        <v>272</v>
      </c>
    </row>
    <row r="1613" spans="1:20" x14ac:dyDescent="0.3">
      <c r="A1613" s="18">
        <f t="shared" si="619"/>
        <v>0.60763888888888851</v>
      </c>
      <c r="B1613" s="18">
        <f t="shared" si="619"/>
        <v>0.61111111111111072</v>
      </c>
      <c r="H1613">
        <v>1</v>
      </c>
      <c r="I1613">
        <v>0</v>
      </c>
      <c r="J1613">
        <v>21</v>
      </c>
      <c r="K1613">
        <v>3</v>
      </c>
      <c r="L1613">
        <v>2</v>
      </c>
      <c r="N1613">
        <v>27</v>
      </c>
      <c r="P1613">
        <v>33.75</v>
      </c>
      <c r="Q1613">
        <v>39</v>
      </c>
      <c r="R1613">
        <v>34</v>
      </c>
      <c r="S1613">
        <v>312</v>
      </c>
      <c r="T1613">
        <v>272</v>
      </c>
    </row>
    <row r="1614" spans="1:20" x14ac:dyDescent="0.3">
      <c r="A1614" s="18">
        <f t="shared" si="619"/>
        <v>0.61111111111111072</v>
      </c>
      <c r="B1614" s="18">
        <f t="shared" si="619"/>
        <v>0.61458333333333293</v>
      </c>
      <c r="C1614">
        <v>2</v>
      </c>
      <c r="D1614">
        <v>3</v>
      </c>
      <c r="E1614">
        <v>21</v>
      </c>
      <c r="F1614">
        <v>9</v>
      </c>
      <c r="G1614">
        <v>2</v>
      </c>
      <c r="M1614">
        <v>37</v>
      </c>
      <c r="O1614">
        <v>46.25</v>
      </c>
      <c r="Q1614">
        <v>46</v>
      </c>
      <c r="R1614">
        <v>36</v>
      </c>
      <c r="S1614">
        <v>368</v>
      </c>
      <c r="T1614">
        <v>288</v>
      </c>
    </row>
    <row r="1615" spans="1:20" x14ac:dyDescent="0.3">
      <c r="A1615" s="18">
        <f t="shared" si="619"/>
        <v>0.61458333333333293</v>
      </c>
      <c r="B1615" s="18">
        <f t="shared" si="619"/>
        <v>0.61805555555555514</v>
      </c>
      <c r="H1615">
        <v>2</v>
      </c>
      <c r="I1615">
        <v>5</v>
      </c>
      <c r="J1615">
        <v>12</v>
      </c>
      <c r="K1615">
        <v>7</v>
      </c>
      <c r="L1615">
        <v>4</v>
      </c>
      <c r="N1615">
        <v>30</v>
      </c>
      <c r="P1615">
        <v>37.5</v>
      </c>
      <c r="Q1615">
        <v>43</v>
      </c>
      <c r="R1615">
        <v>38</v>
      </c>
      <c r="S1615">
        <v>344</v>
      </c>
      <c r="T1615">
        <v>304</v>
      </c>
    </row>
    <row r="1616" spans="1:20" x14ac:dyDescent="0.3">
      <c r="A1616" s="18">
        <f t="shared" ref="A1616:B1631" si="620">A1615+5*(1/24/60)</f>
        <v>0.61805555555555514</v>
      </c>
      <c r="B1616" s="18">
        <f t="shared" si="620"/>
        <v>0.62152777777777735</v>
      </c>
      <c r="C1616">
        <v>0</v>
      </c>
      <c r="D1616">
        <v>0</v>
      </c>
      <c r="E1616">
        <v>22</v>
      </c>
      <c r="F1616">
        <v>10</v>
      </c>
      <c r="G1616">
        <v>0</v>
      </c>
      <c r="M1616">
        <v>32</v>
      </c>
      <c r="O1616">
        <v>40</v>
      </c>
      <c r="Q1616">
        <v>40</v>
      </c>
      <c r="R1616">
        <v>36</v>
      </c>
      <c r="S1616">
        <v>320</v>
      </c>
      <c r="T1616">
        <v>288</v>
      </c>
    </row>
    <row r="1617" spans="1:20" x14ac:dyDescent="0.3">
      <c r="A1617" s="18">
        <f t="shared" si="620"/>
        <v>0.62152777777777735</v>
      </c>
      <c r="B1617" s="18">
        <f t="shared" si="620"/>
        <v>0.62499999999999956</v>
      </c>
      <c r="H1617">
        <v>0</v>
      </c>
      <c r="I1617">
        <v>5</v>
      </c>
      <c r="J1617">
        <v>8</v>
      </c>
      <c r="K1617">
        <v>12</v>
      </c>
      <c r="L1617">
        <v>2</v>
      </c>
      <c r="N1617">
        <v>27</v>
      </c>
      <c r="P1617">
        <v>33.75</v>
      </c>
      <c r="Q1617">
        <v>41</v>
      </c>
      <c r="R1617">
        <v>34</v>
      </c>
      <c r="S1617">
        <v>328</v>
      </c>
      <c r="T1617">
        <v>272</v>
      </c>
    </row>
    <row r="1618" spans="1:20" x14ac:dyDescent="0.3">
      <c r="A1618" s="2">
        <f t="shared" si="620"/>
        <v>0.62499999999999956</v>
      </c>
      <c r="B1618" s="2">
        <f t="shared" si="620"/>
        <v>0.62847222222222177</v>
      </c>
      <c r="C1618">
        <v>1</v>
      </c>
      <c r="D1618">
        <v>1</v>
      </c>
      <c r="E1618">
        <v>16</v>
      </c>
      <c r="F1618">
        <v>7</v>
      </c>
      <c r="G1618">
        <v>2</v>
      </c>
      <c r="M1618">
        <v>33</v>
      </c>
      <c r="O1618">
        <v>41.25</v>
      </c>
      <c r="Q1618">
        <v>41</v>
      </c>
      <c r="R1618">
        <v>34</v>
      </c>
      <c r="S1618">
        <v>328</v>
      </c>
      <c r="T1618">
        <v>272</v>
      </c>
    </row>
    <row r="1619" spans="1:20" x14ac:dyDescent="0.3">
      <c r="A1619" s="2">
        <f t="shared" si="620"/>
        <v>0.62847222222222177</v>
      </c>
      <c r="B1619" s="2">
        <f t="shared" si="620"/>
        <v>0.63194444444444398</v>
      </c>
      <c r="H1619">
        <v>2</v>
      </c>
      <c r="I1619">
        <v>5</v>
      </c>
      <c r="J1619">
        <v>15</v>
      </c>
      <c r="K1619">
        <v>4</v>
      </c>
      <c r="L1619">
        <v>1</v>
      </c>
      <c r="N1619">
        <v>27</v>
      </c>
      <c r="P1619">
        <v>33.75</v>
      </c>
      <c r="Q1619">
        <v>40</v>
      </c>
      <c r="R1619">
        <v>34</v>
      </c>
      <c r="S1619">
        <v>320</v>
      </c>
      <c r="T1619">
        <v>272</v>
      </c>
    </row>
    <row r="1620" spans="1:20" x14ac:dyDescent="0.3">
      <c r="A1620" s="2">
        <f t="shared" si="620"/>
        <v>0.63194444444444398</v>
      </c>
      <c r="B1620" s="2">
        <f t="shared" si="620"/>
        <v>0.63541666666666619</v>
      </c>
      <c r="C1620">
        <v>1</v>
      </c>
      <c r="D1620">
        <v>3</v>
      </c>
      <c r="E1620">
        <v>20</v>
      </c>
      <c r="F1620">
        <v>7</v>
      </c>
      <c r="G1620">
        <v>0</v>
      </c>
      <c r="M1620">
        <v>31</v>
      </c>
      <c r="O1620">
        <v>38.75</v>
      </c>
      <c r="Q1620">
        <v>39</v>
      </c>
      <c r="R1620">
        <v>35</v>
      </c>
      <c r="S1620">
        <v>312</v>
      </c>
      <c r="T1620">
        <v>280</v>
      </c>
    </row>
    <row r="1621" spans="1:20" x14ac:dyDescent="0.3">
      <c r="A1621" s="2">
        <f t="shared" si="620"/>
        <v>0.63541666666666619</v>
      </c>
      <c r="B1621" s="2">
        <f t="shared" si="620"/>
        <v>0.6388888888888884</v>
      </c>
      <c r="H1621">
        <v>2</v>
      </c>
      <c r="I1621">
        <v>5</v>
      </c>
      <c r="J1621">
        <v>9</v>
      </c>
      <c r="K1621">
        <v>10</v>
      </c>
      <c r="L1621">
        <v>2</v>
      </c>
      <c r="N1621">
        <v>28</v>
      </c>
      <c r="P1621">
        <v>35</v>
      </c>
      <c r="Q1621">
        <v>37</v>
      </c>
      <c r="R1621">
        <v>35</v>
      </c>
      <c r="S1621">
        <v>296</v>
      </c>
      <c r="T1621">
        <v>280</v>
      </c>
    </row>
    <row r="1622" spans="1:20" x14ac:dyDescent="0.3">
      <c r="A1622" s="2">
        <f t="shared" si="620"/>
        <v>0.6388888888888884</v>
      </c>
      <c r="B1622" s="2">
        <f t="shared" si="620"/>
        <v>0.64236111111111061</v>
      </c>
      <c r="C1622">
        <v>1</v>
      </c>
      <c r="D1622">
        <v>0</v>
      </c>
      <c r="E1622">
        <v>16</v>
      </c>
      <c r="F1622">
        <v>10</v>
      </c>
      <c r="G1622">
        <v>1</v>
      </c>
      <c r="M1622">
        <v>28</v>
      </c>
      <c r="O1622">
        <v>35</v>
      </c>
      <c r="Q1622">
        <v>35</v>
      </c>
      <c r="R1622">
        <v>35</v>
      </c>
      <c r="S1622">
        <v>280</v>
      </c>
      <c r="T1622">
        <v>280</v>
      </c>
    </row>
    <row r="1623" spans="1:20" x14ac:dyDescent="0.3">
      <c r="A1623" s="2">
        <f t="shared" si="620"/>
        <v>0.64236111111111061</v>
      </c>
      <c r="B1623" s="2">
        <f t="shared" si="620"/>
        <v>0.64583333333333282</v>
      </c>
      <c r="H1623">
        <v>0</v>
      </c>
      <c r="I1623">
        <v>2</v>
      </c>
      <c r="J1623">
        <v>9</v>
      </c>
      <c r="K1623">
        <v>5</v>
      </c>
      <c r="L1623">
        <v>4</v>
      </c>
      <c r="N1623">
        <v>27</v>
      </c>
      <c r="P1623">
        <v>33.75</v>
      </c>
      <c r="Q1623">
        <v>36</v>
      </c>
      <c r="R1623">
        <v>34</v>
      </c>
      <c r="S1623">
        <v>288</v>
      </c>
      <c r="T1623">
        <v>272</v>
      </c>
    </row>
    <row r="1624" spans="1:20" x14ac:dyDescent="0.3">
      <c r="A1624" s="2">
        <f t="shared" si="620"/>
        <v>0.64583333333333282</v>
      </c>
      <c r="B1624" s="2">
        <f t="shared" si="620"/>
        <v>0.64930555555555503</v>
      </c>
      <c r="C1624">
        <v>0</v>
      </c>
      <c r="D1624">
        <v>3</v>
      </c>
      <c r="E1624">
        <v>15</v>
      </c>
      <c r="F1624">
        <v>6</v>
      </c>
      <c r="G1624">
        <v>0</v>
      </c>
      <c r="M1624">
        <v>29</v>
      </c>
      <c r="O1624">
        <v>36.25</v>
      </c>
      <c r="Q1624">
        <v>36</v>
      </c>
      <c r="R1624">
        <v>39</v>
      </c>
      <c r="S1624">
        <v>288</v>
      </c>
      <c r="T1624">
        <v>312</v>
      </c>
    </row>
    <row r="1625" spans="1:20" x14ac:dyDescent="0.3">
      <c r="A1625" s="2">
        <f t="shared" si="620"/>
        <v>0.64930555555555503</v>
      </c>
      <c r="B1625" s="2">
        <f t="shared" si="620"/>
        <v>0.65277777777777724</v>
      </c>
      <c r="H1625">
        <v>0</v>
      </c>
      <c r="I1625">
        <v>1</v>
      </c>
      <c r="J1625">
        <v>15</v>
      </c>
      <c r="K1625">
        <v>12</v>
      </c>
      <c r="L1625">
        <v>4</v>
      </c>
      <c r="N1625">
        <v>34</v>
      </c>
      <c r="P1625">
        <v>42.5</v>
      </c>
      <c r="Q1625">
        <v>30</v>
      </c>
      <c r="R1625">
        <v>43</v>
      </c>
      <c r="S1625">
        <v>240</v>
      </c>
      <c r="T1625">
        <v>344</v>
      </c>
    </row>
    <row r="1626" spans="1:20" x14ac:dyDescent="0.3">
      <c r="A1626" s="2">
        <f t="shared" si="620"/>
        <v>0.65277777777777724</v>
      </c>
      <c r="B1626" s="2">
        <f t="shared" si="620"/>
        <v>0.65624999999999944</v>
      </c>
      <c r="C1626">
        <v>2</v>
      </c>
      <c r="D1626">
        <v>3</v>
      </c>
      <c r="E1626">
        <v>6</v>
      </c>
      <c r="F1626">
        <v>5</v>
      </c>
      <c r="G1626">
        <v>2</v>
      </c>
      <c r="M1626">
        <v>18</v>
      </c>
      <c r="O1626">
        <v>22.5</v>
      </c>
      <c r="Q1626">
        <v>23</v>
      </c>
      <c r="R1626">
        <v>42</v>
      </c>
      <c r="S1626">
        <v>184</v>
      </c>
      <c r="T1626">
        <v>336</v>
      </c>
    </row>
    <row r="1627" spans="1:20" x14ac:dyDescent="0.3">
      <c r="A1627" s="2">
        <f t="shared" si="620"/>
        <v>0.65624999999999944</v>
      </c>
      <c r="B1627" s="2">
        <f t="shared" si="620"/>
        <v>0.65972222222222165</v>
      </c>
      <c r="H1627">
        <v>1</v>
      </c>
      <c r="I1627">
        <v>5</v>
      </c>
      <c r="J1627">
        <v>12</v>
      </c>
      <c r="K1627">
        <v>10</v>
      </c>
      <c r="L1627">
        <v>4</v>
      </c>
      <c r="N1627">
        <v>32</v>
      </c>
      <c r="P1627">
        <v>40</v>
      </c>
      <c r="Q1627">
        <v>27</v>
      </c>
      <c r="R1627">
        <v>40</v>
      </c>
      <c r="S1627">
        <v>216</v>
      </c>
      <c r="T1627">
        <v>320</v>
      </c>
    </row>
    <row r="1628" spans="1:20" x14ac:dyDescent="0.3">
      <c r="A1628" s="2">
        <f t="shared" si="620"/>
        <v>0.65972222222222165</v>
      </c>
      <c r="B1628" s="2">
        <f t="shared" si="620"/>
        <v>0.66319444444444386</v>
      </c>
      <c r="C1628">
        <v>0</v>
      </c>
      <c r="D1628">
        <v>4</v>
      </c>
      <c r="E1628">
        <v>10</v>
      </c>
      <c r="F1628">
        <v>8</v>
      </c>
      <c r="G1628">
        <v>3</v>
      </c>
      <c r="M1628">
        <v>25</v>
      </c>
      <c r="O1628">
        <v>31.25</v>
      </c>
      <c r="Q1628">
        <v>31</v>
      </c>
      <c r="R1628">
        <v>42</v>
      </c>
      <c r="S1628">
        <v>248</v>
      </c>
      <c r="T1628">
        <v>336</v>
      </c>
    </row>
    <row r="1629" spans="1:20" x14ac:dyDescent="0.3">
      <c r="A1629" s="2">
        <f t="shared" si="620"/>
        <v>0.66319444444444386</v>
      </c>
      <c r="B1629" s="2">
        <f t="shared" si="620"/>
        <v>0.66666666666666607</v>
      </c>
      <c r="H1629">
        <v>2</v>
      </c>
      <c r="I1629">
        <v>5</v>
      </c>
      <c r="J1629">
        <v>15</v>
      </c>
      <c r="K1629">
        <v>11</v>
      </c>
      <c r="L1629">
        <v>2</v>
      </c>
      <c r="N1629">
        <v>35</v>
      </c>
      <c r="P1629">
        <v>43.75</v>
      </c>
      <c r="Q1629">
        <v>35</v>
      </c>
      <c r="R1629">
        <v>44</v>
      </c>
      <c r="S1629">
        <v>280</v>
      </c>
      <c r="T1629">
        <v>352</v>
      </c>
    </row>
    <row r="1630" spans="1:20" x14ac:dyDescent="0.3">
      <c r="A1630" s="18">
        <f t="shared" si="620"/>
        <v>0.66666666666666607</v>
      </c>
      <c r="B1630" s="18">
        <f t="shared" si="620"/>
        <v>0.67013888888888828</v>
      </c>
      <c r="C1630">
        <v>0</v>
      </c>
      <c r="D1630">
        <v>2</v>
      </c>
      <c r="E1630">
        <v>12</v>
      </c>
      <c r="F1630">
        <v>13</v>
      </c>
      <c r="G1630">
        <v>4</v>
      </c>
      <c r="M1630">
        <v>31</v>
      </c>
      <c r="O1630">
        <v>38.75</v>
      </c>
      <c r="Q1630">
        <v>39</v>
      </c>
      <c r="R1630">
        <v>39</v>
      </c>
      <c r="S1630">
        <v>312</v>
      </c>
      <c r="T1630">
        <v>312</v>
      </c>
    </row>
    <row r="1631" spans="1:20" x14ac:dyDescent="0.3">
      <c r="A1631" s="18">
        <f t="shared" si="620"/>
        <v>0.67013888888888828</v>
      </c>
      <c r="B1631" s="18">
        <f t="shared" si="620"/>
        <v>0.67361111111111049</v>
      </c>
      <c r="H1631">
        <v>0</v>
      </c>
      <c r="I1631">
        <v>0</v>
      </c>
      <c r="J1631">
        <v>20</v>
      </c>
      <c r="K1631">
        <v>4</v>
      </c>
      <c r="L1631">
        <v>2</v>
      </c>
      <c r="N1631">
        <v>26</v>
      </c>
      <c r="P1631">
        <v>32.5</v>
      </c>
      <c r="Q1631">
        <v>34</v>
      </c>
      <c r="R1631">
        <v>33</v>
      </c>
      <c r="S1631">
        <v>272</v>
      </c>
      <c r="T1631">
        <v>264</v>
      </c>
    </row>
    <row r="1632" spans="1:20" x14ac:dyDescent="0.3">
      <c r="A1632" s="18">
        <f t="shared" ref="A1632:B1647" si="621">A1631+5*(1/24/60)</f>
        <v>0.67361111111111049</v>
      </c>
      <c r="B1632" s="18">
        <f t="shared" si="621"/>
        <v>0.6770833333333327</v>
      </c>
      <c r="C1632">
        <v>1</v>
      </c>
      <c r="D1632">
        <v>4</v>
      </c>
      <c r="E1632">
        <v>9</v>
      </c>
      <c r="F1632">
        <v>7</v>
      </c>
      <c r="G1632">
        <v>1</v>
      </c>
      <c r="M1632">
        <v>22</v>
      </c>
      <c r="O1632">
        <v>27.5</v>
      </c>
      <c r="Q1632">
        <v>28</v>
      </c>
      <c r="R1632">
        <v>36</v>
      </c>
      <c r="S1632">
        <v>224</v>
      </c>
      <c r="T1632">
        <v>288</v>
      </c>
    </row>
    <row r="1633" spans="1:20" x14ac:dyDescent="0.3">
      <c r="A1633" s="18">
        <f t="shared" si="621"/>
        <v>0.6770833333333327</v>
      </c>
      <c r="B1633" s="18">
        <f t="shared" si="621"/>
        <v>0.68055555555555491</v>
      </c>
      <c r="H1633">
        <v>0</v>
      </c>
      <c r="I1633">
        <v>2</v>
      </c>
      <c r="J1633">
        <v>21</v>
      </c>
      <c r="K1633">
        <v>4</v>
      </c>
      <c r="L1633">
        <v>4</v>
      </c>
      <c r="N1633">
        <v>31</v>
      </c>
      <c r="P1633">
        <v>38.75</v>
      </c>
      <c r="Q1633">
        <v>29</v>
      </c>
      <c r="R1633">
        <v>39</v>
      </c>
      <c r="S1633">
        <v>232</v>
      </c>
      <c r="T1633">
        <v>312</v>
      </c>
    </row>
    <row r="1634" spans="1:20" x14ac:dyDescent="0.3">
      <c r="A1634" s="18">
        <f t="shared" si="621"/>
        <v>0.68055555555555491</v>
      </c>
      <c r="B1634" s="18">
        <f t="shared" si="621"/>
        <v>0.68402777777777712</v>
      </c>
      <c r="C1634">
        <v>1</v>
      </c>
      <c r="D1634">
        <v>3</v>
      </c>
      <c r="E1634">
        <v>6</v>
      </c>
      <c r="F1634">
        <v>9</v>
      </c>
      <c r="G1634">
        <v>4</v>
      </c>
      <c r="L1634">
        <v>2</v>
      </c>
      <c r="M1634">
        <v>23</v>
      </c>
      <c r="O1634">
        <v>28.75</v>
      </c>
      <c r="Q1634">
        <v>29</v>
      </c>
      <c r="R1634">
        <v>37</v>
      </c>
      <c r="S1634">
        <v>232</v>
      </c>
      <c r="T1634">
        <v>296</v>
      </c>
    </row>
    <row r="1635" spans="1:20" x14ac:dyDescent="0.3">
      <c r="A1635" s="18">
        <f t="shared" si="621"/>
        <v>0.68402777777777712</v>
      </c>
      <c r="B1635" s="18">
        <f t="shared" si="621"/>
        <v>0.68749999999999933</v>
      </c>
      <c r="H1635">
        <v>2</v>
      </c>
      <c r="I1635">
        <v>2</v>
      </c>
      <c r="J1635">
        <v>15</v>
      </c>
      <c r="K1635">
        <v>6</v>
      </c>
      <c r="L1635">
        <v>2</v>
      </c>
      <c r="N1635">
        <v>27</v>
      </c>
      <c r="P1635">
        <v>33.75</v>
      </c>
      <c r="Q1635">
        <v>36</v>
      </c>
      <c r="R1635">
        <v>34</v>
      </c>
      <c r="S1635">
        <v>288</v>
      </c>
      <c r="T1635">
        <v>272</v>
      </c>
    </row>
    <row r="1636" spans="1:20" x14ac:dyDescent="0.3">
      <c r="A1636" s="18">
        <f t="shared" si="621"/>
        <v>0.68749999999999933</v>
      </c>
      <c r="B1636" s="18">
        <f t="shared" si="621"/>
        <v>0.69097222222222154</v>
      </c>
      <c r="C1636">
        <v>2</v>
      </c>
      <c r="D1636">
        <v>2</v>
      </c>
      <c r="E1636">
        <v>18</v>
      </c>
      <c r="F1636">
        <v>8</v>
      </c>
      <c r="G1636">
        <v>4</v>
      </c>
      <c r="M1636">
        <v>34</v>
      </c>
      <c r="O1636">
        <v>42.5</v>
      </c>
      <c r="Q1636">
        <v>43</v>
      </c>
      <c r="R1636">
        <v>32</v>
      </c>
      <c r="S1636">
        <v>344</v>
      </c>
      <c r="T1636">
        <v>256</v>
      </c>
    </row>
    <row r="1637" spans="1:20" x14ac:dyDescent="0.3">
      <c r="A1637" s="18">
        <f t="shared" si="621"/>
        <v>0.69097222222222154</v>
      </c>
      <c r="B1637" s="18">
        <f t="shared" si="621"/>
        <v>0.69444444444444375</v>
      </c>
      <c r="H1637">
        <v>1</v>
      </c>
      <c r="I1637">
        <v>0</v>
      </c>
      <c r="J1637">
        <v>12</v>
      </c>
      <c r="K1637">
        <v>8</v>
      </c>
      <c r="L1637">
        <v>2</v>
      </c>
      <c r="N1637">
        <v>23</v>
      </c>
      <c r="P1637">
        <v>28.75</v>
      </c>
      <c r="Q1637">
        <v>44</v>
      </c>
      <c r="R1637">
        <v>29</v>
      </c>
      <c r="S1637">
        <v>352</v>
      </c>
      <c r="T1637">
        <v>232</v>
      </c>
    </row>
    <row r="1638" spans="1:20" x14ac:dyDescent="0.3">
      <c r="A1638" s="18">
        <f t="shared" si="621"/>
        <v>0.69444444444444375</v>
      </c>
      <c r="B1638" s="18">
        <f t="shared" si="621"/>
        <v>0.69791666666666596</v>
      </c>
      <c r="C1638">
        <v>2</v>
      </c>
      <c r="D1638">
        <v>3</v>
      </c>
      <c r="E1638">
        <v>14</v>
      </c>
      <c r="F1638">
        <v>12</v>
      </c>
      <c r="G1638">
        <v>4</v>
      </c>
      <c r="M1638">
        <v>35</v>
      </c>
      <c r="O1638">
        <v>43.75</v>
      </c>
      <c r="Q1638">
        <v>44</v>
      </c>
      <c r="R1638">
        <v>32</v>
      </c>
      <c r="S1638">
        <v>352</v>
      </c>
      <c r="T1638">
        <v>256</v>
      </c>
    </row>
    <row r="1639" spans="1:20" x14ac:dyDescent="0.3">
      <c r="A1639" s="18">
        <f t="shared" si="621"/>
        <v>0.69791666666666596</v>
      </c>
      <c r="B1639" s="18">
        <f t="shared" si="621"/>
        <v>0.70138888888888817</v>
      </c>
      <c r="H1639">
        <v>2</v>
      </c>
      <c r="I1639">
        <v>3</v>
      </c>
      <c r="J1639">
        <v>18</v>
      </c>
      <c r="K1639">
        <v>4</v>
      </c>
      <c r="L1639">
        <v>1</v>
      </c>
      <c r="N1639">
        <v>28</v>
      </c>
      <c r="P1639">
        <v>35</v>
      </c>
      <c r="Q1639">
        <v>32</v>
      </c>
      <c r="R1639">
        <v>35</v>
      </c>
      <c r="S1639">
        <v>256</v>
      </c>
      <c r="T1639">
        <v>280</v>
      </c>
    </row>
    <row r="1640" spans="1:20" x14ac:dyDescent="0.3">
      <c r="A1640" s="18">
        <f t="shared" si="621"/>
        <v>0.70138888888888817</v>
      </c>
      <c r="B1640" s="18">
        <f t="shared" si="621"/>
        <v>0.70486111111111038</v>
      </c>
      <c r="C1640">
        <v>0</v>
      </c>
      <c r="D1640">
        <v>0</v>
      </c>
      <c r="E1640">
        <v>9</v>
      </c>
      <c r="F1640">
        <v>4</v>
      </c>
      <c r="G1640">
        <v>3</v>
      </c>
      <c r="M1640">
        <v>16</v>
      </c>
      <c r="O1640">
        <v>20</v>
      </c>
      <c r="Q1640">
        <v>20</v>
      </c>
      <c r="R1640">
        <v>37</v>
      </c>
      <c r="S1640">
        <v>160</v>
      </c>
      <c r="T1640">
        <v>296</v>
      </c>
    </row>
    <row r="1641" spans="1:20" x14ac:dyDescent="0.3">
      <c r="A1641" s="18">
        <f t="shared" si="621"/>
        <v>0.70486111111111038</v>
      </c>
      <c r="B1641" s="18">
        <f t="shared" si="621"/>
        <v>0.70833333333333259</v>
      </c>
      <c r="H1641">
        <v>0</v>
      </c>
      <c r="I1641">
        <v>4</v>
      </c>
      <c r="J1641">
        <v>18</v>
      </c>
      <c r="K1641">
        <v>5</v>
      </c>
      <c r="L1641">
        <v>4</v>
      </c>
      <c r="N1641">
        <v>31</v>
      </c>
      <c r="P1641">
        <v>38.75</v>
      </c>
      <c r="Q1641">
        <v>23</v>
      </c>
      <c r="R1641">
        <v>39</v>
      </c>
      <c r="S1641">
        <v>184</v>
      </c>
      <c r="T1641">
        <v>312</v>
      </c>
    </row>
    <row r="1642" spans="1:20" x14ac:dyDescent="0.3">
      <c r="A1642" s="2">
        <f t="shared" si="621"/>
        <v>0.70833333333333259</v>
      </c>
      <c r="B1642" s="2">
        <f t="shared" si="621"/>
        <v>0.7118055555555548</v>
      </c>
      <c r="C1642">
        <v>1</v>
      </c>
      <c r="D1642">
        <v>1</v>
      </c>
      <c r="E1642">
        <v>7</v>
      </c>
      <c r="F1642">
        <v>8</v>
      </c>
      <c r="G1642">
        <v>4</v>
      </c>
      <c r="M1642">
        <v>21</v>
      </c>
      <c r="O1642">
        <v>26.25</v>
      </c>
      <c r="Q1642">
        <v>26</v>
      </c>
      <c r="R1642">
        <v>41</v>
      </c>
      <c r="S1642">
        <v>208</v>
      </c>
      <c r="T1642">
        <v>328</v>
      </c>
    </row>
    <row r="1643" spans="1:20" x14ac:dyDescent="0.3">
      <c r="A1643" s="2">
        <f t="shared" si="621"/>
        <v>0.7118055555555548</v>
      </c>
      <c r="B1643" s="2">
        <f t="shared" si="621"/>
        <v>0.71527777777777701</v>
      </c>
      <c r="H1643">
        <v>2</v>
      </c>
      <c r="I1643">
        <v>3</v>
      </c>
      <c r="J1643">
        <v>17</v>
      </c>
      <c r="K1643">
        <v>10</v>
      </c>
      <c r="L1643">
        <v>3</v>
      </c>
      <c r="N1643">
        <v>33</v>
      </c>
      <c r="P1643">
        <v>41.25</v>
      </c>
      <c r="Q1643">
        <v>37</v>
      </c>
      <c r="R1643">
        <v>42</v>
      </c>
      <c r="S1643">
        <v>296</v>
      </c>
      <c r="T1643">
        <v>336</v>
      </c>
    </row>
    <row r="1644" spans="1:20" x14ac:dyDescent="0.3">
      <c r="A1644" s="2">
        <f t="shared" si="621"/>
        <v>0.71527777777777701</v>
      </c>
      <c r="B1644" s="2">
        <f t="shared" si="621"/>
        <v>0.71874999999999922</v>
      </c>
      <c r="C1644">
        <v>2</v>
      </c>
      <c r="D1644">
        <v>3</v>
      </c>
      <c r="E1644">
        <v>20</v>
      </c>
      <c r="F1644">
        <v>12</v>
      </c>
      <c r="G1644">
        <v>3</v>
      </c>
      <c r="M1644">
        <v>38</v>
      </c>
      <c r="O1644">
        <v>47.5</v>
      </c>
      <c r="Q1644">
        <v>48</v>
      </c>
      <c r="R1644">
        <v>40</v>
      </c>
      <c r="S1644">
        <v>384</v>
      </c>
      <c r="T1644">
        <v>320</v>
      </c>
    </row>
    <row r="1645" spans="1:20" x14ac:dyDescent="0.3">
      <c r="A1645" s="2">
        <f t="shared" si="621"/>
        <v>0.71874999999999922</v>
      </c>
      <c r="B1645" s="2">
        <f t="shared" si="621"/>
        <v>0.72222222222222143</v>
      </c>
      <c r="H1645">
        <v>1</v>
      </c>
      <c r="I1645">
        <v>5</v>
      </c>
      <c r="J1645">
        <v>12</v>
      </c>
      <c r="K1645">
        <v>11</v>
      </c>
      <c r="L1645">
        <v>1</v>
      </c>
      <c r="N1645">
        <v>30</v>
      </c>
      <c r="P1645">
        <v>37.5</v>
      </c>
      <c r="Q1645">
        <v>46</v>
      </c>
      <c r="R1645">
        <v>38</v>
      </c>
      <c r="S1645">
        <v>368</v>
      </c>
      <c r="T1645">
        <v>304</v>
      </c>
    </row>
    <row r="1646" spans="1:20" x14ac:dyDescent="0.3">
      <c r="A1646" s="2">
        <f t="shared" si="621"/>
        <v>0.72222222222222143</v>
      </c>
      <c r="B1646" s="2">
        <f t="shared" si="621"/>
        <v>0.72569444444444364</v>
      </c>
      <c r="C1646">
        <v>2</v>
      </c>
      <c r="D1646">
        <v>3</v>
      </c>
      <c r="E1646">
        <v>16</v>
      </c>
      <c r="F1646">
        <v>11</v>
      </c>
      <c r="G1646">
        <v>4</v>
      </c>
      <c r="M1646">
        <v>34</v>
      </c>
      <c r="O1646">
        <v>42.5</v>
      </c>
      <c r="Q1646">
        <v>43</v>
      </c>
      <c r="R1646">
        <v>29</v>
      </c>
      <c r="S1646">
        <v>344</v>
      </c>
      <c r="T1646">
        <v>232</v>
      </c>
    </row>
    <row r="1647" spans="1:20" x14ac:dyDescent="0.3">
      <c r="A1647" s="2">
        <f t="shared" si="621"/>
        <v>0.72569444444444364</v>
      </c>
      <c r="B1647" s="2">
        <f t="shared" si="621"/>
        <v>0.72916666666666585</v>
      </c>
      <c r="H1647">
        <v>2</v>
      </c>
      <c r="I1647">
        <v>3</v>
      </c>
      <c r="J1647">
        <v>6</v>
      </c>
      <c r="K1647">
        <v>4</v>
      </c>
      <c r="L1647">
        <v>3</v>
      </c>
      <c r="N1647">
        <v>16</v>
      </c>
      <c r="P1647">
        <v>20</v>
      </c>
      <c r="Q1647">
        <v>39</v>
      </c>
      <c r="R1647">
        <v>20</v>
      </c>
      <c r="S1647">
        <v>312</v>
      </c>
      <c r="T1647">
        <v>160</v>
      </c>
    </row>
    <row r="1648" spans="1:20" x14ac:dyDescent="0.3">
      <c r="A1648" s="2">
        <f t="shared" ref="A1648:B1663" si="622">A1647+5*(1/24/60)</f>
        <v>0.72916666666666585</v>
      </c>
      <c r="B1648" s="2">
        <f t="shared" si="622"/>
        <v>0.73263888888888806</v>
      </c>
      <c r="C1648">
        <v>1</v>
      </c>
      <c r="D1648">
        <v>4</v>
      </c>
      <c r="E1648">
        <v>11</v>
      </c>
      <c r="F1648">
        <v>12</v>
      </c>
      <c r="G1648">
        <v>0</v>
      </c>
      <c r="M1648">
        <v>28</v>
      </c>
      <c r="O1648">
        <v>35</v>
      </c>
      <c r="Q1648">
        <v>35</v>
      </c>
      <c r="R1648">
        <v>24</v>
      </c>
      <c r="S1648">
        <v>280</v>
      </c>
      <c r="T1648">
        <v>192</v>
      </c>
    </row>
    <row r="1649" spans="1:20" x14ac:dyDescent="0.3">
      <c r="A1649" s="2">
        <f t="shared" si="622"/>
        <v>0.73263888888888806</v>
      </c>
      <c r="B1649" s="2">
        <f t="shared" si="622"/>
        <v>0.73611111111111027</v>
      </c>
      <c r="H1649">
        <v>1</v>
      </c>
      <c r="I1649">
        <v>2</v>
      </c>
      <c r="J1649">
        <v>6</v>
      </c>
      <c r="K1649">
        <v>11</v>
      </c>
      <c r="L1649">
        <v>2</v>
      </c>
      <c r="N1649">
        <v>22</v>
      </c>
      <c r="P1649">
        <v>27.5</v>
      </c>
      <c r="Q1649">
        <v>43</v>
      </c>
      <c r="R1649">
        <v>28</v>
      </c>
      <c r="S1649">
        <v>344</v>
      </c>
      <c r="T1649">
        <v>224</v>
      </c>
    </row>
    <row r="1650" spans="1:20" x14ac:dyDescent="0.3">
      <c r="A1650" s="2">
        <f t="shared" si="622"/>
        <v>0.73611111111111027</v>
      </c>
      <c r="B1650" s="2">
        <f t="shared" si="622"/>
        <v>0.73958333333333248</v>
      </c>
      <c r="C1650">
        <v>2</v>
      </c>
      <c r="D1650">
        <v>1</v>
      </c>
      <c r="E1650">
        <v>19</v>
      </c>
      <c r="F1650">
        <v>14</v>
      </c>
      <c r="G1650">
        <v>4</v>
      </c>
      <c r="M1650">
        <v>40</v>
      </c>
      <c r="O1650">
        <v>50</v>
      </c>
      <c r="Q1650">
        <v>50</v>
      </c>
      <c r="R1650">
        <v>29</v>
      </c>
      <c r="S1650">
        <v>400</v>
      </c>
      <c r="T1650">
        <v>232</v>
      </c>
    </row>
    <row r="1651" spans="1:20" x14ac:dyDescent="0.3">
      <c r="A1651" s="2">
        <f t="shared" si="622"/>
        <v>0.73958333333333248</v>
      </c>
      <c r="B1651" s="2">
        <f t="shared" si="622"/>
        <v>0.74305555555555469</v>
      </c>
      <c r="H1651">
        <v>1</v>
      </c>
      <c r="I1651">
        <v>5</v>
      </c>
      <c r="J1651">
        <v>7</v>
      </c>
      <c r="K1651">
        <v>6</v>
      </c>
      <c r="L1651">
        <v>4</v>
      </c>
      <c r="N1651">
        <v>23</v>
      </c>
      <c r="P1651">
        <v>28.75</v>
      </c>
      <c r="Q1651">
        <v>38</v>
      </c>
      <c r="R1651">
        <v>29</v>
      </c>
      <c r="S1651">
        <v>304</v>
      </c>
      <c r="T1651">
        <v>232</v>
      </c>
    </row>
    <row r="1652" spans="1:20" x14ac:dyDescent="0.3">
      <c r="A1652" s="2">
        <f t="shared" si="622"/>
        <v>0.74305555555555469</v>
      </c>
      <c r="B1652" s="2">
        <f t="shared" si="622"/>
        <v>0.7465277777777769</v>
      </c>
      <c r="C1652">
        <v>0</v>
      </c>
      <c r="D1652">
        <v>4</v>
      </c>
      <c r="E1652">
        <v>6</v>
      </c>
      <c r="F1652">
        <v>9</v>
      </c>
      <c r="G1652">
        <v>1</v>
      </c>
      <c r="M1652">
        <v>20</v>
      </c>
      <c r="O1652">
        <v>25</v>
      </c>
      <c r="Q1652">
        <v>25</v>
      </c>
      <c r="R1652">
        <v>32</v>
      </c>
      <c r="S1652">
        <v>200</v>
      </c>
      <c r="T1652">
        <v>256</v>
      </c>
    </row>
    <row r="1653" spans="1:20" x14ac:dyDescent="0.3">
      <c r="A1653" s="2">
        <f t="shared" si="622"/>
        <v>0.7465277777777769</v>
      </c>
      <c r="B1653" s="2">
        <f t="shared" si="622"/>
        <v>0.74999999999999911</v>
      </c>
      <c r="H1653">
        <v>2</v>
      </c>
      <c r="I1653">
        <v>0</v>
      </c>
      <c r="J1653">
        <v>19</v>
      </c>
      <c r="K1653">
        <v>6</v>
      </c>
      <c r="L1653">
        <v>2</v>
      </c>
      <c r="N1653">
        <v>27</v>
      </c>
      <c r="P1653">
        <v>33.75</v>
      </c>
      <c r="Q1653">
        <v>34</v>
      </c>
      <c r="R1653">
        <v>34</v>
      </c>
      <c r="S1653">
        <v>272</v>
      </c>
      <c r="T1653">
        <v>272</v>
      </c>
    </row>
    <row r="1654" spans="1:20" x14ac:dyDescent="0.3">
      <c r="A1654" s="18">
        <f t="shared" si="622"/>
        <v>0.74999999999999911</v>
      </c>
      <c r="B1654" s="18">
        <f t="shared" si="622"/>
        <v>0.75347222222222132</v>
      </c>
      <c r="C1654">
        <v>0</v>
      </c>
      <c r="D1654">
        <v>4</v>
      </c>
      <c r="E1654">
        <v>13</v>
      </c>
      <c r="F1654">
        <v>13</v>
      </c>
      <c r="G1654">
        <v>4</v>
      </c>
      <c r="M1654">
        <v>34</v>
      </c>
      <c r="O1654">
        <v>42.5</v>
      </c>
      <c r="Q1654">
        <v>43</v>
      </c>
      <c r="R1654">
        <v>32</v>
      </c>
      <c r="S1654">
        <v>344</v>
      </c>
      <c r="T1654">
        <v>256</v>
      </c>
    </row>
    <row r="1655" spans="1:20" x14ac:dyDescent="0.3">
      <c r="A1655" s="18">
        <f t="shared" si="622"/>
        <v>0.75347222222222132</v>
      </c>
      <c r="B1655" s="18">
        <f t="shared" si="622"/>
        <v>0.75694444444444353</v>
      </c>
      <c r="H1655">
        <v>1</v>
      </c>
      <c r="I1655">
        <v>0</v>
      </c>
      <c r="J1655">
        <v>13</v>
      </c>
      <c r="K1655">
        <v>6</v>
      </c>
      <c r="L1655">
        <v>3</v>
      </c>
      <c r="N1655">
        <v>23</v>
      </c>
      <c r="P1655">
        <v>28.75</v>
      </c>
      <c r="Q1655">
        <v>41</v>
      </c>
      <c r="R1655">
        <v>29</v>
      </c>
      <c r="S1655">
        <v>328</v>
      </c>
      <c r="T1655">
        <v>232</v>
      </c>
    </row>
    <row r="1656" spans="1:20" x14ac:dyDescent="0.3">
      <c r="A1656" s="18">
        <f t="shared" si="622"/>
        <v>0.75694444444444353</v>
      </c>
      <c r="B1656" s="18">
        <f t="shared" si="622"/>
        <v>0.76041666666666574</v>
      </c>
      <c r="C1656">
        <v>1</v>
      </c>
      <c r="D1656">
        <v>4</v>
      </c>
      <c r="E1656">
        <v>11</v>
      </c>
      <c r="F1656">
        <v>10</v>
      </c>
      <c r="G1656">
        <v>4</v>
      </c>
      <c r="M1656">
        <v>30</v>
      </c>
      <c r="O1656">
        <v>37.5</v>
      </c>
      <c r="Q1656">
        <v>38</v>
      </c>
      <c r="R1656">
        <v>24</v>
      </c>
      <c r="S1656">
        <v>304</v>
      </c>
      <c r="T1656">
        <v>192</v>
      </c>
    </row>
    <row r="1657" spans="1:20" x14ac:dyDescent="0.3">
      <c r="A1657" s="18">
        <f t="shared" si="622"/>
        <v>0.76041666666666574</v>
      </c>
      <c r="B1657" s="18">
        <f t="shared" si="622"/>
        <v>0.76388888888888795</v>
      </c>
      <c r="H1657">
        <v>1</v>
      </c>
      <c r="I1657">
        <v>2</v>
      </c>
      <c r="J1657">
        <v>6</v>
      </c>
      <c r="K1657">
        <v>4</v>
      </c>
      <c r="L1657">
        <v>2</v>
      </c>
      <c r="N1657">
        <v>15</v>
      </c>
      <c r="P1657">
        <v>18.75</v>
      </c>
      <c r="Q1657">
        <v>45</v>
      </c>
      <c r="R1657">
        <v>19</v>
      </c>
      <c r="S1657">
        <v>360</v>
      </c>
      <c r="T1657">
        <v>152</v>
      </c>
    </row>
    <row r="1658" spans="1:20" x14ac:dyDescent="0.3">
      <c r="A1658" s="18">
        <f t="shared" si="622"/>
        <v>0.76388888888888795</v>
      </c>
      <c r="B1658" s="18">
        <f t="shared" si="622"/>
        <v>0.76736111111111016</v>
      </c>
      <c r="C1658">
        <v>2</v>
      </c>
      <c r="D1658">
        <v>2</v>
      </c>
      <c r="E1658">
        <v>19</v>
      </c>
      <c r="F1658">
        <v>15</v>
      </c>
      <c r="G1658">
        <v>3</v>
      </c>
      <c r="M1658">
        <v>41</v>
      </c>
      <c r="O1658">
        <v>51.25</v>
      </c>
      <c r="Q1658">
        <v>51</v>
      </c>
      <c r="R1658">
        <v>24</v>
      </c>
      <c r="S1658">
        <v>408</v>
      </c>
      <c r="T1658">
        <v>192</v>
      </c>
    </row>
    <row r="1659" spans="1:20" x14ac:dyDescent="0.3">
      <c r="A1659" s="18">
        <f t="shared" si="622"/>
        <v>0.76736111111111016</v>
      </c>
      <c r="B1659" s="18">
        <f t="shared" si="622"/>
        <v>0.77083333333333237</v>
      </c>
      <c r="H1659">
        <v>0</v>
      </c>
      <c r="I1659">
        <v>3</v>
      </c>
      <c r="J1659">
        <v>12</v>
      </c>
      <c r="K1659">
        <v>5</v>
      </c>
      <c r="L1659">
        <v>3</v>
      </c>
      <c r="N1659">
        <v>23</v>
      </c>
      <c r="P1659">
        <v>28.75</v>
      </c>
      <c r="Q1659">
        <v>41</v>
      </c>
      <c r="R1659">
        <v>29</v>
      </c>
      <c r="S1659">
        <v>328</v>
      </c>
      <c r="T1659">
        <v>232</v>
      </c>
    </row>
    <row r="1660" spans="1:20" x14ac:dyDescent="0.3">
      <c r="A1660" s="18">
        <f t="shared" si="622"/>
        <v>0.77083333333333237</v>
      </c>
      <c r="B1660" s="18">
        <f t="shared" si="622"/>
        <v>0.77430555555555458</v>
      </c>
      <c r="C1660">
        <v>0</v>
      </c>
      <c r="D1660">
        <v>2</v>
      </c>
      <c r="E1660">
        <v>13</v>
      </c>
      <c r="F1660">
        <v>9</v>
      </c>
      <c r="G1660">
        <v>0</v>
      </c>
      <c r="M1660">
        <v>24</v>
      </c>
      <c r="O1660">
        <v>30</v>
      </c>
      <c r="Q1660">
        <v>30</v>
      </c>
      <c r="R1660">
        <v>25</v>
      </c>
      <c r="S1660">
        <v>240</v>
      </c>
      <c r="T1660">
        <v>200</v>
      </c>
    </row>
    <row r="1661" spans="1:20" x14ac:dyDescent="0.3">
      <c r="A1661" s="18">
        <f t="shared" si="622"/>
        <v>0.77430555555555458</v>
      </c>
      <c r="B1661" s="18">
        <f t="shared" si="622"/>
        <v>0.77777777777777679</v>
      </c>
      <c r="H1661">
        <v>1</v>
      </c>
      <c r="I1661">
        <v>0</v>
      </c>
      <c r="J1661">
        <v>9</v>
      </c>
      <c r="K1661">
        <v>3</v>
      </c>
      <c r="L1661">
        <v>3</v>
      </c>
      <c r="N1661">
        <v>16</v>
      </c>
      <c r="P1661">
        <v>20</v>
      </c>
      <c r="Q1661">
        <v>25</v>
      </c>
      <c r="R1661">
        <v>20</v>
      </c>
      <c r="S1661">
        <v>200</v>
      </c>
      <c r="T1661">
        <v>160</v>
      </c>
    </row>
    <row r="1662" spans="1:20" x14ac:dyDescent="0.3">
      <c r="A1662" s="18">
        <f t="shared" si="622"/>
        <v>0.77777777777777679</v>
      </c>
      <c r="B1662" s="18">
        <f t="shared" si="622"/>
        <v>0.781249999999999</v>
      </c>
      <c r="C1662">
        <v>0</v>
      </c>
      <c r="D1662">
        <v>0</v>
      </c>
      <c r="E1662">
        <v>8</v>
      </c>
      <c r="F1662">
        <v>4</v>
      </c>
      <c r="G1662">
        <v>4</v>
      </c>
      <c r="M1662">
        <v>16</v>
      </c>
      <c r="O1662">
        <v>20</v>
      </c>
      <c r="Q1662">
        <v>20</v>
      </c>
      <c r="R1662">
        <v>27</v>
      </c>
      <c r="S1662">
        <v>160</v>
      </c>
      <c r="T1662">
        <v>216</v>
      </c>
    </row>
    <row r="1663" spans="1:20" x14ac:dyDescent="0.3">
      <c r="A1663" s="18">
        <f t="shared" si="622"/>
        <v>0.781249999999999</v>
      </c>
      <c r="B1663" s="18">
        <f t="shared" si="622"/>
        <v>0.78472222222222121</v>
      </c>
      <c r="H1663">
        <v>2</v>
      </c>
      <c r="I1663">
        <v>3</v>
      </c>
      <c r="J1663">
        <v>13</v>
      </c>
      <c r="K1663">
        <v>8</v>
      </c>
      <c r="L1663">
        <v>1</v>
      </c>
      <c r="N1663">
        <v>27</v>
      </c>
      <c r="P1663">
        <v>33.75</v>
      </c>
      <c r="Q1663">
        <v>25</v>
      </c>
      <c r="R1663">
        <v>34</v>
      </c>
      <c r="S1663">
        <v>200</v>
      </c>
      <c r="T1663">
        <v>272</v>
      </c>
    </row>
    <row r="1664" spans="1:20" x14ac:dyDescent="0.3">
      <c r="A1664" s="18">
        <f t="shared" ref="A1664:B1677" si="623">A1663+5*(1/24/60)</f>
        <v>0.78472222222222121</v>
      </c>
      <c r="B1664" s="18">
        <f t="shared" si="623"/>
        <v>0.78819444444444342</v>
      </c>
      <c r="C1664">
        <v>2</v>
      </c>
      <c r="D1664">
        <v>1</v>
      </c>
      <c r="E1664">
        <v>11</v>
      </c>
      <c r="F1664">
        <v>7</v>
      </c>
      <c r="G1664">
        <v>2</v>
      </c>
      <c r="M1664">
        <v>23</v>
      </c>
      <c r="O1664">
        <v>28.75</v>
      </c>
      <c r="Q1664">
        <v>29</v>
      </c>
      <c r="R1664">
        <v>37</v>
      </c>
      <c r="S1664">
        <v>232</v>
      </c>
      <c r="T1664">
        <v>296</v>
      </c>
    </row>
    <row r="1665" spans="1:20" x14ac:dyDescent="0.3">
      <c r="A1665" s="18">
        <f t="shared" si="623"/>
        <v>0.78819444444444342</v>
      </c>
      <c r="B1665" s="18">
        <f t="shared" si="623"/>
        <v>0.79166666666666563</v>
      </c>
      <c r="H1665">
        <v>1</v>
      </c>
      <c r="I1665">
        <v>0</v>
      </c>
      <c r="J1665">
        <v>20</v>
      </c>
      <c r="K1665">
        <v>7</v>
      </c>
      <c r="L1665">
        <v>3</v>
      </c>
      <c r="N1665">
        <v>31</v>
      </c>
      <c r="P1665">
        <v>38.75</v>
      </c>
      <c r="Q1665">
        <v>27</v>
      </c>
      <c r="R1665">
        <v>39</v>
      </c>
      <c r="S1665">
        <v>216</v>
      </c>
      <c r="T1665">
        <v>312</v>
      </c>
    </row>
    <row r="1666" spans="1:20" x14ac:dyDescent="0.3">
      <c r="A1666" s="2">
        <f t="shared" si="623"/>
        <v>0.79166666666666563</v>
      </c>
      <c r="B1666" s="2">
        <f t="shared" si="623"/>
        <v>0.79513888888888784</v>
      </c>
      <c r="C1666">
        <v>1</v>
      </c>
      <c r="D1666">
        <v>0</v>
      </c>
      <c r="E1666">
        <v>8</v>
      </c>
      <c r="F1666">
        <v>6</v>
      </c>
      <c r="G1666">
        <v>4</v>
      </c>
      <c r="M1666">
        <v>19</v>
      </c>
      <c r="O1666">
        <v>23.75</v>
      </c>
      <c r="Q1666">
        <v>24</v>
      </c>
      <c r="R1666">
        <v>41</v>
      </c>
      <c r="S1666">
        <v>192</v>
      </c>
      <c r="T1666">
        <v>328</v>
      </c>
    </row>
    <row r="1667" spans="1:20" x14ac:dyDescent="0.3">
      <c r="A1667" s="2">
        <f t="shared" si="623"/>
        <v>0.79513888888888784</v>
      </c>
      <c r="B1667" s="2">
        <f t="shared" si="623"/>
        <v>0.79861111111111005</v>
      </c>
      <c r="H1667">
        <v>1</v>
      </c>
      <c r="I1667">
        <v>5</v>
      </c>
      <c r="J1667">
        <v>19</v>
      </c>
      <c r="K1667">
        <v>6</v>
      </c>
      <c r="L1667">
        <v>2</v>
      </c>
      <c r="N1667">
        <v>33</v>
      </c>
      <c r="P1667">
        <v>41.25</v>
      </c>
      <c r="Q1667">
        <v>25</v>
      </c>
      <c r="R1667">
        <v>42</v>
      </c>
      <c r="S1667">
        <v>200</v>
      </c>
      <c r="T1667">
        <v>336</v>
      </c>
    </row>
    <row r="1668" spans="1:20" x14ac:dyDescent="0.3">
      <c r="A1668" s="2">
        <f t="shared" si="623"/>
        <v>0.79861111111111005</v>
      </c>
      <c r="B1668" s="2">
        <f t="shared" si="623"/>
        <v>0.80208333333333226</v>
      </c>
      <c r="C1668">
        <v>0</v>
      </c>
      <c r="D1668">
        <v>1</v>
      </c>
      <c r="E1668">
        <v>7</v>
      </c>
      <c r="F1668">
        <v>9</v>
      </c>
      <c r="G1668">
        <v>3</v>
      </c>
      <c r="M1668">
        <v>20</v>
      </c>
      <c r="O1668">
        <v>25</v>
      </c>
      <c r="Q1668">
        <v>25</v>
      </c>
      <c r="R1668">
        <v>38</v>
      </c>
      <c r="S1668">
        <v>200</v>
      </c>
      <c r="T1668">
        <v>304</v>
      </c>
    </row>
    <row r="1669" spans="1:20" x14ac:dyDescent="0.3">
      <c r="A1669" s="2">
        <f t="shared" si="623"/>
        <v>0.80208333333333226</v>
      </c>
      <c r="B1669" s="2">
        <f t="shared" si="623"/>
        <v>0.80555555555555447</v>
      </c>
      <c r="H1669">
        <v>0</v>
      </c>
      <c r="I1669">
        <v>3</v>
      </c>
      <c r="J1669">
        <v>12</v>
      </c>
      <c r="K1669">
        <v>11</v>
      </c>
      <c r="L1669">
        <v>1</v>
      </c>
      <c r="N1669">
        <v>27</v>
      </c>
      <c r="P1669">
        <v>33.75</v>
      </c>
      <c r="Q1669">
        <v>25</v>
      </c>
      <c r="R1669">
        <v>34</v>
      </c>
      <c r="S1669">
        <v>200</v>
      </c>
      <c r="T1669">
        <v>272</v>
      </c>
    </row>
    <row r="1670" spans="1:20" x14ac:dyDescent="0.3">
      <c r="A1670" s="2">
        <f t="shared" si="623"/>
        <v>0.80555555555555447</v>
      </c>
      <c r="B1670" s="2">
        <f t="shared" si="623"/>
        <v>0.80902777777777668</v>
      </c>
      <c r="C1670">
        <v>0</v>
      </c>
      <c r="D1670">
        <v>1</v>
      </c>
      <c r="E1670">
        <v>7</v>
      </c>
      <c r="F1670">
        <v>10</v>
      </c>
      <c r="G1670">
        <v>1</v>
      </c>
      <c r="M1670">
        <v>19</v>
      </c>
      <c r="O1670">
        <v>23.75</v>
      </c>
      <c r="Q1670">
        <v>24</v>
      </c>
      <c r="R1670">
        <v>37</v>
      </c>
      <c r="S1670">
        <v>192</v>
      </c>
      <c r="T1670">
        <v>296</v>
      </c>
    </row>
    <row r="1671" spans="1:20" x14ac:dyDescent="0.3">
      <c r="A1671" s="2">
        <f t="shared" si="623"/>
        <v>0.80902777777777668</v>
      </c>
      <c r="B1671" s="2">
        <f t="shared" si="623"/>
        <v>0.81249999999999889</v>
      </c>
      <c r="H1671">
        <v>2</v>
      </c>
      <c r="I1671">
        <v>3</v>
      </c>
      <c r="J1671">
        <v>14</v>
      </c>
      <c r="K1671">
        <v>10</v>
      </c>
      <c r="L1671">
        <v>2</v>
      </c>
      <c r="N1671">
        <v>31</v>
      </c>
      <c r="P1671">
        <v>38.75</v>
      </c>
      <c r="Q1671">
        <v>30</v>
      </c>
      <c r="R1671">
        <v>39</v>
      </c>
      <c r="S1671">
        <v>240</v>
      </c>
      <c r="T1671">
        <v>312</v>
      </c>
    </row>
    <row r="1672" spans="1:20" x14ac:dyDescent="0.3">
      <c r="A1672" s="2">
        <f t="shared" si="623"/>
        <v>0.81249999999999889</v>
      </c>
      <c r="B1672" s="2">
        <f t="shared" si="623"/>
        <v>0.8159722222222211</v>
      </c>
      <c r="C1672">
        <v>0</v>
      </c>
      <c r="D1672">
        <v>3</v>
      </c>
      <c r="E1672">
        <v>20</v>
      </c>
      <c r="F1672">
        <v>6</v>
      </c>
      <c r="G1672">
        <v>0</v>
      </c>
      <c r="M1672">
        <v>29</v>
      </c>
      <c r="O1672">
        <v>36.25</v>
      </c>
      <c r="Q1672">
        <v>36</v>
      </c>
      <c r="R1672">
        <v>42</v>
      </c>
      <c r="S1672">
        <v>288</v>
      </c>
      <c r="T1672">
        <v>336</v>
      </c>
    </row>
    <row r="1673" spans="1:20" x14ac:dyDescent="0.3">
      <c r="A1673" s="2">
        <f t="shared" si="623"/>
        <v>0.8159722222222211</v>
      </c>
      <c r="B1673" s="2">
        <f t="shared" si="623"/>
        <v>0.81944444444444331</v>
      </c>
      <c r="H1673">
        <v>0</v>
      </c>
      <c r="I1673">
        <v>2</v>
      </c>
      <c r="J1673">
        <v>22</v>
      </c>
      <c r="K1673">
        <v>10</v>
      </c>
      <c r="L1673">
        <v>2</v>
      </c>
      <c r="N1673">
        <v>36</v>
      </c>
      <c r="P1673">
        <v>45</v>
      </c>
      <c r="Q1673">
        <v>34</v>
      </c>
      <c r="R1673">
        <v>45</v>
      </c>
      <c r="S1673">
        <v>272</v>
      </c>
      <c r="T1673">
        <v>360</v>
      </c>
    </row>
    <row r="1674" spans="1:20" x14ac:dyDescent="0.3">
      <c r="A1674" s="2">
        <f t="shared" si="623"/>
        <v>0.81944444444444331</v>
      </c>
      <c r="B1674" s="2">
        <f t="shared" si="623"/>
        <v>0.82291666666666552</v>
      </c>
      <c r="C1674">
        <v>1</v>
      </c>
      <c r="D1674">
        <v>1</v>
      </c>
      <c r="E1674">
        <v>16</v>
      </c>
      <c r="F1674">
        <v>5</v>
      </c>
      <c r="G1674">
        <v>2</v>
      </c>
      <c r="M1674">
        <v>25</v>
      </c>
      <c r="O1674">
        <v>31.25</v>
      </c>
      <c r="Q1674">
        <v>31</v>
      </c>
      <c r="R1674">
        <v>36</v>
      </c>
      <c r="S1674">
        <v>248</v>
      </c>
      <c r="T1674">
        <v>288</v>
      </c>
    </row>
    <row r="1675" spans="1:20" x14ac:dyDescent="0.3">
      <c r="A1675" s="2">
        <f t="shared" si="623"/>
        <v>0.82291666666666552</v>
      </c>
      <c r="B1675" s="2">
        <f t="shared" si="623"/>
        <v>0.82638888888888773</v>
      </c>
      <c r="H1675">
        <v>2</v>
      </c>
      <c r="I1675">
        <v>4</v>
      </c>
      <c r="J1675">
        <v>6</v>
      </c>
      <c r="K1675">
        <v>5</v>
      </c>
      <c r="L1675">
        <v>4</v>
      </c>
      <c r="N1675">
        <v>21</v>
      </c>
      <c r="P1675">
        <v>26.25</v>
      </c>
      <c r="Q1675">
        <v>34</v>
      </c>
      <c r="R1675">
        <v>27</v>
      </c>
      <c r="S1675">
        <v>272</v>
      </c>
      <c r="T1675">
        <v>216</v>
      </c>
    </row>
    <row r="1676" spans="1:20" x14ac:dyDescent="0.3">
      <c r="A1676" s="2">
        <f t="shared" si="623"/>
        <v>0.82638888888888773</v>
      </c>
      <c r="B1676" s="2">
        <f t="shared" si="623"/>
        <v>0.82986111111110994</v>
      </c>
      <c r="C1676">
        <v>2</v>
      </c>
      <c r="D1676">
        <v>2</v>
      </c>
      <c r="E1676">
        <v>13</v>
      </c>
      <c r="F1676">
        <v>8</v>
      </c>
      <c r="G1676">
        <v>4</v>
      </c>
      <c r="M1676">
        <v>29</v>
      </c>
      <c r="O1676">
        <v>36.25</v>
      </c>
      <c r="Q1676">
        <v>36</v>
      </c>
      <c r="R1676">
        <v>31</v>
      </c>
      <c r="S1676">
        <v>288</v>
      </c>
      <c r="T1676">
        <v>248</v>
      </c>
    </row>
    <row r="1677" spans="1:20" x14ac:dyDescent="0.3">
      <c r="A1677" s="2">
        <f t="shared" si="623"/>
        <v>0.82986111111110994</v>
      </c>
      <c r="B1677" s="2">
        <f t="shared" si="623"/>
        <v>0.83333333333333215</v>
      </c>
      <c r="H1677">
        <v>2</v>
      </c>
      <c r="I1677">
        <v>4</v>
      </c>
      <c r="J1677">
        <v>17</v>
      </c>
      <c r="K1677">
        <v>4</v>
      </c>
      <c r="L1677">
        <v>1</v>
      </c>
      <c r="N1677">
        <v>28</v>
      </c>
      <c r="P1677">
        <v>35</v>
      </c>
      <c r="Q1677">
        <v>40</v>
      </c>
      <c r="R1677">
        <v>35</v>
      </c>
      <c r="S1677">
        <v>320</v>
      </c>
      <c r="T1677">
        <v>280</v>
      </c>
    </row>
    <row r="1683" spans="1:20" x14ac:dyDescent="0.3">
      <c r="A1683" s="49" t="s">
        <v>48</v>
      </c>
      <c r="B1683" s="49"/>
      <c r="C1683" s="49"/>
      <c r="D1683" s="49"/>
      <c r="E1683" s="49"/>
      <c r="F1683" s="49"/>
      <c r="G1683" s="49"/>
      <c r="H1683" s="49"/>
      <c r="I1683" s="49"/>
      <c r="J1683" s="49"/>
      <c r="K1683" s="49"/>
      <c r="L1683" s="49"/>
      <c r="M1683" s="49"/>
      <c r="N1683" s="49"/>
      <c r="O1683" s="49"/>
      <c r="P1683" s="49"/>
      <c r="Q1683" s="49"/>
      <c r="R1683" s="49"/>
      <c r="S1683" s="49"/>
      <c r="T1683" s="49"/>
    </row>
    <row r="1684" spans="1:20" x14ac:dyDescent="0.3">
      <c r="A1684" s="49" t="s">
        <v>49</v>
      </c>
      <c r="B1684" s="49"/>
      <c r="C1684" s="49"/>
      <c r="D1684" s="49"/>
      <c r="E1684" s="49"/>
      <c r="F1684" s="49"/>
      <c r="G1684" s="49"/>
      <c r="H1684" s="49"/>
      <c r="I1684" s="49"/>
      <c r="J1684" s="49"/>
      <c r="K1684" s="49"/>
      <c r="L1684" s="49"/>
      <c r="M1684" s="49"/>
      <c r="N1684" s="49"/>
      <c r="O1684" s="49"/>
      <c r="P1684" s="49"/>
      <c r="Q1684" s="49"/>
      <c r="R1684" s="49"/>
      <c r="S1684" s="49"/>
      <c r="T1684" s="49"/>
    </row>
    <row r="1685" spans="1:20" x14ac:dyDescent="0.3">
      <c r="A1685" s="49" t="s">
        <v>22</v>
      </c>
      <c r="B1685" s="49"/>
      <c r="C1685" s="49"/>
      <c r="D1685" s="49"/>
      <c r="E1685" s="49"/>
      <c r="F1685" s="49"/>
      <c r="G1685" s="49"/>
      <c r="H1685" s="49"/>
      <c r="I1685" s="49"/>
      <c r="J1685" s="49"/>
      <c r="K1685" s="49"/>
      <c r="L1685" s="49"/>
      <c r="M1685" s="49"/>
      <c r="N1685" s="49"/>
      <c r="O1685" s="49"/>
      <c r="P1685" s="49"/>
      <c r="Q1685" s="49"/>
      <c r="R1685" s="49"/>
      <c r="S1685" s="49"/>
      <c r="T1685" s="49"/>
    </row>
    <row r="1686" spans="1:20" ht="14.4" customHeight="1" x14ac:dyDescent="0.3">
      <c r="A1686" s="49" t="s">
        <v>0</v>
      </c>
      <c r="B1686" s="49"/>
      <c r="C1686" s="49" t="s">
        <v>5</v>
      </c>
      <c r="D1686" s="49"/>
      <c r="E1686" s="49"/>
      <c r="F1686" s="49"/>
      <c r="G1686" s="49"/>
      <c r="H1686" s="49" t="s">
        <v>6</v>
      </c>
      <c r="I1686" s="49"/>
      <c r="J1686" s="49"/>
      <c r="K1686" s="49"/>
      <c r="L1686" s="49"/>
      <c r="M1686" s="48" t="s">
        <v>10</v>
      </c>
      <c r="N1686" s="48"/>
      <c r="O1686" s="48" t="s">
        <v>15</v>
      </c>
      <c r="P1686" s="48"/>
      <c r="Q1686" s="48" t="s">
        <v>11</v>
      </c>
      <c r="R1686" s="48"/>
      <c r="S1686" s="48" t="s">
        <v>12</v>
      </c>
      <c r="T1686" s="48"/>
    </row>
    <row r="1687" spans="1:20" x14ac:dyDescent="0.3">
      <c r="A1687" s="49"/>
      <c r="B1687" s="49"/>
      <c r="C1687" s="49"/>
      <c r="D1687" s="49"/>
      <c r="E1687" s="49"/>
      <c r="F1687" s="49"/>
      <c r="G1687" s="49"/>
      <c r="H1687" s="49"/>
      <c r="I1687" s="49"/>
      <c r="J1687" s="49"/>
      <c r="K1687" s="49"/>
      <c r="L1687" s="49"/>
      <c r="M1687" s="48"/>
      <c r="N1687" s="48"/>
      <c r="O1687" s="48"/>
      <c r="P1687" s="48"/>
      <c r="Q1687" s="48"/>
      <c r="R1687" s="48"/>
      <c r="S1687" s="48"/>
      <c r="T1687" s="48"/>
    </row>
    <row r="1688" spans="1:20" ht="28.8" x14ac:dyDescent="0.3">
      <c r="A1688" s="49"/>
      <c r="B1688" s="49"/>
      <c r="C1688" s="8" t="s">
        <v>1</v>
      </c>
      <c r="D1688" s="8" t="s">
        <v>2</v>
      </c>
      <c r="E1688" s="8" t="s">
        <v>4</v>
      </c>
      <c r="F1688" s="8" t="s">
        <v>3</v>
      </c>
      <c r="G1688" s="8" t="s">
        <v>16</v>
      </c>
      <c r="H1688" s="8" t="s">
        <v>1</v>
      </c>
      <c r="I1688" s="8" t="s">
        <v>2</v>
      </c>
      <c r="J1688" s="8" t="s">
        <v>4</v>
      </c>
      <c r="K1688" s="8" t="s">
        <v>3</v>
      </c>
      <c r="L1688" s="8" t="s">
        <v>16</v>
      </c>
      <c r="M1688" s="7" t="s">
        <v>9</v>
      </c>
      <c r="N1688" s="7" t="s">
        <v>6</v>
      </c>
      <c r="O1688" s="7" t="s">
        <v>9</v>
      </c>
      <c r="P1688" s="7" t="s">
        <v>6</v>
      </c>
      <c r="Q1688" s="7" t="s">
        <v>9</v>
      </c>
      <c r="R1688" s="7" t="s">
        <v>6</v>
      </c>
      <c r="S1688" s="7" t="s">
        <v>9</v>
      </c>
      <c r="T1688" s="7" t="s">
        <v>6</v>
      </c>
    </row>
    <row r="1689" spans="1:20" x14ac:dyDescent="0.3">
      <c r="A1689" s="2">
        <v>0.5</v>
      </c>
      <c r="B1689" s="2">
        <v>0.50347222222222221</v>
      </c>
      <c r="C1689">
        <v>1</v>
      </c>
      <c r="D1689">
        <v>0</v>
      </c>
      <c r="E1689">
        <v>21</v>
      </c>
      <c r="F1689">
        <v>15</v>
      </c>
      <c r="G1689">
        <v>4</v>
      </c>
      <c r="M1689">
        <v>41</v>
      </c>
      <c r="O1689">
        <v>51.25</v>
      </c>
      <c r="Q1689">
        <v>51</v>
      </c>
      <c r="R1689">
        <v>42</v>
      </c>
      <c r="S1689">
        <v>408</v>
      </c>
      <c r="T1689">
        <v>336</v>
      </c>
    </row>
    <row r="1690" spans="1:20" x14ac:dyDescent="0.3">
      <c r="A1690" s="2">
        <f>A1689+5*(1/24/60)</f>
        <v>0.50347222222222221</v>
      </c>
      <c r="B1690" s="2">
        <f>B1689+5*(1/24/60)</f>
        <v>0.50694444444444442</v>
      </c>
      <c r="H1690">
        <v>2</v>
      </c>
      <c r="I1690">
        <v>3</v>
      </c>
      <c r="J1690">
        <v>15</v>
      </c>
      <c r="K1690">
        <v>4</v>
      </c>
      <c r="L1690">
        <v>2</v>
      </c>
      <c r="N1690">
        <v>26</v>
      </c>
      <c r="P1690">
        <v>32.5</v>
      </c>
      <c r="Q1690">
        <v>48</v>
      </c>
      <c r="R1690">
        <v>33</v>
      </c>
      <c r="S1690">
        <v>384</v>
      </c>
      <c r="T1690">
        <v>264</v>
      </c>
    </row>
    <row r="1691" spans="1:20" x14ac:dyDescent="0.3">
      <c r="A1691" s="2">
        <f t="shared" ref="A1691:B1706" si="624">A1690+5*(1/24/60)</f>
        <v>0.50694444444444442</v>
      </c>
      <c r="B1691" s="2">
        <f t="shared" si="624"/>
        <v>0.51041666666666663</v>
      </c>
      <c r="C1691">
        <v>1</v>
      </c>
      <c r="D1691">
        <v>3</v>
      </c>
      <c r="E1691">
        <v>15</v>
      </c>
      <c r="F1691">
        <v>12</v>
      </c>
      <c r="G1691">
        <v>4</v>
      </c>
      <c r="M1691">
        <v>35</v>
      </c>
      <c r="O1691">
        <v>43.75</v>
      </c>
      <c r="Q1691">
        <v>44</v>
      </c>
      <c r="R1691">
        <v>36</v>
      </c>
      <c r="S1691">
        <v>352</v>
      </c>
      <c r="T1691">
        <v>288</v>
      </c>
    </row>
    <row r="1692" spans="1:20" x14ac:dyDescent="0.3">
      <c r="A1692" s="2">
        <f t="shared" si="624"/>
        <v>0.51041666666666663</v>
      </c>
      <c r="B1692" s="2">
        <f t="shared" si="624"/>
        <v>0.51388888888888884</v>
      </c>
      <c r="H1692">
        <v>1</v>
      </c>
      <c r="I1692">
        <v>3</v>
      </c>
      <c r="J1692">
        <v>22</v>
      </c>
      <c r="K1692">
        <v>3</v>
      </c>
      <c r="L1692">
        <v>2</v>
      </c>
      <c r="N1692">
        <v>31</v>
      </c>
      <c r="P1692">
        <v>38.75</v>
      </c>
      <c r="Q1692">
        <v>42</v>
      </c>
      <c r="R1692">
        <v>39</v>
      </c>
      <c r="S1692">
        <v>336</v>
      </c>
      <c r="T1692">
        <v>312</v>
      </c>
    </row>
    <row r="1693" spans="1:20" x14ac:dyDescent="0.3">
      <c r="A1693" s="2">
        <f t="shared" si="624"/>
        <v>0.51388888888888884</v>
      </c>
      <c r="B1693" s="2">
        <f t="shared" si="624"/>
        <v>0.51736111111111105</v>
      </c>
      <c r="C1693">
        <v>0</v>
      </c>
      <c r="D1693">
        <v>3</v>
      </c>
      <c r="E1693">
        <v>11</v>
      </c>
      <c r="F1693">
        <v>14</v>
      </c>
      <c r="G1693">
        <v>4</v>
      </c>
      <c r="M1693">
        <v>32</v>
      </c>
      <c r="O1693">
        <v>40</v>
      </c>
      <c r="Q1693">
        <v>40</v>
      </c>
      <c r="R1693">
        <v>36</v>
      </c>
      <c r="S1693">
        <v>320</v>
      </c>
      <c r="T1693">
        <v>288</v>
      </c>
    </row>
    <row r="1694" spans="1:20" x14ac:dyDescent="0.3">
      <c r="A1694" s="2">
        <f t="shared" si="624"/>
        <v>0.51736111111111105</v>
      </c>
      <c r="B1694" s="2">
        <f t="shared" si="624"/>
        <v>0.52083333333333326</v>
      </c>
      <c r="H1694">
        <v>2</v>
      </c>
      <c r="I1694">
        <v>4</v>
      </c>
      <c r="J1694">
        <v>12</v>
      </c>
      <c r="K1694">
        <v>5</v>
      </c>
      <c r="L1694">
        <v>2</v>
      </c>
      <c r="N1694">
        <v>25</v>
      </c>
      <c r="P1694">
        <v>31.25</v>
      </c>
      <c r="Q1694">
        <v>38</v>
      </c>
      <c r="R1694">
        <v>32</v>
      </c>
      <c r="S1694">
        <v>304</v>
      </c>
      <c r="T1694">
        <v>256</v>
      </c>
    </row>
    <row r="1695" spans="1:20" x14ac:dyDescent="0.3">
      <c r="A1695" s="2">
        <f t="shared" si="624"/>
        <v>0.52083333333333326</v>
      </c>
      <c r="B1695" s="2">
        <f t="shared" si="624"/>
        <v>0.52430555555555547</v>
      </c>
      <c r="C1695">
        <v>0</v>
      </c>
      <c r="D1695">
        <v>0</v>
      </c>
      <c r="E1695">
        <v>20</v>
      </c>
      <c r="F1695">
        <v>4</v>
      </c>
      <c r="G1695">
        <v>4</v>
      </c>
      <c r="M1695">
        <v>28</v>
      </c>
      <c r="O1695">
        <v>35</v>
      </c>
      <c r="Q1695">
        <v>35</v>
      </c>
      <c r="R1695">
        <v>41</v>
      </c>
      <c r="S1695">
        <v>280</v>
      </c>
      <c r="T1695">
        <v>328</v>
      </c>
    </row>
    <row r="1696" spans="1:20" x14ac:dyDescent="0.3">
      <c r="A1696" s="2">
        <f t="shared" si="624"/>
        <v>0.52430555555555547</v>
      </c>
      <c r="B1696" s="2">
        <f t="shared" si="624"/>
        <v>0.52777777777777768</v>
      </c>
      <c r="H1696">
        <v>0</v>
      </c>
      <c r="I1696">
        <v>5</v>
      </c>
      <c r="J1696">
        <v>20</v>
      </c>
      <c r="K1696">
        <v>11</v>
      </c>
      <c r="L1696">
        <v>4</v>
      </c>
      <c r="N1696">
        <v>40</v>
      </c>
      <c r="P1696">
        <v>50</v>
      </c>
      <c r="Q1696">
        <v>35</v>
      </c>
      <c r="R1696">
        <v>50</v>
      </c>
      <c r="S1696">
        <v>280</v>
      </c>
      <c r="T1696">
        <v>400</v>
      </c>
    </row>
    <row r="1697" spans="1:20" x14ac:dyDescent="0.3">
      <c r="A1697" s="2">
        <f t="shared" si="624"/>
        <v>0.52777777777777768</v>
      </c>
      <c r="B1697" s="2">
        <f t="shared" si="624"/>
        <v>0.53124999999999989</v>
      </c>
      <c r="C1697">
        <v>2</v>
      </c>
      <c r="D1697">
        <v>2</v>
      </c>
      <c r="E1697">
        <v>15</v>
      </c>
      <c r="F1697">
        <v>7</v>
      </c>
      <c r="G1697">
        <v>1</v>
      </c>
      <c r="M1697">
        <v>27</v>
      </c>
      <c r="O1697">
        <v>33.75</v>
      </c>
      <c r="Q1697">
        <v>34</v>
      </c>
      <c r="R1697">
        <v>49</v>
      </c>
      <c r="S1697">
        <v>272</v>
      </c>
      <c r="T1697">
        <v>392</v>
      </c>
    </row>
    <row r="1698" spans="1:20" x14ac:dyDescent="0.3">
      <c r="A1698" s="2">
        <f t="shared" si="624"/>
        <v>0.53124999999999989</v>
      </c>
      <c r="B1698" s="2">
        <f t="shared" si="624"/>
        <v>0.5347222222222221</v>
      </c>
      <c r="H1698">
        <v>1</v>
      </c>
      <c r="I1698">
        <v>4</v>
      </c>
      <c r="J1698">
        <v>22</v>
      </c>
      <c r="K1698">
        <v>9</v>
      </c>
      <c r="L1698">
        <v>2</v>
      </c>
      <c r="N1698">
        <v>38</v>
      </c>
      <c r="P1698">
        <v>47.5</v>
      </c>
      <c r="Q1698">
        <v>30</v>
      </c>
      <c r="R1698">
        <v>48</v>
      </c>
      <c r="S1698">
        <v>240</v>
      </c>
      <c r="T1698">
        <v>384</v>
      </c>
    </row>
    <row r="1699" spans="1:20" x14ac:dyDescent="0.3">
      <c r="A1699" s="2">
        <f t="shared" si="624"/>
        <v>0.5347222222222221</v>
      </c>
      <c r="B1699" s="2">
        <f t="shared" si="624"/>
        <v>0.53819444444444431</v>
      </c>
      <c r="C1699">
        <v>1</v>
      </c>
      <c r="D1699">
        <v>4</v>
      </c>
      <c r="E1699">
        <v>6</v>
      </c>
      <c r="F1699">
        <v>6</v>
      </c>
      <c r="G1699">
        <v>3</v>
      </c>
      <c r="M1699">
        <v>20</v>
      </c>
      <c r="O1699">
        <v>25</v>
      </c>
      <c r="Q1699">
        <v>25</v>
      </c>
      <c r="R1699">
        <v>49</v>
      </c>
      <c r="S1699">
        <v>200</v>
      </c>
      <c r="T1699">
        <v>392</v>
      </c>
    </row>
    <row r="1700" spans="1:20" x14ac:dyDescent="0.3">
      <c r="A1700" s="2">
        <f t="shared" si="624"/>
        <v>0.53819444444444431</v>
      </c>
      <c r="B1700" s="2">
        <f t="shared" si="624"/>
        <v>0.54166666666666652</v>
      </c>
      <c r="H1700">
        <v>1</v>
      </c>
      <c r="I1700">
        <v>2</v>
      </c>
      <c r="J1700">
        <v>20</v>
      </c>
      <c r="K1700">
        <v>12</v>
      </c>
      <c r="L1700">
        <v>4</v>
      </c>
      <c r="N1700">
        <v>39</v>
      </c>
      <c r="P1700">
        <v>48.75</v>
      </c>
      <c r="Q1700">
        <v>28</v>
      </c>
      <c r="R1700">
        <v>49</v>
      </c>
      <c r="S1700">
        <v>224</v>
      </c>
      <c r="T1700">
        <v>392</v>
      </c>
    </row>
    <row r="1701" spans="1:20" x14ac:dyDescent="0.3">
      <c r="A1701" s="2">
        <f t="shared" si="624"/>
        <v>0.54166666666666652</v>
      </c>
      <c r="B1701" s="2">
        <f t="shared" si="624"/>
        <v>0.54513888888888873</v>
      </c>
      <c r="C1701">
        <v>1</v>
      </c>
      <c r="D1701">
        <v>4</v>
      </c>
      <c r="E1701">
        <v>8</v>
      </c>
      <c r="F1701">
        <v>9</v>
      </c>
      <c r="G1701">
        <v>3</v>
      </c>
      <c r="M1701">
        <v>25</v>
      </c>
      <c r="O1701">
        <v>31.25</v>
      </c>
      <c r="Q1701">
        <v>31</v>
      </c>
      <c r="R1701">
        <v>41</v>
      </c>
      <c r="S1701">
        <v>248</v>
      </c>
      <c r="T1701">
        <v>328</v>
      </c>
    </row>
    <row r="1702" spans="1:20" x14ac:dyDescent="0.3">
      <c r="A1702" s="2">
        <f t="shared" si="624"/>
        <v>0.54513888888888873</v>
      </c>
      <c r="B1702" s="2">
        <f t="shared" si="624"/>
        <v>0.54861111111111094</v>
      </c>
      <c r="H1702">
        <v>2</v>
      </c>
      <c r="I1702">
        <v>5</v>
      </c>
      <c r="J1702">
        <v>10</v>
      </c>
      <c r="K1702">
        <v>6</v>
      </c>
      <c r="L1702">
        <v>2</v>
      </c>
      <c r="N1702">
        <v>25</v>
      </c>
      <c r="P1702">
        <v>31.25</v>
      </c>
      <c r="Q1702">
        <v>40</v>
      </c>
      <c r="R1702">
        <v>32</v>
      </c>
      <c r="S1702">
        <v>320</v>
      </c>
      <c r="T1702">
        <v>256</v>
      </c>
    </row>
    <row r="1703" spans="1:20" x14ac:dyDescent="0.3">
      <c r="A1703" s="2">
        <f t="shared" si="624"/>
        <v>0.54861111111111094</v>
      </c>
      <c r="B1703" s="2">
        <f t="shared" si="624"/>
        <v>0.55208333333333315</v>
      </c>
      <c r="C1703">
        <v>0</v>
      </c>
      <c r="D1703">
        <v>2</v>
      </c>
      <c r="E1703">
        <v>21</v>
      </c>
      <c r="F1703">
        <v>14</v>
      </c>
      <c r="G1703">
        <v>2</v>
      </c>
      <c r="M1703">
        <v>39</v>
      </c>
      <c r="O1703">
        <v>48.75</v>
      </c>
      <c r="Q1703">
        <v>49</v>
      </c>
      <c r="R1703">
        <v>32</v>
      </c>
      <c r="S1703">
        <v>392</v>
      </c>
      <c r="T1703">
        <v>256</v>
      </c>
    </row>
    <row r="1704" spans="1:20" x14ac:dyDescent="0.3">
      <c r="A1704" s="2">
        <f t="shared" si="624"/>
        <v>0.55208333333333315</v>
      </c>
      <c r="B1704" s="2">
        <f t="shared" si="624"/>
        <v>0.55555555555555536</v>
      </c>
      <c r="H1704">
        <v>0</v>
      </c>
      <c r="I1704">
        <v>1</v>
      </c>
      <c r="J1704">
        <v>11</v>
      </c>
      <c r="K1704">
        <v>9</v>
      </c>
      <c r="L1704">
        <v>4</v>
      </c>
      <c r="N1704">
        <v>25</v>
      </c>
      <c r="P1704">
        <v>31.25</v>
      </c>
      <c r="Q1704">
        <v>45</v>
      </c>
      <c r="R1704">
        <v>32</v>
      </c>
      <c r="S1704">
        <v>360</v>
      </c>
      <c r="T1704">
        <v>256</v>
      </c>
    </row>
    <row r="1705" spans="1:20" x14ac:dyDescent="0.3">
      <c r="A1705" s="2">
        <f t="shared" si="624"/>
        <v>0.55555555555555536</v>
      </c>
      <c r="B1705" s="2">
        <f t="shared" si="624"/>
        <v>0.55902777777777757</v>
      </c>
      <c r="C1705">
        <v>2</v>
      </c>
      <c r="D1705">
        <v>3</v>
      </c>
      <c r="E1705">
        <v>18</v>
      </c>
      <c r="F1705">
        <v>8</v>
      </c>
      <c r="G1705">
        <v>2</v>
      </c>
      <c r="M1705">
        <v>33</v>
      </c>
      <c r="O1705">
        <v>41.25</v>
      </c>
      <c r="Q1705">
        <v>41</v>
      </c>
      <c r="R1705">
        <v>27</v>
      </c>
      <c r="S1705">
        <v>328</v>
      </c>
      <c r="T1705">
        <v>216</v>
      </c>
    </row>
    <row r="1706" spans="1:20" x14ac:dyDescent="0.3">
      <c r="A1706" s="2">
        <f t="shared" si="624"/>
        <v>0.55902777777777757</v>
      </c>
      <c r="B1706" s="2">
        <f t="shared" si="624"/>
        <v>0.56249999999999978</v>
      </c>
      <c r="H1706">
        <v>2</v>
      </c>
      <c r="I1706">
        <v>0</v>
      </c>
      <c r="J1706">
        <v>6</v>
      </c>
      <c r="K1706">
        <v>5</v>
      </c>
      <c r="L1706">
        <v>4</v>
      </c>
      <c r="N1706">
        <v>17</v>
      </c>
      <c r="P1706">
        <v>21.25</v>
      </c>
      <c r="Q1706">
        <v>33</v>
      </c>
      <c r="R1706">
        <v>22</v>
      </c>
      <c r="S1706">
        <v>264</v>
      </c>
      <c r="T1706">
        <v>176</v>
      </c>
    </row>
    <row r="1707" spans="1:20" x14ac:dyDescent="0.3">
      <c r="A1707" s="2">
        <f t="shared" ref="A1707:B1722" si="625">A1706+5*(1/24/60)</f>
        <v>0.56249999999999978</v>
      </c>
      <c r="B1707" s="2">
        <f t="shared" si="625"/>
        <v>0.56597222222222199</v>
      </c>
      <c r="C1707">
        <v>1</v>
      </c>
      <c r="D1707">
        <v>1</v>
      </c>
      <c r="E1707">
        <v>9</v>
      </c>
      <c r="F1707">
        <v>4</v>
      </c>
      <c r="G1707">
        <v>4</v>
      </c>
      <c r="M1707">
        <v>19</v>
      </c>
      <c r="O1707">
        <v>23.75</v>
      </c>
      <c r="Q1707">
        <v>24</v>
      </c>
      <c r="R1707">
        <v>21</v>
      </c>
      <c r="S1707">
        <v>192</v>
      </c>
      <c r="T1707">
        <v>168</v>
      </c>
    </row>
    <row r="1708" spans="1:20" x14ac:dyDescent="0.3">
      <c r="A1708" s="2">
        <f t="shared" si="625"/>
        <v>0.56597222222222199</v>
      </c>
      <c r="B1708" s="2">
        <f t="shared" si="625"/>
        <v>0.5694444444444442</v>
      </c>
      <c r="H1708">
        <v>0</v>
      </c>
      <c r="I1708">
        <v>0</v>
      </c>
      <c r="J1708">
        <v>7</v>
      </c>
      <c r="K1708">
        <v>5</v>
      </c>
      <c r="L1708">
        <v>4</v>
      </c>
      <c r="N1708">
        <v>16</v>
      </c>
      <c r="P1708">
        <v>20</v>
      </c>
      <c r="Q1708">
        <v>32</v>
      </c>
      <c r="R1708">
        <v>20</v>
      </c>
      <c r="S1708">
        <v>256</v>
      </c>
      <c r="T1708">
        <v>160</v>
      </c>
    </row>
    <row r="1709" spans="1:20" x14ac:dyDescent="0.3">
      <c r="A1709" s="2">
        <f t="shared" si="625"/>
        <v>0.5694444444444442</v>
      </c>
      <c r="B1709" s="2">
        <f t="shared" si="625"/>
        <v>0.57291666666666641</v>
      </c>
      <c r="C1709">
        <v>2</v>
      </c>
      <c r="D1709">
        <v>3</v>
      </c>
      <c r="E1709">
        <v>19</v>
      </c>
      <c r="F1709">
        <v>8</v>
      </c>
      <c r="G1709">
        <v>0</v>
      </c>
      <c r="M1709">
        <v>32</v>
      </c>
      <c r="O1709">
        <v>40</v>
      </c>
      <c r="Q1709">
        <v>40</v>
      </c>
      <c r="R1709">
        <v>25</v>
      </c>
      <c r="S1709">
        <v>320</v>
      </c>
      <c r="T1709">
        <v>200</v>
      </c>
    </row>
    <row r="1710" spans="1:20" x14ac:dyDescent="0.3">
      <c r="A1710" s="2">
        <f t="shared" si="625"/>
        <v>0.57291666666666641</v>
      </c>
      <c r="B1710" s="2">
        <f t="shared" si="625"/>
        <v>0.57638888888888862</v>
      </c>
      <c r="H1710">
        <v>2</v>
      </c>
      <c r="I1710">
        <v>1</v>
      </c>
      <c r="J1710">
        <v>8</v>
      </c>
      <c r="K1710">
        <v>9</v>
      </c>
      <c r="L1710">
        <v>4</v>
      </c>
      <c r="N1710">
        <v>24</v>
      </c>
      <c r="P1710">
        <v>30</v>
      </c>
      <c r="Q1710">
        <v>43</v>
      </c>
      <c r="R1710">
        <v>30</v>
      </c>
      <c r="S1710">
        <v>344</v>
      </c>
      <c r="T1710">
        <v>240</v>
      </c>
    </row>
    <row r="1711" spans="1:20" x14ac:dyDescent="0.3">
      <c r="A1711" s="2">
        <f t="shared" si="625"/>
        <v>0.57638888888888862</v>
      </c>
      <c r="B1711" s="2">
        <f t="shared" si="625"/>
        <v>0.57986111111111083</v>
      </c>
      <c r="C1711">
        <v>2</v>
      </c>
      <c r="D1711">
        <v>4</v>
      </c>
      <c r="E1711">
        <v>21</v>
      </c>
      <c r="F1711">
        <v>8</v>
      </c>
      <c r="G1711">
        <v>2</v>
      </c>
      <c r="M1711">
        <v>37</v>
      </c>
      <c r="O1711">
        <v>46.25</v>
      </c>
      <c r="Q1711">
        <v>46</v>
      </c>
      <c r="R1711">
        <v>37</v>
      </c>
      <c r="S1711">
        <v>368</v>
      </c>
      <c r="T1711">
        <v>296</v>
      </c>
    </row>
    <row r="1712" spans="1:20" x14ac:dyDescent="0.3">
      <c r="A1712" s="2">
        <f t="shared" si="625"/>
        <v>0.57986111111111083</v>
      </c>
      <c r="B1712" s="2">
        <f t="shared" si="625"/>
        <v>0.58333333333333304</v>
      </c>
      <c r="H1712">
        <v>0</v>
      </c>
      <c r="I1712">
        <v>4</v>
      </c>
      <c r="J1712">
        <v>16</v>
      </c>
      <c r="K1712">
        <v>12</v>
      </c>
      <c r="L1712">
        <v>3</v>
      </c>
      <c r="N1712">
        <v>35</v>
      </c>
      <c r="P1712">
        <v>43.75</v>
      </c>
      <c r="Q1712">
        <v>42</v>
      </c>
      <c r="R1712">
        <v>44</v>
      </c>
      <c r="S1712">
        <v>336</v>
      </c>
      <c r="T1712">
        <v>352</v>
      </c>
    </row>
    <row r="1713" spans="1:20" x14ac:dyDescent="0.3">
      <c r="A1713" s="2">
        <f t="shared" si="625"/>
        <v>0.58333333333333304</v>
      </c>
      <c r="B1713" s="2">
        <f t="shared" si="625"/>
        <v>0.58680555555555525</v>
      </c>
      <c r="C1713">
        <v>0</v>
      </c>
      <c r="D1713">
        <v>0</v>
      </c>
      <c r="E1713">
        <v>20</v>
      </c>
      <c r="F1713">
        <v>7</v>
      </c>
      <c r="G1713">
        <v>3</v>
      </c>
      <c r="M1713">
        <v>30</v>
      </c>
      <c r="O1713">
        <v>37.5</v>
      </c>
      <c r="Q1713">
        <v>38</v>
      </c>
      <c r="R1713">
        <v>36</v>
      </c>
      <c r="S1713">
        <v>304</v>
      </c>
      <c r="T1713">
        <v>288</v>
      </c>
    </row>
    <row r="1714" spans="1:20" x14ac:dyDescent="0.3">
      <c r="A1714" s="2">
        <f t="shared" si="625"/>
        <v>0.58680555555555525</v>
      </c>
      <c r="B1714" s="2">
        <f t="shared" si="625"/>
        <v>0.59027777777777746</v>
      </c>
      <c r="H1714">
        <v>2</v>
      </c>
      <c r="I1714">
        <v>2</v>
      </c>
      <c r="J1714">
        <v>9</v>
      </c>
      <c r="K1714">
        <v>5</v>
      </c>
      <c r="L1714">
        <v>3</v>
      </c>
      <c r="N1714">
        <v>21</v>
      </c>
      <c r="P1714">
        <v>26.25</v>
      </c>
      <c r="Q1714">
        <v>45</v>
      </c>
      <c r="R1714">
        <v>27</v>
      </c>
      <c r="S1714">
        <v>360</v>
      </c>
      <c r="T1714">
        <v>216</v>
      </c>
    </row>
    <row r="1715" spans="1:20" x14ac:dyDescent="0.3">
      <c r="A1715" s="2">
        <f t="shared" si="625"/>
        <v>0.59027777777777746</v>
      </c>
      <c r="B1715" s="2">
        <f t="shared" si="625"/>
        <v>0.59374999999999967</v>
      </c>
      <c r="C1715">
        <v>2</v>
      </c>
      <c r="D1715">
        <v>4</v>
      </c>
      <c r="E1715">
        <v>19</v>
      </c>
      <c r="F1715">
        <v>14</v>
      </c>
      <c r="G1715">
        <v>2</v>
      </c>
      <c r="M1715">
        <v>41</v>
      </c>
      <c r="O1715">
        <v>51.25</v>
      </c>
      <c r="Q1715">
        <v>51</v>
      </c>
      <c r="R1715">
        <v>33</v>
      </c>
      <c r="S1715">
        <v>408</v>
      </c>
      <c r="T1715">
        <v>264</v>
      </c>
    </row>
    <row r="1716" spans="1:20" x14ac:dyDescent="0.3">
      <c r="A1716" s="2">
        <f t="shared" si="625"/>
        <v>0.59374999999999967</v>
      </c>
      <c r="B1716" s="2">
        <f t="shared" si="625"/>
        <v>0.59722222222222188</v>
      </c>
      <c r="H1716">
        <v>0</v>
      </c>
      <c r="I1716">
        <v>5</v>
      </c>
      <c r="J1716">
        <v>13</v>
      </c>
      <c r="K1716">
        <v>12</v>
      </c>
      <c r="L1716">
        <v>1</v>
      </c>
      <c r="N1716">
        <v>31</v>
      </c>
      <c r="P1716">
        <v>38.75</v>
      </c>
      <c r="Q1716">
        <v>46</v>
      </c>
      <c r="R1716">
        <v>39</v>
      </c>
      <c r="S1716">
        <v>368</v>
      </c>
      <c r="T1716">
        <v>312</v>
      </c>
    </row>
    <row r="1717" spans="1:20" x14ac:dyDescent="0.3">
      <c r="A1717" s="2">
        <f t="shared" si="625"/>
        <v>0.59722222222222188</v>
      </c>
      <c r="B1717" s="2">
        <f t="shared" si="625"/>
        <v>0.60069444444444409</v>
      </c>
      <c r="C1717">
        <v>0</v>
      </c>
      <c r="D1717">
        <v>2</v>
      </c>
      <c r="E1717">
        <v>20</v>
      </c>
      <c r="F1717">
        <v>7</v>
      </c>
      <c r="G1717">
        <v>3</v>
      </c>
      <c r="M1717">
        <v>32</v>
      </c>
      <c r="O1717">
        <v>40</v>
      </c>
      <c r="Q1717">
        <v>40</v>
      </c>
      <c r="R1717">
        <v>32</v>
      </c>
      <c r="S1717">
        <v>320</v>
      </c>
      <c r="T1717">
        <v>256</v>
      </c>
    </row>
    <row r="1718" spans="1:20" x14ac:dyDescent="0.3">
      <c r="A1718" s="2">
        <f t="shared" si="625"/>
        <v>0.60069444444444409</v>
      </c>
      <c r="B1718" s="2">
        <f t="shared" si="625"/>
        <v>0.6041666666666663</v>
      </c>
      <c r="H1718">
        <v>2</v>
      </c>
      <c r="I1718">
        <v>0</v>
      </c>
      <c r="J1718">
        <v>7</v>
      </c>
      <c r="K1718">
        <v>10</v>
      </c>
      <c r="L1718">
        <v>1</v>
      </c>
      <c r="N1718">
        <v>20</v>
      </c>
      <c r="P1718">
        <v>25</v>
      </c>
      <c r="Q1718">
        <v>33</v>
      </c>
      <c r="R1718">
        <v>25</v>
      </c>
      <c r="S1718">
        <v>264</v>
      </c>
      <c r="T1718">
        <v>200</v>
      </c>
    </row>
    <row r="1719" spans="1:20" x14ac:dyDescent="0.3">
      <c r="A1719" s="2">
        <f t="shared" si="625"/>
        <v>0.6041666666666663</v>
      </c>
      <c r="B1719" s="2">
        <f t="shared" si="625"/>
        <v>0.60763888888888851</v>
      </c>
      <c r="C1719">
        <v>2</v>
      </c>
      <c r="D1719">
        <v>0</v>
      </c>
      <c r="E1719">
        <v>12</v>
      </c>
      <c r="F1719">
        <v>5</v>
      </c>
      <c r="G1719">
        <v>1</v>
      </c>
      <c r="M1719">
        <v>20</v>
      </c>
      <c r="O1719">
        <v>25</v>
      </c>
      <c r="Q1719">
        <v>25</v>
      </c>
      <c r="R1719">
        <v>29</v>
      </c>
      <c r="S1719">
        <v>200</v>
      </c>
      <c r="T1719">
        <v>232</v>
      </c>
    </row>
    <row r="1720" spans="1:20" x14ac:dyDescent="0.3">
      <c r="A1720" s="2">
        <f t="shared" si="625"/>
        <v>0.60763888888888851</v>
      </c>
      <c r="B1720" s="2">
        <f t="shared" si="625"/>
        <v>0.61111111111111072</v>
      </c>
      <c r="H1720">
        <v>0</v>
      </c>
      <c r="I1720">
        <v>2</v>
      </c>
      <c r="J1720">
        <v>15</v>
      </c>
      <c r="K1720">
        <v>6</v>
      </c>
      <c r="L1720">
        <v>3</v>
      </c>
      <c r="N1720">
        <v>26</v>
      </c>
      <c r="P1720">
        <v>32.5</v>
      </c>
      <c r="Q1720">
        <v>33</v>
      </c>
      <c r="R1720">
        <v>33</v>
      </c>
      <c r="S1720">
        <v>264</v>
      </c>
      <c r="T1720">
        <v>264</v>
      </c>
    </row>
    <row r="1721" spans="1:20" x14ac:dyDescent="0.3">
      <c r="A1721" s="2">
        <f t="shared" si="625"/>
        <v>0.61111111111111072</v>
      </c>
      <c r="B1721" s="2">
        <f t="shared" si="625"/>
        <v>0.61458333333333293</v>
      </c>
      <c r="C1721">
        <v>2</v>
      </c>
      <c r="D1721">
        <v>3</v>
      </c>
      <c r="E1721">
        <v>9</v>
      </c>
      <c r="F1721">
        <v>15</v>
      </c>
      <c r="G1721">
        <v>4</v>
      </c>
      <c r="M1721">
        <v>33</v>
      </c>
      <c r="O1721">
        <v>41.25</v>
      </c>
      <c r="Q1721">
        <v>41</v>
      </c>
      <c r="R1721">
        <v>28</v>
      </c>
      <c r="S1721">
        <v>328</v>
      </c>
      <c r="T1721">
        <v>224</v>
      </c>
    </row>
    <row r="1722" spans="1:20" x14ac:dyDescent="0.3">
      <c r="A1722" s="2">
        <f t="shared" si="625"/>
        <v>0.61458333333333293</v>
      </c>
      <c r="B1722" s="2">
        <f t="shared" si="625"/>
        <v>0.61805555555555514</v>
      </c>
      <c r="H1722">
        <v>1</v>
      </c>
      <c r="I1722">
        <v>2</v>
      </c>
      <c r="J1722">
        <v>7</v>
      </c>
      <c r="K1722">
        <v>6</v>
      </c>
      <c r="L1722">
        <v>1</v>
      </c>
      <c r="N1722">
        <v>17</v>
      </c>
      <c r="P1722">
        <v>21.25</v>
      </c>
      <c r="Q1722">
        <v>42</v>
      </c>
      <c r="R1722">
        <v>22</v>
      </c>
      <c r="S1722">
        <v>336</v>
      </c>
      <c r="T1722">
        <v>176</v>
      </c>
    </row>
    <row r="1723" spans="1:20" x14ac:dyDescent="0.3">
      <c r="A1723" s="2">
        <f t="shared" ref="A1723:B1738" si="626">A1722+5*(1/24/60)</f>
        <v>0.61805555555555514</v>
      </c>
      <c r="B1723" s="2">
        <f t="shared" si="626"/>
        <v>0.62152777777777735</v>
      </c>
      <c r="C1723">
        <v>1</v>
      </c>
      <c r="D1723">
        <v>2</v>
      </c>
      <c r="E1723">
        <v>17</v>
      </c>
      <c r="F1723">
        <v>13</v>
      </c>
      <c r="G1723">
        <v>1</v>
      </c>
      <c r="M1723">
        <v>34</v>
      </c>
      <c r="O1723">
        <v>42.5</v>
      </c>
      <c r="Q1723">
        <v>43</v>
      </c>
      <c r="R1723">
        <v>25</v>
      </c>
      <c r="S1723">
        <v>344</v>
      </c>
      <c r="T1723">
        <v>200</v>
      </c>
    </row>
    <row r="1724" spans="1:20" x14ac:dyDescent="0.3">
      <c r="A1724" s="2">
        <f t="shared" si="626"/>
        <v>0.62152777777777735</v>
      </c>
      <c r="B1724" s="2">
        <f t="shared" si="626"/>
        <v>0.62499999999999956</v>
      </c>
      <c r="H1724">
        <v>0</v>
      </c>
      <c r="I1724">
        <v>0</v>
      </c>
      <c r="J1724">
        <v>12</v>
      </c>
      <c r="K1724">
        <v>6</v>
      </c>
      <c r="L1724">
        <v>3</v>
      </c>
      <c r="N1724">
        <v>21</v>
      </c>
      <c r="P1724">
        <v>26.25</v>
      </c>
      <c r="Q1724">
        <v>42</v>
      </c>
      <c r="R1724">
        <v>27</v>
      </c>
      <c r="S1724">
        <v>336</v>
      </c>
      <c r="T1724">
        <v>216</v>
      </c>
    </row>
    <row r="1725" spans="1:20" x14ac:dyDescent="0.3">
      <c r="A1725" s="2">
        <f t="shared" si="626"/>
        <v>0.62499999999999956</v>
      </c>
      <c r="B1725" s="2">
        <f t="shared" si="626"/>
        <v>0.62847222222222177</v>
      </c>
      <c r="C1725">
        <v>0</v>
      </c>
      <c r="D1725">
        <v>1</v>
      </c>
      <c r="E1725">
        <v>17</v>
      </c>
      <c r="F1725">
        <v>14</v>
      </c>
      <c r="G1725">
        <v>0</v>
      </c>
      <c r="M1725">
        <v>32</v>
      </c>
      <c r="O1725">
        <v>40</v>
      </c>
      <c r="Q1725">
        <v>40</v>
      </c>
      <c r="R1725">
        <v>32</v>
      </c>
      <c r="S1725">
        <v>320</v>
      </c>
      <c r="T1725">
        <v>256</v>
      </c>
    </row>
    <row r="1726" spans="1:20" x14ac:dyDescent="0.3">
      <c r="A1726" s="2">
        <f t="shared" si="626"/>
        <v>0.62847222222222177</v>
      </c>
      <c r="B1726" s="2">
        <f t="shared" si="626"/>
        <v>0.63194444444444398</v>
      </c>
      <c r="H1726">
        <v>2</v>
      </c>
      <c r="I1726">
        <v>0</v>
      </c>
      <c r="J1726">
        <v>16</v>
      </c>
      <c r="K1726">
        <v>7</v>
      </c>
      <c r="L1726">
        <v>4</v>
      </c>
      <c r="N1726">
        <v>29</v>
      </c>
      <c r="P1726">
        <v>36.25</v>
      </c>
      <c r="Q1726">
        <v>35</v>
      </c>
      <c r="R1726">
        <v>37</v>
      </c>
      <c r="S1726">
        <v>280</v>
      </c>
      <c r="T1726">
        <v>296</v>
      </c>
    </row>
    <row r="1727" spans="1:20" x14ac:dyDescent="0.3">
      <c r="A1727" s="2">
        <f t="shared" si="626"/>
        <v>0.63194444444444398</v>
      </c>
      <c r="B1727" s="2">
        <f t="shared" si="626"/>
        <v>0.63541666666666619</v>
      </c>
      <c r="C1727">
        <v>0</v>
      </c>
      <c r="D1727">
        <v>0</v>
      </c>
      <c r="E1727">
        <v>14</v>
      </c>
      <c r="F1727">
        <v>6</v>
      </c>
      <c r="G1727">
        <v>3</v>
      </c>
      <c r="M1727">
        <v>23</v>
      </c>
      <c r="O1727">
        <v>28.75</v>
      </c>
      <c r="Q1727">
        <v>29</v>
      </c>
      <c r="R1727">
        <v>33</v>
      </c>
      <c r="S1727">
        <v>232</v>
      </c>
      <c r="T1727">
        <v>264</v>
      </c>
    </row>
    <row r="1728" spans="1:20" x14ac:dyDescent="0.3">
      <c r="A1728" s="2">
        <f t="shared" si="626"/>
        <v>0.63541666666666619</v>
      </c>
      <c r="B1728" s="2">
        <f t="shared" si="626"/>
        <v>0.6388888888888884</v>
      </c>
      <c r="H1728">
        <v>1</v>
      </c>
      <c r="I1728">
        <v>4</v>
      </c>
      <c r="J1728">
        <v>9</v>
      </c>
      <c r="K1728">
        <v>4</v>
      </c>
      <c r="L1728">
        <v>4</v>
      </c>
      <c r="N1728">
        <v>22</v>
      </c>
      <c r="P1728">
        <v>27.5</v>
      </c>
      <c r="Q1728">
        <v>34</v>
      </c>
      <c r="R1728">
        <v>28</v>
      </c>
      <c r="S1728">
        <v>272</v>
      </c>
      <c r="T1728">
        <v>224</v>
      </c>
    </row>
    <row r="1729" spans="1:20" x14ac:dyDescent="0.3">
      <c r="A1729" s="2">
        <f t="shared" si="626"/>
        <v>0.6388888888888884</v>
      </c>
      <c r="B1729" s="2">
        <f t="shared" si="626"/>
        <v>0.64236111111111061</v>
      </c>
      <c r="C1729">
        <v>2</v>
      </c>
      <c r="D1729">
        <v>2</v>
      </c>
      <c r="E1729">
        <v>13</v>
      </c>
      <c r="F1729">
        <v>12</v>
      </c>
      <c r="G1729">
        <v>2</v>
      </c>
      <c r="M1729">
        <v>31</v>
      </c>
      <c r="O1729">
        <v>38.75</v>
      </c>
      <c r="Q1729">
        <v>39</v>
      </c>
      <c r="R1729">
        <v>29</v>
      </c>
      <c r="S1729">
        <v>312</v>
      </c>
      <c r="T1729">
        <v>232</v>
      </c>
    </row>
    <row r="1730" spans="1:20" x14ac:dyDescent="0.3">
      <c r="A1730" s="2">
        <f t="shared" si="626"/>
        <v>0.64236111111111061</v>
      </c>
      <c r="B1730" s="2">
        <f t="shared" si="626"/>
        <v>0.64583333333333282</v>
      </c>
      <c r="H1730">
        <v>0</v>
      </c>
      <c r="I1730">
        <v>3</v>
      </c>
      <c r="J1730">
        <v>8</v>
      </c>
      <c r="K1730">
        <v>10</v>
      </c>
      <c r="L1730">
        <v>3</v>
      </c>
      <c r="N1730">
        <v>24</v>
      </c>
      <c r="P1730">
        <v>30</v>
      </c>
      <c r="Q1730">
        <v>42</v>
      </c>
      <c r="R1730">
        <v>30</v>
      </c>
      <c r="S1730">
        <v>336</v>
      </c>
      <c r="T1730">
        <v>240</v>
      </c>
    </row>
    <row r="1731" spans="1:20" x14ac:dyDescent="0.3">
      <c r="A1731" s="2">
        <f t="shared" si="626"/>
        <v>0.64583333333333282</v>
      </c>
      <c r="B1731" s="2">
        <f t="shared" si="626"/>
        <v>0.64930555555555503</v>
      </c>
      <c r="C1731">
        <v>1</v>
      </c>
      <c r="D1731">
        <v>3</v>
      </c>
      <c r="E1731">
        <v>14</v>
      </c>
      <c r="F1731">
        <v>15</v>
      </c>
      <c r="G1731">
        <v>3</v>
      </c>
      <c r="M1731">
        <v>36</v>
      </c>
      <c r="O1731">
        <v>45</v>
      </c>
      <c r="Q1731">
        <v>45</v>
      </c>
      <c r="R1731">
        <v>30</v>
      </c>
      <c r="S1731">
        <v>360</v>
      </c>
      <c r="T1731">
        <v>240</v>
      </c>
    </row>
    <row r="1732" spans="1:20" x14ac:dyDescent="0.3">
      <c r="A1732" s="2">
        <f t="shared" si="626"/>
        <v>0.64930555555555503</v>
      </c>
      <c r="B1732" s="2">
        <f t="shared" si="626"/>
        <v>0.65277777777777724</v>
      </c>
      <c r="H1732">
        <v>1</v>
      </c>
      <c r="I1732">
        <v>4</v>
      </c>
      <c r="J1732">
        <v>13</v>
      </c>
      <c r="K1732">
        <v>4</v>
      </c>
      <c r="L1732">
        <v>1</v>
      </c>
      <c r="N1732">
        <v>23</v>
      </c>
      <c r="P1732">
        <v>28.75</v>
      </c>
      <c r="Q1732">
        <v>39</v>
      </c>
      <c r="R1732">
        <v>29</v>
      </c>
      <c r="S1732">
        <v>312</v>
      </c>
      <c r="T1732">
        <v>232</v>
      </c>
    </row>
    <row r="1733" spans="1:20" x14ac:dyDescent="0.3">
      <c r="A1733" s="2">
        <f t="shared" si="626"/>
        <v>0.65277777777777724</v>
      </c>
      <c r="B1733" s="2">
        <f t="shared" si="626"/>
        <v>0.65624999999999944</v>
      </c>
      <c r="C1733">
        <v>2</v>
      </c>
      <c r="D1733">
        <v>3</v>
      </c>
      <c r="E1733">
        <v>11</v>
      </c>
      <c r="F1733">
        <v>7</v>
      </c>
      <c r="G1733">
        <v>3</v>
      </c>
      <c r="M1733">
        <v>26</v>
      </c>
      <c r="O1733">
        <v>32.5</v>
      </c>
      <c r="Q1733">
        <v>33</v>
      </c>
      <c r="R1733">
        <v>32</v>
      </c>
      <c r="S1733">
        <v>264</v>
      </c>
      <c r="T1733">
        <v>256</v>
      </c>
    </row>
    <row r="1734" spans="1:20" x14ac:dyDescent="0.3">
      <c r="A1734" s="2">
        <f t="shared" si="626"/>
        <v>0.65624999999999944</v>
      </c>
      <c r="B1734" s="2">
        <f t="shared" si="626"/>
        <v>0.65972222222222165</v>
      </c>
      <c r="H1734">
        <v>1</v>
      </c>
      <c r="I1734">
        <v>5</v>
      </c>
      <c r="J1734">
        <v>7</v>
      </c>
      <c r="K1734">
        <v>10</v>
      </c>
      <c r="L1734">
        <v>4</v>
      </c>
      <c r="N1734">
        <v>27</v>
      </c>
      <c r="P1734">
        <v>33.75</v>
      </c>
      <c r="Q1734">
        <v>26</v>
      </c>
      <c r="R1734">
        <v>34</v>
      </c>
      <c r="S1734">
        <v>208</v>
      </c>
      <c r="T1734">
        <v>272</v>
      </c>
    </row>
    <row r="1735" spans="1:20" x14ac:dyDescent="0.3">
      <c r="A1735" s="2">
        <f t="shared" si="626"/>
        <v>0.65972222222222165</v>
      </c>
      <c r="B1735" s="2">
        <f t="shared" si="626"/>
        <v>0.66319444444444386</v>
      </c>
      <c r="C1735">
        <v>0</v>
      </c>
      <c r="D1735">
        <v>3</v>
      </c>
      <c r="E1735">
        <v>8</v>
      </c>
      <c r="F1735">
        <v>4</v>
      </c>
      <c r="G1735">
        <v>0</v>
      </c>
      <c r="M1735">
        <v>15</v>
      </c>
      <c r="O1735">
        <v>18.75</v>
      </c>
      <c r="Q1735">
        <v>19</v>
      </c>
      <c r="R1735">
        <v>35</v>
      </c>
      <c r="S1735">
        <v>152</v>
      </c>
      <c r="T1735">
        <v>280</v>
      </c>
    </row>
    <row r="1736" spans="1:20" x14ac:dyDescent="0.3">
      <c r="A1736" s="2">
        <f t="shared" si="626"/>
        <v>0.66319444444444386</v>
      </c>
      <c r="B1736" s="2">
        <f t="shared" si="626"/>
        <v>0.66666666666666607</v>
      </c>
      <c r="H1736">
        <v>1</v>
      </c>
      <c r="I1736">
        <v>0</v>
      </c>
      <c r="J1736">
        <v>12</v>
      </c>
      <c r="K1736">
        <v>11</v>
      </c>
      <c r="L1736">
        <v>4</v>
      </c>
      <c r="N1736">
        <v>28</v>
      </c>
      <c r="P1736">
        <v>35</v>
      </c>
      <c r="Q1736">
        <v>30</v>
      </c>
      <c r="R1736">
        <v>35</v>
      </c>
      <c r="S1736">
        <v>240</v>
      </c>
      <c r="T1736">
        <v>280</v>
      </c>
    </row>
    <row r="1737" spans="1:20" x14ac:dyDescent="0.3">
      <c r="A1737" s="2">
        <f t="shared" si="626"/>
        <v>0.66666666666666607</v>
      </c>
      <c r="B1737" s="2">
        <f t="shared" si="626"/>
        <v>0.67013888888888828</v>
      </c>
      <c r="C1737">
        <v>0</v>
      </c>
      <c r="D1737">
        <v>3</v>
      </c>
      <c r="E1737">
        <v>18</v>
      </c>
      <c r="F1737">
        <v>8</v>
      </c>
      <c r="G1737">
        <v>3</v>
      </c>
      <c r="M1737">
        <v>32</v>
      </c>
      <c r="O1737">
        <v>40</v>
      </c>
      <c r="Q1737">
        <v>40</v>
      </c>
      <c r="R1737">
        <v>35</v>
      </c>
      <c r="S1737">
        <v>320</v>
      </c>
      <c r="T1737">
        <v>280</v>
      </c>
    </row>
    <row r="1738" spans="1:20" x14ac:dyDescent="0.3">
      <c r="A1738" s="2">
        <f t="shared" si="626"/>
        <v>0.67013888888888828</v>
      </c>
      <c r="B1738" s="2">
        <f t="shared" si="626"/>
        <v>0.67361111111111049</v>
      </c>
      <c r="H1738">
        <v>0</v>
      </c>
      <c r="I1738">
        <v>0</v>
      </c>
      <c r="J1738">
        <v>16</v>
      </c>
      <c r="K1738">
        <v>7</v>
      </c>
      <c r="L1738">
        <v>4</v>
      </c>
      <c r="N1738">
        <v>27</v>
      </c>
      <c r="P1738">
        <v>33.75</v>
      </c>
      <c r="Q1738">
        <v>35</v>
      </c>
      <c r="R1738">
        <v>34</v>
      </c>
      <c r="S1738">
        <v>280</v>
      </c>
      <c r="T1738">
        <v>272</v>
      </c>
    </row>
    <row r="1739" spans="1:20" x14ac:dyDescent="0.3">
      <c r="A1739" s="2">
        <f t="shared" ref="A1739:B1754" si="627">A1738+5*(1/24/60)</f>
        <v>0.67361111111111049</v>
      </c>
      <c r="B1739" s="2">
        <f t="shared" si="627"/>
        <v>0.6770833333333327</v>
      </c>
      <c r="C1739">
        <v>2</v>
      </c>
      <c r="D1739">
        <v>0</v>
      </c>
      <c r="E1739">
        <v>10</v>
      </c>
      <c r="F1739">
        <v>8</v>
      </c>
      <c r="G1739">
        <v>4</v>
      </c>
      <c r="M1739">
        <v>24</v>
      </c>
      <c r="O1739">
        <v>30</v>
      </c>
      <c r="Q1739">
        <v>30</v>
      </c>
      <c r="R1739">
        <v>39</v>
      </c>
      <c r="S1739">
        <v>240</v>
      </c>
      <c r="T1739">
        <v>312</v>
      </c>
    </row>
    <row r="1740" spans="1:20" x14ac:dyDescent="0.3">
      <c r="A1740" s="2">
        <f t="shared" si="627"/>
        <v>0.6770833333333327</v>
      </c>
      <c r="B1740" s="2">
        <f t="shared" si="627"/>
        <v>0.68055555555555491</v>
      </c>
      <c r="H1740">
        <v>0</v>
      </c>
      <c r="I1740">
        <v>1</v>
      </c>
      <c r="J1740">
        <v>19</v>
      </c>
      <c r="K1740">
        <v>11</v>
      </c>
      <c r="L1740">
        <v>4</v>
      </c>
      <c r="N1740">
        <v>35</v>
      </c>
      <c r="P1740">
        <v>43.75</v>
      </c>
      <c r="Q1740">
        <v>27</v>
      </c>
      <c r="R1740">
        <v>44</v>
      </c>
      <c r="S1740">
        <v>216</v>
      </c>
      <c r="T1740">
        <v>352</v>
      </c>
    </row>
    <row r="1741" spans="1:20" x14ac:dyDescent="0.3">
      <c r="A1741" s="2">
        <f t="shared" si="627"/>
        <v>0.68055555555555491</v>
      </c>
      <c r="B1741" s="2">
        <f t="shared" si="627"/>
        <v>0.68402777777777712</v>
      </c>
      <c r="C1741">
        <v>0</v>
      </c>
      <c r="D1741">
        <v>2</v>
      </c>
      <c r="E1741">
        <v>10</v>
      </c>
      <c r="F1741">
        <v>4</v>
      </c>
      <c r="G1741">
        <v>2</v>
      </c>
      <c r="L1741">
        <v>2</v>
      </c>
      <c r="M1741">
        <v>18</v>
      </c>
      <c r="O1741">
        <v>22.5</v>
      </c>
      <c r="Q1741">
        <v>23</v>
      </c>
      <c r="R1741">
        <v>41</v>
      </c>
      <c r="S1741">
        <v>184</v>
      </c>
      <c r="T1741">
        <v>328</v>
      </c>
    </row>
    <row r="1742" spans="1:20" x14ac:dyDescent="0.3">
      <c r="A1742" s="2">
        <f t="shared" si="627"/>
        <v>0.68402777777777712</v>
      </c>
      <c r="B1742" s="2">
        <f t="shared" si="627"/>
        <v>0.68749999999999933</v>
      </c>
      <c r="H1742">
        <v>2</v>
      </c>
      <c r="I1742">
        <v>0</v>
      </c>
      <c r="J1742">
        <v>16</v>
      </c>
      <c r="K1742">
        <v>11</v>
      </c>
      <c r="L1742">
        <v>1</v>
      </c>
      <c r="N1742">
        <v>30</v>
      </c>
      <c r="P1742">
        <v>37.5</v>
      </c>
      <c r="Q1742">
        <v>30</v>
      </c>
      <c r="R1742">
        <v>38</v>
      </c>
      <c r="S1742">
        <v>240</v>
      </c>
      <c r="T1742">
        <v>304</v>
      </c>
    </row>
    <row r="1743" spans="1:20" x14ac:dyDescent="0.3">
      <c r="A1743" s="2">
        <f t="shared" si="627"/>
        <v>0.68749999999999933</v>
      </c>
      <c r="B1743" s="2">
        <f t="shared" si="627"/>
        <v>0.69097222222222154</v>
      </c>
      <c r="C1743">
        <v>0</v>
      </c>
      <c r="D1743">
        <v>0</v>
      </c>
      <c r="E1743">
        <v>19</v>
      </c>
      <c r="F1743">
        <v>6</v>
      </c>
      <c r="G1743">
        <v>4</v>
      </c>
      <c r="M1743">
        <v>29</v>
      </c>
      <c r="O1743">
        <v>36.25</v>
      </c>
      <c r="Q1743">
        <v>36</v>
      </c>
      <c r="R1743">
        <v>34</v>
      </c>
      <c r="S1743">
        <v>288</v>
      </c>
      <c r="T1743">
        <v>272</v>
      </c>
    </row>
    <row r="1744" spans="1:20" x14ac:dyDescent="0.3">
      <c r="A1744" s="2">
        <f t="shared" si="627"/>
        <v>0.69097222222222154</v>
      </c>
      <c r="B1744" s="2">
        <f t="shared" si="627"/>
        <v>0.69444444444444375</v>
      </c>
      <c r="H1744">
        <v>2</v>
      </c>
      <c r="I1744">
        <v>1</v>
      </c>
      <c r="J1744">
        <v>5</v>
      </c>
      <c r="K1744">
        <v>11</v>
      </c>
      <c r="L1744">
        <v>4</v>
      </c>
      <c r="N1744">
        <v>23</v>
      </c>
      <c r="P1744">
        <v>28.75</v>
      </c>
      <c r="Q1744">
        <v>33</v>
      </c>
      <c r="R1744">
        <v>29</v>
      </c>
      <c r="S1744">
        <v>264</v>
      </c>
      <c r="T1744">
        <v>232</v>
      </c>
    </row>
    <row r="1745" spans="1:20" x14ac:dyDescent="0.3">
      <c r="A1745" s="2">
        <f t="shared" si="627"/>
        <v>0.69444444444444375</v>
      </c>
      <c r="B1745" s="2">
        <f t="shared" si="627"/>
        <v>0.69791666666666596</v>
      </c>
      <c r="C1745">
        <v>2</v>
      </c>
      <c r="D1745">
        <v>3</v>
      </c>
      <c r="E1745">
        <v>13</v>
      </c>
      <c r="F1745">
        <v>6</v>
      </c>
      <c r="G1745">
        <v>0</v>
      </c>
      <c r="M1745">
        <v>24</v>
      </c>
      <c r="O1745">
        <v>30</v>
      </c>
      <c r="Q1745">
        <v>30</v>
      </c>
      <c r="R1745">
        <v>39</v>
      </c>
      <c r="S1745">
        <v>240</v>
      </c>
      <c r="T1745">
        <v>312</v>
      </c>
    </row>
    <row r="1746" spans="1:20" x14ac:dyDescent="0.3">
      <c r="A1746" s="2">
        <f t="shared" si="627"/>
        <v>0.69791666666666596</v>
      </c>
      <c r="B1746" s="2">
        <f t="shared" si="627"/>
        <v>0.70138888888888817</v>
      </c>
      <c r="H1746">
        <v>2</v>
      </c>
      <c r="I1746">
        <v>2</v>
      </c>
      <c r="J1746">
        <v>21</v>
      </c>
      <c r="K1746">
        <v>9</v>
      </c>
      <c r="L1746">
        <v>4</v>
      </c>
      <c r="N1746">
        <v>38</v>
      </c>
      <c r="P1746">
        <v>47.5</v>
      </c>
      <c r="Q1746">
        <v>35</v>
      </c>
      <c r="R1746">
        <v>48</v>
      </c>
      <c r="S1746">
        <v>280</v>
      </c>
      <c r="T1746">
        <v>384</v>
      </c>
    </row>
    <row r="1747" spans="1:20" x14ac:dyDescent="0.3">
      <c r="A1747" s="2">
        <f t="shared" si="627"/>
        <v>0.70138888888888817</v>
      </c>
      <c r="B1747" s="2">
        <f t="shared" si="627"/>
        <v>0.70486111111111038</v>
      </c>
      <c r="C1747">
        <v>2</v>
      </c>
      <c r="D1747">
        <v>4</v>
      </c>
      <c r="E1747">
        <v>19</v>
      </c>
      <c r="F1747">
        <v>4</v>
      </c>
      <c r="G1747">
        <v>3</v>
      </c>
      <c r="M1747">
        <v>32</v>
      </c>
      <c r="O1747">
        <v>40</v>
      </c>
      <c r="Q1747">
        <v>40</v>
      </c>
      <c r="R1747">
        <v>36</v>
      </c>
      <c r="S1747">
        <v>320</v>
      </c>
      <c r="T1747">
        <v>288</v>
      </c>
    </row>
    <row r="1748" spans="1:20" x14ac:dyDescent="0.3">
      <c r="A1748" s="2">
        <f t="shared" si="627"/>
        <v>0.70486111111111038</v>
      </c>
      <c r="B1748" s="2">
        <f t="shared" si="627"/>
        <v>0.70833333333333259</v>
      </c>
      <c r="H1748">
        <v>0</v>
      </c>
      <c r="I1748">
        <v>5</v>
      </c>
      <c r="J1748">
        <v>6</v>
      </c>
      <c r="K1748">
        <v>7</v>
      </c>
      <c r="L1748">
        <v>1</v>
      </c>
      <c r="N1748">
        <v>19</v>
      </c>
      <c r="P1748">
        <v>23.75</v>
      </c>
      <c r="Q1748">
        <v>38</v>
      </c>
      <c r="R1748">
        <v>24</v>
      </c>
      <c r="S1748">
        <v>304</v>
      </c>
      <c r="T1748">
        <v>192</v>
      </c>
    </row>
    <row r="1749" spans="1:20" x14ac:dyDescent="0.3">
      <c r="A1749" s="2">
        <f t="shared" si="627"/>
        <v>0.70833333333333259</v>
      </c>
      <c r="B1749" s="2">
        <f t="shared" si="627"/>
        <v>0.7118055555555548</v>
      </c>
      <c r="C1749">
        <v>2</v>
      </c>
      <c r="D1749">
        <v>2</v>
      </c>
      <c r="E1749">
        <v>7</v>
      </c>
      <c r="F1749">
        <v>15</v>
      </c>
      <c r="G1749">
        <v>2</v>
      </c>
      <c r="M1749">
        <v>28</v>
      </c>
      <c r="O1749">
        <v>35</v>
      </c>
      <c r="Q1749">
        <v>35</v>
      </c>
      <c r="R1749">
        <v>33</v>
      </c>
      <c r="S1749">
        <v>280</v>
      </c>
      <c r="T1749">
        <v>264</v>
      </c>
    </row>
    <row r="1750" spans="1:20" x14ac:dyDescent="0.3">
      <c r="A1750" s="2">
        <f t="shared" si="627"/>
        <v>0.7118055555555548</v>
      </c>
      <c r="B1750" s="2">
        <f t="shared" si="627"/>
        <v>0.71527777777777701</v>
      </c>
      <c r="H1750">
        <v>2</v>
      </c>
      <c r="I1750">
        <v>0</v>
      </c>
      <c r="J1750">
        <v>16</v>
      </c>
      <c r="K1750">
        <v>11</v>
      </c>
      <c r="L1750">
        <v>4</v>
      </c>
      <c r="N1750">
        <v>33</v>
      </c>
      <c r="P1750">
        <v>41.25</v>
      </c>
      <c r="Q1750">
        <v>34</v>
      </c>
      <c r="R1750">
        <v>42</v>
      </c>
      <c r="S1750">
        <v>272</v>
      </c>
      <c r="T1750">
        <v>336</v>
      </c>
    </row>
    <row r="1751" spans="1:20" x14ac:dyDescent="0.3">
      <c r="A1751" s="2">
        <f t="shared" si="627"/>
        <v>0.71527777777777701</v>
      </c>
      <c r="B1751" s="2">
        <f t="shared" si="627"/>
        <v>0.71874999999999922</v>
      </c>
      <c r="C1751">
        <v>2</v>
      </c>
      <c r="D1751">
        <v>0</v>
      </c>
      <c r="E1751">
        <v>7</v>
      </c>
      <c r="F1751">
        <v>15</v>
      </c>
      <c r="G1751">
        <v>2</v>
      </c>
      <c r="M1751">
        <v>26</v>
      </c>
      <c r="O1751">
        <v>32.5</v>
      </c>
      <c r="Q1751">
        <v>33</v>
      </c>
      <c r="R1751">
        <v>46</v>
      </c>
      <c r="S1751">
        <v>264</v>
      </c>
      <c r="T1751">
        <v>368</v>
      </c>
    </row>
    <row r="1752" spans="1:20" x14ac:dyDescent="0.3">
      <c r="A1752" s="2">
        <f t="shared" si="627"/>
        <v>0.71874999999999922</v>
      </c>
      <c r="B1752" s="2">
        <f t="shared" si="627"/>
        <v>0.72222222222222143</v>
      </c>
      <c r="H1752">
        <v>1</v>
      </c>
      <c r="I1752">
        <v>4</v>
      </c>
      <c r="J1752">
        <v>21</v>
      </c>
      <c r="K1752">
        <v>10</v>
      </c>
      <c r="L1752">
        <v>4</v>
      </c>
      <c r="N1752">
        <v>40</v>
      </c>
      <c r="P1752">
        <v>50</v>
      </c>
      <c r="Q1752">
        <v>32</v>
      </c>
      <c r="R1752">
        <v>50</v>
      </c>
      <c r="S1752">
        <v>256</v>
      </c>
      <c r="T1752">
        <v>400</v>
      </c>
    </row>
    <row r="1753" spans="1:20" x14ac:dyDescent="0.3">
      <c r="A1753" s="2">
        <f t="shared" si="627"/>
        <v>0.72222222222222143</v>
      </c>
      <c r="B1753" s="2">
        <f t="shared" si="627"/>
        <v>0.72569444444444364</v>
      </c>
      <c r="C1753">
        <v>0</v>
      </c>
      <c r="D1753">
        <v>1</v>
      </c>
      <c r="E1753">
        <v>12</v>
      </c>
      <c r="F1753">
        <v>8</v>
      </c>
      <c r="G1753">
        <v>4</v>
      </c>
      <c r="M1753">
        <v>25</v>
      </c>
      <c r="O1753">
        <v>31.25</v>
      </c>
      <c r="Q1753">
        <v>31</v>
      </c>
      <c r="R1753">
        <v>35</v>
      </c>
      <c r="S1753">
        <v>248</v>
      </c>
      <c r="T1753">
        <v>280</v>
      </c>
    </row>
    <row r="1754" spans="1:20" x14ac:dyDescent="0.3">
      <c r="A1754" s="2">
        <f t="shared" si="627"/>
        <v>0.72569444444444364</v>
      </c>
      <c r="B1754" s="2">
        <f t="shared" si="627"/>
        <v>0.72916666666666585</v>
      </c>
      <c r="H1754">
        <v>1</v>
      </c>
      <c r="I1754">
        <v>2</v>
      </c>
      <c r="J1754">
        <v>5</v>
      </c>
      <c r="K1754">
        <v>4</v>
      </c>
      <c r="L1754">
        <v>3</v>
      </c>
      <c r="N1754">
        <v>15</v>
      </c>
      <c r="P1754">
        <v>18.75</v>
      </c>
      <c r="Q1754">
        <v>31</v>
      </c>
      <c r="R1754">
        <v>19</v>
      </c>
      <c r="S1754">
        <v>248</v>
      </c>
      <c r="T1754">
        <v>152</v>
      </c>
    </row>
    <row r="1755" spans="1:20" x14ac:dyDescent="0.3">
      <c r="A1755" s="2">
        <f t="shared" ref="A1755:B1770" si="628">A1754+5*(1/24/60)</f>
        <v>0.72916666666666585</v>
      </c>
      <c r="B1755" s="2">
        <f t="shared" si="628"/>
        <v>0.73263888888888806</v>
      </c>
      <c r="C1755">
        <v>1</v>
      </c>
      <c r="D1755">
        <v>3</v>
      </c>
      <c r="E1755">
        <v>13</v>
      </c>
      <c r="F1755">
        <v>5</v>
      </c>
      <c r="G1755">
        <v>2</v>
      </c>
      <c r="M1755">
        <v>24</v>
      </c>
      <c r="O1755">
        <v>30</v>
      </c>
      <c r="Q1755">
        <v>30</v>
      </c>
      <c r="R1755">
        <v>34</v>
      </c>
      <c r="S1755">
        <v>240</v>
      </c>
      <c r="T1755">
        <v>272</v>
      </c>
    </row>
    <row r="1756" spans="1:20" x14ac:dyDescent="0.3">
      <c r="A1756" s="2">
        <f t="shared" si="628"/>
        <v>0.73263888888888806</v>
      </c>
      <c r="B1756" s="2">
        <f t="shared" si="628"/>
        <v>0.73611111111111027</v>
      </c>
      <c r="H1756">
        <v>1</v>
      </c>
      <c r="I1756">
        <v>4</v>
      </c>
      <c r="J1756">
        <v>22</v>
      </c>
      <c r="K1756">
        <v>9</v>
      </c>
      <c r="L1756">
        <v>2</v>
      </c>
      <c r="N1756">
        <v>38</v>
      </c>
      <c r="P1756">
        <v>47.5</v>
      </c>
      <c r="Q1756">
        <v>30</v>
      </c>
      <c r="R1756">
        <v>48</v>
      </c>
      <c r="S1756">
        <v>240</v>
      </c>
      <c r="T1756">
        <v>384</v>
      </c>
    </row>
    <row r="1757" spans="1:20" x14ac:dyDescent="0.3">
      <c r="A1757" s="2">
        <f t="shared" si="628"/>
        <v>0.73611111111111027</v>
      </c>
      <c r="B1757" s="2">
        <f t="shared" si="628"/>
        <v>0.73958333333333248</v>
      </c>
      <c r="C1757">
        <v>1</v>
      </c>
      <c r="D1757">
        <v>0</v>
      </c>
      <c r="E1757">
        <v>15</v>
      </c>
      <c r="F1757">
        <v>4</v>
      </c>
      <c r="G1757">
        <v>4</v>
      </c>
      <c r="M1757">
        <v>24</v>
      </c>
      <c r="O1757">
        <v>30</v>
      </c>
      <c r="Q1757">
        <v>30</v>
      </c>
      <c r="R1757">
        <v>41</v>
      </c>
      <c r="S1757">
        <v>240</v>
      </c>
      <c r="T1757">
        <v>328</v>
      </c>
    </row>
    <row r="1758" spans="1:20" x14ac:dyDescent="0.3">
      <c r="A1758" s="2">
        <f t="shared" si="628"/>
        <v>0.73958333333333248</v>
      </c>
      <c r="B1758" s="2">
        <f t="shared" si="628"/>
        <v>0.74305555555555469</v>
      </c>
      <c r="H1758">
        <v>0</v>
      </c>
      <c r="I1758">
        <v>4</v>
      </c>
      <c r="J1758">
        <v>17</v>
      </c>
      <c r="K1758">
        <v>5</v>
      </c>
      <c r="L1758">
        <v>1</v>
      </c>
      <c r="N1758">
        <v>27</v>
      </c>
      <c r="P1758">
        <v>33.75</v>
      </c>
      <c r="Q1758">
        <v>37</v>
      </c>
      <c r="R1758">
        <v>34</v>
      </c>
      <c r="S1758">
        <v>296</v>
      </c>
      <c r="T1758">
        <v>272</v>
      </c>
    </row>
    <row r="1759" spans="1:20" x14ac:dyDescent="0.3">
      <c r="A1759" s="2">
        <f t="shared" si="628"/>
        <v>0.74305555555555469</v>
      </c>
      <c r="B1759" s="2">
        <f t="shared" si="628"/>
        <v>0.7465277777777769</v>
      </c>
      <c r="C1759">
        <v>1</v>
      </c>
      <c r="D1759">
        <v>1</v>
      </c>
      <c r="E1759">
        <v>16</v>
      </c>
      <c r="F1759">
        <v>13</v>
      </c>
      <c r="G1759">
        <v>4</v>
      </c>
      <c r="M1759">
        <v>35</v>
      </c>
      <c r="O1759">
        <v>43.75</v>
      </c>
      <c r="Q1759">
        <v>44</v>
      </c>
      <c r="R1759">
        <v>37</v>
      </c>
      <c r="S1759">
        <v>352</v>
      </c>
      <c r="T1759">
        <v>296</v>
      </c>
    </row>
    <row r="1760" spans="1:20" x14ac:dyDescent="0.3">
      <c r="A1760" s="2">
        <f t="shared" si="628"/>
        <v>0.7465277777777769</v>
      </c>
      <c r="B1760" s="2">
        <f t="shared" si="628"/>
        <v>0.74999999999999911</v>
      </c>
      <c r="H1760">
        <v>1</v>
      </c>
      <c r="I1760">
        <v>0</v>
      </c>
      <c r="J1760">
        <v>16</v>
      </c>
      <c r="K1760">
        <v>11</v>
      </c>
      <c r="L1760">
        <v>4</v>
      </c>
      <c r="N1760">
        <v>32</v>
      </c>
      <c r="P1760">
        <v>40</v>
      </c>
      <c r="Q1760">
        <v>43</v>
      </c>
      <c r="R1760">
        <v>40</v>
      </c>
      <c r="S1760">
        <v>344</v>
      </c>
      <c r="T1760">
        <v>320</v>
      </c>
    </row>
    <row r="1761" spans="1:20" x14ac:dyDescent="0.3">
      <c r="A1761" s="2">
        <f t="shared" si="628"/>
        <v>0.74999999999999911</v>
      </c>
      <c r="B1761" s="2">
        <f t="shared" si="628"/>
        <v>0.75347222222222132</v>
      </c>
      <c r="C1761">
        <v>0</v>
      </c>
      <c r="D1761">
        <v>0</v>
      </c>
      <c r="E1761">
        <v>17</v>
      </c>
      <c r="F1761">
        <v>15</v>
      </c>
      <c r="G1761">
        <v>1</v>
      </c>
      <c r="M1761">
        <v>33</v>
      </c>
      <c r="O1761">
        <v>41.25</v>
      </c>
      <c r="Q1761">
        <v>41</v>
      </c>
      <c r="R1761">
        <v>42</v>
      </c>
      <c r="S1761">
        <v>328</v>
      </c>
      <c r="T1761">
        <v>336</v>
      </c>
    </row>
    <row r="1762" spans="1:20" x14ac:dyDescent="0.3">
      <c r="A1762" s="2">
        <f t="shared" si="628"/>
        <v>0.75347222222222132</v>
      </c>
      <c r="B1762" s="2">
        <f t="shared" si="628"/>
        <v>0.75694444444444353</v>
      </c>
      <c r="H1762">
        <v>1</v>
      </c>
      <c r="I1762">
        <v>5</v>
      </c>
      <c r="J1762">
        <v>16</v>
      </c>
      <c r="K1762">
        <v>11</v>
      </c>
      <c r="L1762">
        <v>2</v>
      </c>
      <c r="N1762">
        <v>35</v>
      </c>
      <c r="P1762">
        <v>43.75</v>
      </c>
      <c r="Q1762">
        <v>38</v>
      </c>
      <c r="R1762">
        <v>44</v>
      </c>
      <c r="S1762">
        <v>304</v>
      </c>
      <c r="T1762">
        <v>352</v>
      </c>
    </row>
    <row r="1763" spans="1:20" x14ac:dyDescent="0.3">
      <c r="A1763" s="2">
        <f t="shared" si="628"/>
        <v>0.75694444444444353</v>
      </c>
      <c r="B1763" s="2">
        <f t="shared" si="628"/>
        <v>0.76041666666666574</v>
      </c>
      <c r="C1763">
        <v>1</v>
      </c>
      <c r="D1763">
        <v>2</v>
      </c>
      <c r="E1763">
        <v>14</v>
      </c>
      <c r="F1763">
        <v>11</v>
      </c>
      <c r="G1763">
        <v>0</v>
      </c>
      <c r="M1763">
        <v>28</v>
      </c>
      <c r="O1763">
        <v>35</v>
      </c>
      <c r="Q1763">
        <v>35</v>
      </c>
      <c r="R1763">
        <v>42</v>
      </c>
      <c r="S1763">
        <v>280</v>
      </c>
      <c r="T1763">
        <v>336</v>
      </c>
    </row>
    <row r="1764" spans="1:20" x14ac:dyDescent="0.3">
      <c r="A1764" s="2">
        <f t="shared" si="628"/>
        <v>0.76041666666666574</v>
      </c>
      <c r="B1764" s="2">
        <f t="shared" si="628"/>
        <v>0.76388888888888795</v>
      </c>
      <c r="H1764">
        <v>0</v>
      </c>
      <c r="I1764">
        <v>4</v>
      </c>
      <c r="J1764">
        <v>13</v>
      </c>
      <c r="K1764">
        <v>10</v>
      </c>
      <c r="L1764">
        <v>4</v>
      </c>
      <c r="N1764">
        <v>31</v>
      </c>
      <c r="P1764">
        <v>38.75</v>
      </c>
      <c r="Q1764">
        <v>37</v>
      </c>
      <c r="R1764">
        <v>39</v>
      </c>
      <c r="S1764">
        <v>296</v>
      </c>
      <c r="T1764">
        <v>312</v>
      </c>
    </row>
    <row r="1765" spans="1:20" x14ac:dyDescent="0.3">
      <c r="A1765" s="2">
        <f t="shared" si="628"/>
        <v>0.76388888888888795</v>
      </c>
      <c r="B1765" s="2">
        <f t="shared" si="628"/>
        <v>0.76736111111111016</v>
      </c>
      <c r="C1765">
        <v>1</v>
      </c>
      <c r="D1765">
        <v>2</v>
      </c>
      <c r="E1765">
        <v>15</v>
      </c>
      <c r="F1765">
        <v>9</v>
      </c>
      <c r="G1765">
        <v>3</v>
      </c>
      <c r="M1765">
        <v>30</v>
      </c>
      <c r="O1765">
        <v>37.5</v>
      </c>
      <c r="Q1765">
        <v>38</v>
      </c>
      <c r="R1765">
        <v>42</v>
      </c>
      <c r="S1765">
        <v>304</v>
      </c>
      <c r="T1765">
        <v>336</v>
      </c>
    </row>
    <row r="1766" spans="1:20" x14ac:dyDescent="0.3">
      <c r="A1766" s="2">
        <f t="shared" si="628"/>
        <v>0.76736111111111016</v>
      </c>
      <c r="B1766" s="2">
        <f t="shared" si="628"/>
        <v>0.77083333333333237</v>
      </c>
      <c r="H1766">
        <v>2</v>
      </c>
      <c r="I1766">
        <v>5</v>
      </c>
      <c r="J1766">
        <v>16</v>
      </c>
      <c r="K1766">
        <v>11</v>
      </c>
      <c r="L1766">
        <v>2</v>
      </c>
      <c r="N1766">
        <v>36</v>
      </c>
      <c r="P1766">
        <v>45</v>
      </c>
      <c r="Q1766">
        <v>31</v>
      </c>
      <c r="R1766">
        <v>45</v>
      </c>
      <c r="S1766">
        <v>248</v>
      </c>
      <c r="T1766">
        <v>360</v>
      </c>
    </row>
    <row r="1767" spans="1:20" x14ac:dyDescent="0.3">
      <c r="A1767" s="2">
        <f t="shared" si="628"/>
        <v>0.77083333333333237</v>
      </c>
      <c r="B1767" s="2">
        <f t="shared" si="628"/>
        <v>0.77430555555555458</v>
      </c>
      <c r="C1767">
        <v>1</v>
      </c>
      <c r="D1767">
        <v>4</v>
      </c>
      <c r="E1767">
        <v>8</v>
      </c>
      <c r="F1767">
        <v>4</v>
      </c>
      <c r="G1767">
        <v>1</v>
      </c>
      <c r="M1767">
        <v>18</v>
      </c>
      <c r="O1767">
        <v>22.5</v>
      </c>
      <c r="Q1767">
        <v>23</v>
      </c>
      <c r="R1767">
        <v>47</v>
      </c>
      <c r="S1767">
        <v>184</v>
      </c>
      <c r="T1767">
        <v>376</v>
      </c>
    </row>
    <row r="1768" spans="1:20" x14ac:dyDescent="0.3">
      <c r="A1768" s="2">
        <f t="shared" si="628"/>
        <v>0.77430555555555458</v>
      </c>
      <c r="B1768" s="2">
        <f t="shared" si="628"/>
        <v>0.77777777777777679</v>
      </c>
      <c r="H1768">
        <v>0</v>
      </c>
      <c r="I1768">
        <v>5</v>
      </c>
      <c r="J1768">
        <v>22</v>
      </c>
      <c r="K1768">
        <v>8</v>
      </c>
      <c r="L1768">
        <v>3</v>
      </c>
      <c r="N1768">
        <v>38</v>
      </c>
      <c r="P1768">
        <v>47.5</v>
      </c>
      <c r="Q1768">
        <v>29</v>
      </c>
      <c r="R1768">
        <v>48</v>
      </c>
      <c r="S1768">
        <v>232</v>
      </c>
      <c r="T1768">
        <v>384</v>
      </c>
    </row>
    <row r="1769" spans="1:20" x14ac:dyDescent="0.3">
      <c r="A1769" s="2">
        <f t="shared" si="628"/>
        <v>0.77777777777777679</v>
      </c>
      <c r="B1769" s="2">
        <f t="shared" si="628"/>
        <v>0.781249999999999</v>
      </c>
      <c r="C1769">
        <v>0</v>
      </c>
      <c r="D1769">
        <v>4</v>
      </c>
      <c r="E1769">
        <v>12</v>
      </c>
      <c r="F1769">
        <v>8</v>
      </c>
      <c r="G1769">
        <v>3</v>
      </c>
      <c r="M1769">
        <v>27</v>
      </c>
      <c r="O1769">
        <v>33.75</v>
      </c>
      <c r="Q1769">
        <v>34</v>
      </c>
      <c r="R1769">
        <v>43</v>
      </c>
      <c r="S1769">
        <v>272</v>
      </c>
      <c r="T1769">
        <v>344</v>
      </c>
    </row>
    <row r="1770" spans="1:20" x14ac:dyDescent="0.3">
      <c r="A1770" s="2">
        <f t="shared" si="628"/>
        <v>0.781249999999999</v>
      </c>
      <c r="B1770" s="2">
        <f t="shared" si="628"/>
        <v>0.78472222222222121</v>
      </c>
      <c r="H1770">
        <v>2</v>
      </c>
      <c r="I1770">
        <v>4</v>
      </c>
      <c r="J1770">
        <v>15</v>
      </c>
      <c r="K1770">
        <v>4</v>
      </c>
      <c r="L1770">
        <v>4</v>
      </c>
      <c r="N1770">
        <v>29</v>
      </c>
      <c r="P1770">
        <v>36.25</v>
      </c>
      <c r="Q1770">
        <v>37</v>
      </c>
      <c r="R1770">
        <v>37</v>
      </c>
      <c r="S1770">
        <v>296</v>
      </c>
      <c r="T1770">
        <v>296</v>
      </c>
    </row>
    <row r="1771" spans="1:20" x14ac:dyDescent="0.3">
      <c r="A1771" s="2">
        <f t="shared" ref="A1771:B1784" si="629">A1770+5*(1/24/60)</f>
        <v>0.78472222222222121</v>
      </c>
      <c r="B1771" s="2">
        <f t="shared" si="629"/>
        <v>0.78819444444444342</v>
      </c>
      <c r="C1771">
        <v>2</v>
      </c>
      <c r="D1771">
        <v>1</v>
      </c>
      <c r="E1771">
        <v>18</v>
      </c>
      <c r="F1771">
        <v>10</v>
      </c>
      <c r="G1771">
        <v>1</v>
      </c>
      <c r="M1771">
        <v>32</v>
      </c>
      <c r="O1771">
        <v>40</v>
      </c>
      <c r="Q1771">
        <v>40</v>
      </c>
      <c r="R1771">
        <v>38</v>
      </c>
      <c r="S1771">
        <v>320</v>
      </c>
      <c r="T1771">
        <v>304</v>
      </c>
    </row>
    <row r="1772" spans="1:20" x14ac:dyDescent="0.3">
      <c r="A1772" s="2">
        <f t="shared" si="629"/>
        <v>0.78819444444444342</v>
      </c>
      <c r="B1772" s="2">
        <f t="shared" si="629"/>
        <v>0.79166666666666563</v>
      </c>
      <c r="H1772">
        <v>1</v>
      </c>
      <c r="I1772">
        <v>4</v>
      </c>
      <c r="J1772">
        <v>15</v>
      </c>
      <c r="K1772">
        <v>10</v>
      </c>
      <c r="L1772">
        <v>1</v>
      </c>
      <c r="N1772">
        <v>31</v>
      </c>
      <c r="P1772">
        <v>38.75</v>
      </c>
      <c r="Q1772">
        <v>37</v>
      </c>
      <c r="R1772">
        <v>39</v>
      </c>
      <c r="S1772">
        <v>296</v>
      </c>
      <c r="T1772">
        <v>312</v>
      </c>
    </row>
    <row r="1773" spans="1:20" x14ac:dyDescent="0.3">
      <c r="A1773" s="2">
        <f t="shared" si="629"/>
        <v>0.79166666666666563</v>
      </c>
      <c r="B1773" s="2">
        <f t="shared" si="629"/>
        <v>0.79513888888888784</v>
      </c>
      <c r="C1773">
        <v>2</v>
      </c>
      <c r="D1773">
        <v>2</v>
      </c>
      <c r="E1773">
        <v>8</v>
      </c>
      <c r="F1773">
        <v>13</v>
      </c>
      <c r="G1773">
        <v>2</v>
      </c>
      <c r="M1773">
        <v>27</v>
      </c>
      <c r="O1773">
        <v>33.75</v>
      </c>
      <c r="Q1773">
        <v>34</v>
      </c>
      <c r="R1773">
        <v>36</v>
      </c>
      <c r="S1773">
        <v>272</v>
      </c>
      <c r="T1773">
        <v>288</v>
      </c>
    </row>
    <row r="1774" spans="1:20" x14ac:dyDescent="0.3">
      <c r="A1774" s="2">
        <f t="shared" si="629"/>
        <v>0.79513888888888784</v>
      </c>
      <c r="B1774" s="2">
        <f t="shared" si="629"/>
        <v>0.79861111111111005</v>
      </c>
      <c r="H1774">
        <v>1</v>
      </c>
      <c r="I1774">
        <v>4</v>
      </c>
      <c r="J1774">
        <v>15</v>
      </c>
      <c r="K1774">
        <v>5</v>
      </c>
      <c r="L1774">
        <v>1</v>
      </c>
      <c r="N1774">
        <v>26</v>
      </c>
      <c r="P1774">
        <v>32.5</v>
      </c>
      <c r="Q1774">
        <v>30</v>
      </c>
      <c r="R1774">
        <v>33</v>
      </c>
      <c r="S1774">
        <v>240</v>
      </c>
      <c r="T1774">
        <v>264</v>
      </c>
    </row>
    <row r="1775" spans="1:20" x14ac:dyDescent="0.3">
      <c r="A1775" s="2">
        <f t="shared" si="629"/>
        <v>0.79861111111111005</v>
      </c>
      <c r="B1775" s="2">
        <f t="shared" si="629"/>
        <v>0.80208333333333226</v>
      </c>
      <c r="C1775">
        <v>1</v>
      </c>
      <c r="D1775">
        <v>1</v>
      </c>
      <c r="E1775">
        <v>10</v>
      </c>
      <c r="F1775">
        <v>8</v>
      </c>
      <c r="G1775">
        <v>1</v>
      </c>
      <c r="M1775">
        <v>21</v>
      </c>
      <c r="O1775">
        <v>26.25</v>
      </c>
      <c r="Q1775">
        <v>26</v>
      </c>
      <c r="R1775">
        <v>31</v>
      </c>
      <c r="S1775">
        <v>208</v>
      </c>
      <c r="T1775">
        <v>248</v>
      </c>
    </row>
    <row r="1776" spans="1:20" x14ac:dyDescent="0.3">
      <c r="A1776" s="2">
        <f t="shared" si="629"/>
        <v>0.80208333333333226</v>
      </c>
      <c r="B1776" s="2">
        <f t="shared" si="629"/>
        <v>0.80555555555555447</v>
      </c>
      <c r="H1776">
        <v>2</v>
      </c>
      <c r="I1776">
        <v>0</v>
      </c>
      <c r="J1776">
        <v>14</v>
      </c>
      <c r="K1776">
        <v>4</v>
      </c>
      <c r="L1776">
        <v>3</v>
      </c>
      <c r="N1776">
        <v>23</v>
      </c>
      <c r="P1776">
        <v>28.75</v>
      </c>
      <c r="Q1776">
        <v>28</v>
      </c>
      <c r="R1776">
        <v>29</v>
      </c>
      <c r="S1776">
        <v>224</v>
      </c>
      <c r="T1776">
        <v>232</v>
      </c>
    </row>
    <row r="1777" spans="1:20" x14ac:dyDescent="0.3">
      <c r="A1777" s="2">
        <f t="shared" si="629"/>
        <v>0.80555555555555447</v>
      </c>
      <c r="B1777" s="2">
        <f t="shared" si="629"/>
        <v>0.80902777777777668</v>
      </c>
      <c r="C1777">
        <v>2</v>
      </c>
      <c r="D1777">
        <v>2</v>
      </c>
      <c r="E1777">
        <v>13</v>
      </c>
      <c r="F1777">
        <v>6</v>
      </c>
      <c r="G1777">
        <v>0</v>
      </c>
      <c r="M1777">
        <v>23</v>
      </c>
      <c r="O1777">
        <v>28.75</v>
      </c>
      <c r="Q1777">
        <v>29</v>
      </c>
      <c r="R1777">
        <v>37</v>
      </c>
      <c r="S1777">
        <v>232</v>
      </c>
      <c r="T1777">
        <v>296</v>
      </c>
    </row>
    <row r="1778" spans="1:20" x14ac:dyDescent="0.3">
      <c r="A1778" s="2">
        <f t="shared" si="629"/>
        <v>0.80902777777777668</v>
      </c>
      <c r="B1778" s="2">
        <f t="shared" si="629"/>
        <v>0.81249999999999889</v>
      </c>
      <c r="H1778">
        <v>2</v>
      </c>
      <c r="I1778">
        <v>5</v>
      </c>
      <c r="J1778">
        <v>17</v>
      </c>
      <c r="K1778">
        <v>10</v>
      </c>
      <c r="L1778">
        <v>2</v>
      </c>
      <c r="N1778">
        <v>36</v>
      </c>
      <c r="P1778">
        <v>45</v>
      </c>
      <c r="Q1778">
        <v>39</v>
      </c>
      <c r="R1778">
        <v>45</v>
      </c>
      <c r="S1778">
        <v>312</v>
      </c>
      <c r="T1778">
        <v>360</v>
      </c>
    </row>
    <row r="1779" spans="1:20" x14ac:dyDescent="0.3">
      <c r="A1779" s="2">
        <f t="shared" si="629"/>
        <v>0.81249999999999889</v>
      </c>
      <c r="B1779" s="2">
        <f t="shared" si="629"/>
        <v>0.8159722222222211</v>
      </c>
      <c r="C1779">
        <v>2</v>
      </c>
      <c r="D1779">
        <v>4</v>
      </c>
      <c r="E1779">
        <v>19</v>
      </c>
      <c r="F1779">
        <v>10</v>
      </c>
      <c r="G1779">
        <v>3</v>
      </c>
      <c r="M1779">
        <v>38</v>
      </c>
      <c r="O1779">
        <v>47.5</v>
      </c>
      <c r="Q1779">
        <v>48</v>
      </c>
      <c r="R1779">
        <v>39</v>
      </c>
      <c r="S1779">
        <v>384</v>
      </c>
      <c r="T1779">
        <v>312</v>
      </c>
    </row>
    <row r="1780" spans="1:20" x14ac:dyDescent="0.3">
      <c r="A1780" s="2">
        <f t="shared" si="629"/>
        <v>0.8159722222222211</v>
      </c>
      <c r="B1780" s="2">
        <f t="shared" si="629"/>
        <v>0.81944444444444331</v>
      </c>
      <c r="H1780">
        <v>0</v>
      </c>
      <c r="I1780">
        <v>1</v>
      </c>
      <c r="J1780">
        <v>19</v>
      </c>
      <c r="K1780">
        <v>4</v>
      </c>
      <c r="L1780">
        <v>2</v>
      </c>
      <c r="N1780">
        <v>26</v>
      </c>
      <c r="P1780">
        <v>32.5</v>
      </c>
      <c r="Q1780">
        <v>36</v>
      </c>
      <c r="R1780">
        <v>33</v>
      </c>
      <c r="S1780">
        <v>288</v>
      </c>
      <c r="T1780">
        <v>264</v>
      </c>
    </row>
    <row r="1781" spans="1:20" x14ac:dyDescent="0.3">
      <c r="A1781" s="2">
        <f t="shared" si="629"/>
        <v>0.81944444444444331</v>
      </c>
      <c r="B1781" s="2">
        <f t="shared" si="629"/>
        <v>0.82291666666666552</v>
      </c>
      <c r="C1781">
        <v>0</v>
      </c>
      <c r="D1781">
        <v>0</v>
      </c>
      <c r="E1781">
        <v>10</v>
      </c>
      <c r="F1781">
        <v>7</v>
      </c>
      <c r="G1781">
        <v>2</v>
      </c>
      <c r="M1781">
        <v>19</v>
      </c>
      <c r="O1781">
        <v>23.75</v>
      </c>
      <c r="Q1781">
        <v>24</v>
      </c>
      <c r="R1781">
        <v>25</v>
      </c>
      <c r="S1781">
        <v>192</v>
      </c>
      <c r="T1781">
        <v>200</v>
      </c>
    </row>
    <row r="1782" spans="1:20" x14ac:dyDescent="0.3">
      <c r="A1782" s="2">
        <f t="shared" si="629"/>
        <v>0.82291666666666552</v>
      </c>
      <c r="B1782" s="2">
        <f t="shared" si="629"/>
        <v>0.82638888888888773</v>
      </c>
      <c r="H1782">
        <v>1</v>
      </c>
      <c r="I1782">
        <v>0</v>
      </c>
      <c r="J1782">
        <v>5</v>
      </c>
      <c r="K1782">
        <v>5</v>
      </c>
      <c r="L1782">
        <v>2</v>
      </c>
      <c r="N1782">
        <v>13</v>
      </c>
      <c r="P1782">
        <v>16.25</v>
      </c>
      <c r="Q1782">
        <v>29</v>
      </c>
      <c r="R1782">
        <v>17</v>
      </c>
      <c r="S1782">
        <v>232</v>
      </c>
      <c r="T1782">
        <v>136</v>
      </c>
    </row>
    <row r="1783" spans="1:20" x14ac:dyDescent="0.3">
      <c r="A1783" s="2">
        <f t="shared" si="629"/>
        <v>0.82638888888888773</v>
      </c>
      <c r="B1783" s="2">
        <f t="shared" si="629"/>
        <v>0.82986111111110994</v>
      </c>
      <c r="C1783">
        <v>2</v>
      </c>
      <c r="D1783">
        <v>2</v>
      </c>
      <c r="E1783">
        <v>14</v>
      </c>
      <c r="F1783">
        <v>8</v>
      </c>
      <c r="G1783">
        <v>1</v>
      </c>
      <c r="M1783">
        <v>27</v>
      </c>
      <c r="O1783">
        <v>33.75</v>
      </c>
      <c r="Q1783">
        <v>34</v>
      </c>
      <c r="R1783">
        <v>26</v>
      </c>
      <c r="S1783">
        <v>272</v>
      </c>
      <c r="T1783">
        <v>208</v>
      </c>
    </row>
    <row r="1784" spans="1:20" x14ac:dyDescent="0.3">
      <c r="A1784" s="2">
        <f t="shared" si="629"/>
        <v>0.82986111111110994</v>
      </c>
      <c r="B1784" s="2">
        <f t="shared" si="629"/>
        <v>0.83333333333333215</v>
      </c>
      <c r="H1784">
        <v>2</v>
      </c>
      <c r="I1784">
        <v>3</v>
      </c>
      <c r="J1784">
        <v>8</v>
      </c>
      <c r="K1784">
        <v>11</v>
      </c>
      <c r="L1784">
        <v>4</v>
      </c>
      <c r="N1784">
        <v>28</v>
      </c>
      <c r="P1784">
        <v>35</v>
      </c>
      <c r="Q1784">
        <v>40</v>
      </c>
      <c r="R1784">
        <v>35</v>
      </c>
      <c r="S1784">
        <v>320</v>
      </c>
      <c r="T1784">
        <v>280</v>
      </c>
    </row>
    <row r="1790" spans="1:20" x14ac:dyDescent="0.3">
      <c r="A1790" s="49" t="s">
        <v>48</v>
      </c>
      <c r="B1790" s="49"/>
      <c r="C1790" s="49"/>
      <c r="D1790" s="49"/>
      <c r="E1790" s="49"/>
      <c r="F1790" s="49"/>
      <c r="G1790" s="49"/>
      <c r="H1790" s="49"/>
      <c r="I1790" s="49"/>
      <c r="J1790" s="49"/>
      <c r="K1790" s="49"/>
      <c r="L1790" s="49"/>
      <c r="M1790" s="49"/>
      <c r="N1790" s="49"/>
      <c r="O1790" s="49"/>
      <c r="P1790" s="49"/>
      <c r="Q1790" s="49"/>
      <c r="R1790" s="49"/>
      <c r="S1790" s="49"/>
      <c r="T1790" s="49"/>
    </row>
    <row r="1791" spans="1:20" x14ac:dyDescent="0.3">
      <c r="A1791" s="49" t="s">
        <v>50</v>
      </c>
      <c r="B1791" s="49"/>
      <c r="C1791" s="49"/>
      <c r="D1791" s="49"/>
      <c r="E1791" s="49"/>
      <c r="F1791" s="49"/>
      <c r="G1791" s="49"/>
      <c r="H1791" s="49"/>
      <c r="I1791" s="49"/>
      <c r="J1791" s="49"/>
      <c r="K1791" s="49"/>
      <c r="L1791" s="49"/>
      <c r="M1791" s="49"/>
      <c r="N1791" s="49"/>
      <c r="O1791" s="49"/>
      <c r="P1791" s="49"/>
      <c r="Q1791" s="49"/>
      <c r="R1791" s="49"/>
      <c r="S1791" s="49"/>
      <c r="T1791" s="49"/>
    </row>
    <row r="1792" spans="1:20" x14ac:dyDescent="0.3">
      <c r="A1792" s="49" t="s">
        <v>22</v>
      </c>
      <c r="B1792" s="49"/>
      <c r="C1792" s="49"/>
      <c r="D1792" s="49"/>
      <c r="E1792" s="49"/>
      <c r="F1792" s="49"/>
      <c r="G1792" s="49"/>
      <c r="H1792" s="49"/>
      <c r="I1792" s="49"/>
      <c r="J1792" s="49"/>
      <c r="K1792" s="49"/>
      <c r="L1792" s="49"/>
      <c r="M1792" s="49"/>
      <c r="N1792" s="49"/>
      <c r="O1792" s="49"/>
      <c r="P1792" s="49"/>
      <c r="Q1792" s="49"/>
      <c r="R1792" s="49"/>
      <c r="S1792" s="49"/>
      <c r="T1792" s="49"/>
    </row>
    <row r="1793" spans="1:20" x14ac:dyDescent="0.3">
      <c r="A1793" s="49" t="s">
        <v>0</v>
      </c>
      <c r="B1793" s="49"/>
      <c r="C1793" s="49" t="s">
        <v>5</v>
      </c>
      <c r="D1793" s="49"/>
      <c r="E1793" s="49"/>
      <c r="F1793" s="49"/>
      <c r="G1793" s="49"/>
      <c r="H1793" s="49" t="s">
        <v>6</v>
      </c>
      <c r="I1793" s="49"/>
      <c r="J1793" s="49"/>
      <c r="K1793" s="49"/>
      <c r="L1793" s="49"/>
      <c r="M1793" s="48" t="s">
        <v>10</v>
      </c>
      <c r="N1793" s="48"/>
      <c r="O1793" s="48" t="s">
        <v>15</v>
      </c>
      <c r="P1793" s="48"/>
      <c r="Q1793" s="48" t="s">
        <v>11</v>
      </c>
      <c r="R1793" s="48"/>
      <c r="S1793" s="48" t="s">
        <v>12</v>
      </c>
      <c r="T1793" s="48"/>
    </row>
    <row r="1794" spans="1:20" x14ac:dyDescent="0.3">
      <c r="A1794" s="49"/>
      <c r="B1794" s="49"/>
      <c r="C1794" s="49"/>
      <c r="D1794" s="49"/>
      <c r="E1794" s="49"/>
      <c r="F1794" s="49"/>
      <c r="G1794" s="49"/>
      <c r="H1794" s="49"/>
      <c r="I1794" s="49"/>
      <c r="J1794" s="49"/>
      <c r="K1794" s="49"/>
      <c r="L1794" s="49"/>
      <c r="M1794" s="48"/>
      <c r="N1794" s="48"/>
      <c r="O1794" s="48"/>
      <c r="P1794" s="48"/>
      <c r="Q1794" s="48"/>
      <c r="R1794" s="48"/>
      <c r="S1794" s="48"/>
      <c r="T1794" s="48"/>
    </row>
    <row r="1795" spans="1:20" ht="28.8" x14ac:dyDescent="0.3">
      <c r="A1795" s="49"/>
      <c r="B1795" s="49"/>
      <c r="C1795" s="8" t="s">
        <v>1</v>
      </c>
      <c r="D1795" s="8" t="s">
        <v>2</v>
      </c>
      <c r="E1795" s="8" t="s">
        <v>4</v>
      </c>
      <c r="F1795" s="8" t="s">
        <v>3</v>
      </c>
      <c r="G1795" s="8" t="s">
        <v>16</v>
      </c>
      <c r="H1795" s="8" t="s">
        <v>1</v>
      </c>
      <c r="I1795" s="8" t="s">
        <v>2</v>
      </c>
      <c r="J1795" s="8" t="s">
        <v>4</v>
      </c>
      <c r="K1795" s="8" t="s">
        <v>3</v>
      </c>
      <c r="L1795" s="8" t="s">
        <v>16</v>
      </c>
      <c r="M1795" s="7" t="s">
        <v>9</v>
      </c>
      <c r="N1795" s="7" t="s">
        <v>6</v>
      </c>
      <c r="O1795" s="7" t="s">
        <v>9</v>
      </c>
      <c r="P1795" s="7" t="s">
        <v>6</v>
      </c>
      <c r="Q1795" s="7" t="s">
        <v>9</v>
      </c>
      <c r="R1795" s="7" t="s">
        <v>6</v>
      </c>
      <c r="S1795" s="7" t="s">
        <v>9</v>
      </c>
      <c r="T1795" s="7" t="s">
        <v>6</v>
      </c>
    </row>
    <row r="1796" spans="1:20" x14ac:dyDescent="0.3">
      <c r="A1796" s="2">
        <v>0.5</v>
      </c>
      <c r="B1796" s="2">
        <v>0.50347222222222221</v>
      </c>
      <c r="C1796">
        <v>2</v>
      </c>
      <c r="D1796">
        <v>4</v>
      </c>
      <c r="E1796">
        <v>19</v>
      </c>
      <c r="F1796">
        <v>6</v>
      </c>
      <c r="G1796">
        <v>3</v>
      </c>
      <c r="M1796">
        <v>34</v>
      </c>
      <c r="O1796">
        <v>42.5</v>
      </c>
      <c r="Q1796">
        <v>43</v>
      </c>
      <c r="R1796">
        <v>42</v>
      </c>
      <c r="S1796">
        <v>344</v>
      </c>
      <c r="T1796">
        <v>336</v>
      </c>
    </row>
    <row r="1797" spans="1:20" x14ac:dyDescent="0.3">
      <c r="A1797" s="2">
        <f>A1796+5*(1/24/60)</f>
        <v>0.50347222222222221</v>
      </c>
      <c r="B1797" s="2">
        <f>B1796+5*(1/24/60)</f>
        <v>0.50694444444444442</v>
      </c>
      <c r="H1797">
        <v>2</v>
      </c>
      <c r="I1797">
        <v>2</v>
      </c>
      <c r="J1797">
        <v>5</v>
      </c>
      <c r="K1797">
        <v>12</v>
      </c>
      <c r="L1797">
        <v>2</v>
      </c>
      <c r="N1797">
        <v>23</v>
      </c>
      <c r="P1797">
        <v>28.75</v>
      </c>
      <c r="Q1797">
        <v>38</v>
      </c>
      <c r="R1797">
        <v>29</v>
      </c>
      <c r="S1797">
        <v>304</v>
      </c>
      <c r="T1797">
        <v>232</v>
      </c>
    </row>
    <row r="1798" spans="1:20" x14ac:dyDescent="0.3">
      <c r="A1798" s="2">
        <f t="shared" ref="A1798:B1813" si="630">A1797+5*(1/24/60)</f>
        <v>0.50694444444444442</v>
      </c>
      <c r="B1798" s="2">
        <f t="shared" si="630"/>
        <v>0.51041666666666663</v>
      </c>
      <c r="C1798">
        <v>0</v>
      </c>
      <c r="D1798">
        <v>2</v>
      </c>
      <c r="E1798">
        <v>13</v>
      </c>
      <c r="F1798">
        <v>10</v>
      </c>
      <c r="G1798">
        <v>1</v>
      </c>
      <c r="M1798">
        <v>26</v>
      </c>
      <c r="O1798">
        <v>32.5</v>
      </c>
      <c r="Q1798">
        <v>33</v>
      </c>
      <c r="R1798">
        <v>31</v>
      </c>
      <c r="S1798">
        <v>264</v>
      </c>
      <c r="T1798">
        <v>248</v>
      </c>
    </row>
    <row r="1799" spans="1:20" x14ac:dyDescent="0.3">
      <c r="A1799" s="2">
        <f t="shared" si="630"/>
        <v>0.51041666666666663</v>
      </c>
      <c r="B1799" s="2">
        <f t="shared" si="630"/>
        <v>0.51388888888888884</v>
      </c>
      <c r="H1799">
        <v>1</v>
      </c>
      <c r="I1799">
        <v>4</v>
      </c>
      <c r="J1799">
        <v>12</v>
      </c>
      <c r="K1799">
        <v>6</v>
      </c>
      <c r="L1799">
        <v>3</v>
      </c>
      <c r="N1799">
        <v>26</v>
      </c>
      <c r="P1799">
        <v>32.5</v>
      </c>
      <c r="Q1799">
        <v>41</v>
      </c>
      <c r="R1799">
        <v>33</v>
      </c>
      <c r="S1799">
        <v>328</v>
      </c>
      <c r="T1799">
        <v>264</v>
      </c>
    </row>
    <row r="1800" spans="1:20" x14ac:dyDescent="0.3">
      <c r="A1800" s="2">
        <f t="shared" si="630"/>
        <v>0.51388888888888884</v>
      </c>
      <c r="B1800" s="2">
        <f t="shared" si="630"/>
        <v>0.51736111111111105</v>
      </c>
      <c r="C1800">
        <v>1</v>
      </c>
      <c r="D1800">
        <v>3</v>
      </c>
      <c r="E1800">
        <v>17</v>
      </c>
      <c r="F1800">
        <v>15</v>
      </c>
      <c r="G1800">
        <v>3</v>
      </c>
      <c r="M1800">
        <v>39</v>
      </c>
      <c r="O1800">
        <v>48.75</v>
      </c>
      <c r="Q1800">
        <v>49</v>
      </c>
      <c r="R1800">
        <v>37</v>
      </c>
      <c r="S1800">
        <v>392</v>
      </c>
      <c r="T1800">
        <v>296</v>
      </c>
    </row>
    <row r="1801" spans="1:20" x14ac:dyDescent="0.3">
      <c r="A1801" s="2">
        <f t="shared" si="630"/>
        <v>0.51736111111111105</v>
      </c>
      <c r="B1801" s="2">
        <f t="shared" si="630"/>
        <v>0.52083333333333326</v>
      </c>
      <c r="H1801">
        <v>0</v>
      </c>
      <c r="I1801">
        <v>2</v>
      </c>
      <c r="J1801">
        <v>16</v>
      </c>
      <c r="K1801">
        <v>11</v>
      </c>
      <c r="L1801">
        <v>3</v>
      </c>
      <c r="N1801">
        <v>32</v>
      </c>
      <c r="P1801">
        <v>40</v>
      </c>
      <c r="Q1801">
        <v>49</v>
      </c>
      <c r="R1801">
        <v>40</v>
      </c>
      <c r="S1801">
        <v>392</v>
      </c>
      <c r="T1801">
        <v>320</v>
      </c>
    </row>
    <row r="1802" spans="1:20" x14ac:dyDescent="0.3">
      <c r="A1802" s="2">
        <f t="shared" si="630"/>
        <v>0.52083333333333326</v>
      </c>
      <c r="B1802" s="2">
        <f t="shared" si="630"/>
        <v>0.52430555555555547</v>
      </c>
      <c r="C1802">
        <v>1</v>
      </c>
      <c r="D1802">
        <v>4</v>
      </c>
      <c r="E1802">
        <v>22</v>
      </c>
      <c r="F1802">
        <v>11</v>
      </c>
      <c r="G1802">
        <v>0</v>
      </c>
      <c r="M1802">
        <v>38</v>
      </c>
      <c r="O1802">
        <v>47.5</v>
      </c>
      <c r="Q1802">
        <v>48</v>
      </c>
      <c r="R1802">
        <v>42</v>
      </c>
      <c r="S1802">
        <v>384</v>
      </c>
      <c r="T1802">
        <v>336</v>
      </c>
    </row>
    <row r="1803" spans="1:20" x14ac:dyDescent="0.3">
      <c r="A1803" s="2">
        <f t="shared" si="630"/>
        <v>0.52430555555555547</v>
      </c>
      <c r="B1803" s="2">
        <f t="shared" si="630"/>
        <v>0.52777777777777768</v>
      </c>
      <c r="H1803">
        <v>2</v>
      </c>
      <c r="I1803">
        <v>1</v>
      </c>
      <c r="J1803">
        <v>22</v>
      </c>
      <c r="K1803">
        <v>6</v>
      </c>
      <c r="L1803">
        <v>3</v>
      </c>
      <c r="N1803">
        <v>34</v>
      </c>
      <c r="P1803">
        <v>42.5</v>
      </c>
      <c r="Q1803">
        <v>51</v>
      </c>
      <c r="R1803">
        <v>43</v>
      </c>
      <c r="S1803">
        <v>408</v>
      </c>
      <c r="T1803">
        <v>344</v>
      </c>
    </row>
    <row r="1804" spans="1:20" x14ac:dyDescent="0.3">
      <c r="A1804" s="2">
        <f t="shared" si="630"/>
        <v>0.52777777777777768</v>
      </c>
      <c r="B1804" s="2">
        <f t="shared" si="630"/>
        <v>0.53124999999999989</v>
      </c>
      <c r="C1804">
        <v>2</v>
      </c>
      <c r="D1804">
        <v>1</v>
      </c>
      <c r="E1804">
        <v>21</v>
      </c>
      <c r="F1804">
        <v>15</v>
      </c>
      <c r="G1804">
        <v>4</v>
      </c>
      <c r="M1804">
        <v>43</v>
      </c>
      <c r="O1804">
        <v>53.75</v>
      </c>
      <c r="Q1804">
        <v>54</v>
      </c>
      <c r="R1804">
        <v>33</v>
      </c>
      <c r="S1804">
        <v>432</v>
      </c>
      <c r="T1804">
        <v>264</v>
      </c>
    </row>
    <row r="1805" spans="1:20" x14ac:dyDescent="0.3">
      <c r="A1805" s="2">
        <f t="shared" si="630"/>
        <v>0.53124999999999989</v>
      </c>
      <c r="B1805" s="2">
        <f t="shared" si="630"/>
        <v>0.5347222222222221</v>
      </c>
      <c r="H1805">
        <v>1</v>
      </c>
      <c r="I1805">
        <v>0</v>
      </c>
      <c r="J1805">
        <v>5</v>
      </c>
      <c r="K1805">
        <v>8</v>
      </c>
      <c r="L1805">
        <v>3</v>
      </c>
      <c r="N1805">
        <v>17</v>
      </c>
      <c r="P1805">
        <v>21.25</v>
      </c>
      <c r="Q1805">
        <v>40</v>
      </c>
      <c r="R1805">
        <v>22</v>
      </c>
      <c r="S1805">
        <v>320</v>
      </c>
      <c r="T1805">
        <v>176</v>
      </c>
    </row>
    <row r="1806" spans="1:20" x14ac:dyDescent="0.3">
      <c r="A1806" s="2">
        <f t="shared" si="630"/>
        <v>0.5347222222222221</v>
      </c>
      <c r="B1806" s="2">
        <f t="shared" si="630"/>
        <v>0.53819444444444431</v>
      </c>
      <c r="C1806">
        <v>0</v>
      </c>
      <c r="D1806">
        <v>2</v>
      </c>
      <c r="E1806">
        <v>9</v>
      </c>
      <c r="F1806">
        <v>8</v>
      </c>
      <c r="G1806">
        <v>1</v>
      </c>
      <c r="M1806">
        <v>20</v>
      </c>
      <c r="O1806">
        <v>25</v>
      </c>
      <c r="Q1806">
        <v>25</v>
      </c>
      <c r="R1806">
        <v>25</v>
      </c>
      <c r="S1806">
        <v>200</v>
      </c>
      <c r="T1806">
        <v>200</v>
      </c>
    </row>
    <row r="1807" spans="1:20" x14ac:dyDescent="0.3">
      <c r="A1807" s="2">
        <f t="shared" si="630"/>
        <v>0.53819444444444431</v>
      </c>
      <c r="B1807" s="2">
        <f t="shared" si="630"/>
        <v>0.54166666666666652</v>
      </c>
      <c r="H1807">
        <v>2</v>
      </c>
      <c r="I1807">
        <v>1</v>
      </c>
      <c r="J1807">
        <v>11</v>
      </c>
      <c r="K1807">
        <v>7</v>
      </c>
      <c r="L1807">
        <v>1</v>
      </c>
      <c r="N1807">
        <v>22</v>
      </c>
      <c r="P1807">
        <v>27.5</v>
      </c>
      <c r="Q1807">
        <v>34</v>
      </c>
      <c r="R1807">
        <v>28</v>
      </c>
      <c r="S1807">
        <v>272</v>
      </c>
      <c r="T1807">
        <v>224</v>
      </c>
    </row>
    <row r="1808" spans="1:20" x14ac:dyDescent="0.3">
      <c r="A1808" s="2">
        <f t="shared" si="630"/>
        <v>0.54166666666666652</v>
      </c>
      <c r="B1808" s="2">
        <f t="shared" si="630"/>
        <v>0.54513888888888873</v>
      </c>
      <c r="C1808">
        <v>1</v>
      </c>
      <c r="D1808">
        <v>0</v>
      </c>
      <c r="E1808">
        <v>21</v>
      </c>
      <c r="F1808">
        <v>8</v>
      </c>
      <c r="G1808">
        <v>4</v>
      </c>
      <c r="M1808">
        <v>34</v>
      </c>
      <c r="O1808">
        <v>42.5</v>
      </c>
      <c r="Q1808">
        <v>43</v>
      </c>
      <c r="R1808">
        <v>30</v>
      </c>
      <c r="S1808">
        <v>344</v>
      </c>
      <c r="T1808">
        <v>240</v>
      </c>
    </row>
    <row r="1809" spans="1:20" x14ac:dyDescent="0.3">
      <c r="A1809" s="2">
        <f t="shared" si="630"/>
        <v>0.54513888888888873</v>
      </c>
      <c r="B1809" s="2">
        <f t="shared" si="630"/>
        <v>0.54861111111111094</v>
      </c>
      <c r="H1809">
        <v>1</v>
      </c>
      <c r="I1809">
        <v>3</v>
      </c>
      <c r="J1809">
        <v>12</v>
      </c>
      <c r="K1809">
        <v>7</v>
      </c>
      <c r="L1809">
        <v>2</v>
      </c>
      <c r="N1809">
        <v>25</v>
      </c>
      <c r="P1809">
        <v>31.25</v>
      </c>
      <c r="Q1809">
        <v>41</v>
      </c>
      <c r="R1809">
        <v>32</v>
      </c>
      <c r="S1809">
        <v>328</v>
      </c>
      <c r="T1809">
        <v>256</v>
      </c>
    </row>
    <row r="1810" spans="1:20" x14ac:dyDescent="0.3">
      <c r="A1810" s="2">
        <f t="shared" si="630"/>
        <v>0.54861111111111094</v>
      </c>
      <c r="B1810" s="2">
        <f t="shared" si="630"/>
        <v>0.55208333333333315</v>
      </c>
      <c r="C1810">
        <v>0</v>
      </c>
      <c r="D1810">
        <v>2</v>
      </c>
      <c r="E1810">
        <v>19</v>
      </c>
      <c r="F1810">
        <v>7</v>
      </c>
      <c r="G1810">
        <v>3</v>
      </c>
      <c r="M1810">
        <v>31</v>
      </c>
      <c r="O1810">
        <v>38.75</v>
      </c>
      <c r="Q1810">
        <v>39</v>
      </c>
      <c r="R1810">
        <v>30</v>
      </c>
      <c r="S1810">
        <v>312</v>
      </c>
      <c r="T1810">
        <v>240</v>
      </c>
    </row>
    <row r="1811" spans="1:20" x14ac:dyDescent="0.3">
      <c r="A1811" s="2">
        <f t="shared" si="630"/>
        <v>0.55208333333333315</v>
      </c>
      <c r="B1811" s="2">
        <f t="shared" si="630"/>
        <v>0.55555555555555536</v>
      </c>
      <c r="H1811">
        <v>1</v>
      </c>
      <c r="I1811">
        <v>1</v>
      </c>
      <c r="J1811">
        <v>6</v>
      </c>
      <c r="K1811">
        <v>11</v>
      </c>
      <c r="L1811">
        <v>2</v>
      </c>
      <c r="N1811">
        <v>21</v>
      </c>
      <c r="P1811">
        <v>26.25</v>
      </c>
      <c r="Q1811">
        <v>40</v>
      </c>
      <c r="R1811">
        <v>27</v>
      </c>
      <c r="S1811">
        <v>320</v>
      </c>
      <c r="T1811">
        <v>216</v>
      </c>
    </row>
    <row r="1812" spans="1:20" x14ac:dyDescent="0.3">
      <c r="A1812" s="2">
        <f t="shared" si="630"/>
        <v>0.55555555555555536</v>
      </c>
      <c r="B1812" s="2">
        <f t="shared" si="630"/>
        <v>0.55902777777777757</v>
      </c>
      <c r="C1812">
        <v>2</v>
      </c>
      <c r="D1812">
        <v>2</v>
      </c>
      <c r="E1812">
        <v>18</v>
      </c>
      <c r="F1812">
        <v>8</v>
      </c>
      <c r="G1812">
        <v>2</v>
      </c>
      <c r="M1812">
        <v>32</v>
      </c>
      <c r="O1812">
        <v>40</v>
      </c>
      <c r="Q1812">
        <v>40</v>
      </c>
      <c r="R1812">
        <v>29</v>
      </c>
      <c r="S1812">
        <v>320</v>
      </c>
      <c r="T1812">
        <v>232</v>
      </c>
    </row>
    <row r="1813" spans="1:20" x14ac:dyDescent="0.3">
      <c r="A1813" s="2">
        <f t="shared" si="630"/>
        <v>0.55902777777777757</v>
      </c>
      <c r="B1813" s="2">
        <f t="shared" si="630"/>
        <v>0.56249999999999978</v>
      </c>
      <c r="H1813">
        <v>2</v>
      </c>
      <c r="I1813">
        <v>3</v>
      </c>
      <c r="J1813">
        <v>15</v>
      </c>
      <c r="K1813">
        <v>3</v>
      </c>
      <c r="L1813">
        <v>1</v>
      </c>
      <c r="N1813">
        <v>24</v>
      </c>
      <c r="P1813">
        <v>30</v>
      </c>
      <c r="Q1813">
        <v>37</v>
      </c>
      <c r="R1813">
        <v>30</v>
      </c>
      <c r="S1813">
        <v>296</v>
      </c>
      <c r="T1813">
        <v>240</v>
      </c>
    </row>
    <row r="1814" spans="1:20" x14ac:dyDescent="0.3">
      <c r="A1814" s="2">
        <f t="shared" ref="A1814:B1829" si="631">A1813+5*(1/24/60)</f>
        <v>0.56249999999999978</v>
      </c>
      <c r="B1814" s="2">
        <f t="shared" si="631"/>
        <v>0.56597222222222199</v>
      </c>
      <c r="C1814">
        <v>1</v>
      </c>
      <c r="D1814">
        <v>3</v>
      </c>
      <c r="E1814">
        <v>14</v>
      </c>
      <c r="F1814">
        <v>8</v>
      </c>
      <c r="G1814">
        <v>1</v>
      </c>
      <c r="M1814">
        <v>27</v>
      </c>
      <c r="O1814">
        <v>33.75</v>
      </c>
      <c r="Q1814">
        <v>34</v>
      </c>
      <c r="R1814">
        <v>35</v>
      </c>
      <c r="S1814">
        <v>272</v>
      </c>
      <c r="T1814">
        <v>280</v>
      </c>
    </row>
    <row r="1815" spans="1:20" x14ac:dyDescent="0.3">
      <c r="A1815" s="2">
        <f t="shared" si="631"/>
        <v>0.56597222222222199</v>
      </c>
      <c r="B1815" s="2">
        <f t="shared" si="631"/>
        <v>0.5694444444444442</v>
      </c>
      <c r="H1815">
        <v>2</v>
      </c>
      <c r="I1815">
        <v>5</v>
      </c>
      <c r="J1815">
        <v>12</v>
      </c>
      <c r="K1815">
        <v>10</v>
      </c>
      <c r="L1815">
        <v>3</v>
      </c>
      <c r="N1815">
        <v>32</v>
      </c>
      <c r="P1815">
        <v>40</v>
      </c>
      <c r="Q1815">
        <v>35</v>
      </c>
      <c r="R1815">
        <v>40</v>
      </c>
      <c r="S1815">
        <v>280</v>
      </c>
      <c r="T1815">
        <v>320</v>
      </c>
    </row>
    <row r="1816" spans="1:20" x14ac:dyDescent="0.3">
      <c r="A1816" s="2">
        <f t="shared" si="631"/>
        <v>0.5694444444444442</v>
      </c>
      <c r="B1816" s="2">
        <f t="shared" si="631"/>
        <v>0.57291666666666641</v>
      </c>
      <c r="C1816">
        <v>2</v>
      </c>
      <c r="D1816">
        <v>0</v>
      </c>
      <c r="E1816">
        <v>20</v>
      </c>
      <c r="F1816">
        <v>7</v>
      </c>
      <c r="G1816">
        <v>0</v>
      </c>
      <c r="M1816">
        <v>29</v>
      </c>
      <c r="O1816">
        <v>36.25</v>
      </c>
      <c r="Q1816">
        <v>36</v>
      </c>
      <c r="R1816">
        <v>34</v>
      </c>
      <c r="S1816">
        <v>288</v>
      </c>
      <c r="T1816">
        <v>272</v>
      </c>
    </row>
    <row r="1817" spans="1:20" x14ac:dyDescent="0.3">
      <c r="A1817" s="2">
        <f t="shared" si="631"/>
        <v>0.57291666666666641</v>
      </c>
      <c r="B1817" s="2">
        <f t="shared" si="631"/>
        <v>0.57638888888888862</v>
      </c>
      <c r="H1817">
        <v>0</v>
      </c>
      <c r="I1817">
        <v>4</v>
      </c>
      <c r="J1817">
        <v>7</v>
      </c>
      <c r="K1817">
        <v>9</v>
      </c>
      <c r="L1817">
        <v>1</v>
      </c>
      <c r="N1817">
        <v>21</v>
      </c>
      <c r="P1817">
        <v>26.25</v>
      </c>
      <c r="Q1817">
        <v>40</v>
      </c>
      <c r="R1817">
        <v>27</v>
      </c>
      <c r="S1817">
        <v>320</v>
      </c>
      <c r="T1817">
        <v>216</v>
      </c>
    </row>
    <row r="1818" spans="1:20" x14ac:dyDescent="0.3">
      <c r="A1818" s="2">
        <f t="shared" si="631"/>
        <v>0.57638888888888862</v>
      </c>
      <c r="B1818" s="2">
        <f t="shared" si="631"/>
        <v>0.57986111111111083</v>
      </c>
      <c r="C1818">
        <v>0</v>
      </c>
      <c r="D1818">
        <v>4</v>
      </c>
      <c r="E1818">
        <v>22</v>
      </c>
      <c r="F1818">
        <v>7</v>
      </c>
      <c r="G1818">
        <v>2</v>
      </c>
      <c r="M1818">
        <v>35</v>
      </c>
      <c r="O1818">
        <v>43.75</v>
      </c>
      <c r="Q1818">
        <v>44</v>
      </c>
      <c r="R1818">
        <v>29</v>
      </c>
      <c r="S1818">
        <v>352</v>
      </c>
      <c r="T1818">
        <v>232</v>
      </c>
    </row>
    <row r="1819" spans="1:20" x14ac:dyDescent="0.3">
      <c r="A1819" s="2">
        <f t="shared" si="631"/>
        <v>0.57986111111111083</v>
      </c>
      <c r="B1819" s="2">
        <f t="shared" si="631"/>
        <v>0.58333333333333304</v>
      </c>
      <c r="H1819">
        <v>0</v>
      </c>
      <c r="I1819">
        <v>4</v>
      </c>
      <c r="J1819">
        <v>10</v>
      </c>
      <c r="K1819">
        <v>9</v>
      </c>
      <c r="L1819">
        <v>1</v>
      </c>
      <c r="N1819">
        <v>24</v>
      </c>
      <c r="P1819">
        <v>30</v>
      </c>
      <c r="Q1819">
        <v>36</v>
      </c>
      <c r="R1819">
        <v>30</v>
      </c>
      <c r="S1819">
        <v>288</v>
      </c>
      <c r="T1819">
        <v>240</v>
      </c>
    </row>
    <row r="1820" spans="1:20" x14ac:dyDescent="0.3">
      <c r="A1820" s="2">
        <f t="shared" si="631"/>
        <v>0.58333333333333304</v>
      </c>
      <c r="B1820" s="2">
        <f t="shared" si="631"/>
        <v>0.58680555555555525</v>
      </c>
      <c r="C1820">
        <v>2</v>
      </c>
      <c r="D1820">
        <v>0</v>
      </c>
      <c r="E1820">
        <v>12</v>
      </c>
      <c r="F1820">
        <v>7</v>
      </c>
      <c r="G1820">
        <v>1</v>
      </c>
      <c r="M1820">
        <v>22</v>
      </c>
      <c r="O1820">
        <v>27.5</v>
      </c>
      <c r="Q1820">
        <v>28</v>
      </c>
      <c r="R1820">
        <v>28</v>
      </c>
      <c r="S1820">
        <v>224</v>
      </c>
      <c r="T1820">
        <v>224</v>
      </c>
    </row>
    <row r="1821" spans="1:20" x14ac:dyDescent="0.3">
      <c r="A1821" s="2">
        <f t="shared" si="631"/>
        <v>0.58680555555555525</v>
      </c>
      <c r="B1821" s="2">
        <f t="shared" si="631"/>
        <v>0.59027777777777746</v>
      </c>
      <c r="H1821">
        <v>1</v>
      </c>
      <c r="I1821">
        <v>2</v>
      </c>
      <c r="J1821">
        <v>6</v>
      </c>
      <c r="K1821">
        <v>8</v>
      </c>
      <c r="L1821">
        <v>3</v>
      </c>
      <c r="N1821">
        <v>20</v>
      </c>
      <c r="P1821">
        <v>25</v>
      </c>
      <c r="Q1821">
        <v>31</v>
      </c>
      <c r="R1821">
        <v>25</v>
      </c>
      <c r="S1821">
        <v>248</v>
      </c>
      <c r="T1821">
        <v>200</v>
      </c>
    </row>
    <row r="1822" spans="1:20" x14ac:dyDescent="0.3">
      <c r="A1822" s="2">
        <f t="shared" si="631"/>
        <v>0.59027777777777746</v>
      </c>
      <c r="B1822" s="2">
        <f t="shared" si="631"/>
        <v>0.59374999999999967</v>
      </c>
      <c r="C1822">
        <v>0</v>
      </c>
      <c r="D1822">
        <v>3</v>
      </c>
      <c r="E1822">
        <v>12</v>
      </c>
      <c r="F1822">
        <v>9</v>
      </c>
      <c r="G1822">
        <v>3</v>
      </c>
      <c r="M1822">
        <v>27</v>
      </c>
      <c r="O1822">
        <v>33.75</v>
      </c>
      <c r="Q1822">
        <v>34</v>
      </c>
      <c r="R1822">
        <v>29</v>
      </c>
      <c r="S1822">
        <v>272</v>
      </c>
      <c r="T1822">
        <v>232</v>
      </c>
    </row>
    <row r="1823" spans="1:20" x14ac:dyDescent="0.3">
      <c r="A1823" s="2">
        <f t="shared" si="631"/>
        <v>0.59374999999999967</v>
      </c>
      <c r="B1823" s="2">
        <f t="shared" si="631"/>
        <v>0.59722222222222188</v>
      </c>
      <c r="H1823">
        <v>0</v>
      </c>
      <c r="I1823">
        <v>4</v>
      </c>
      <c r="J1823">
        <v>13</v>
      </c>
      <c r="K1823">
        <v>5</v>
      </c>
      <c r="L1823">
        <v>4</v>
      </c>
      <c r="N1823">
        <v>26</v>
      </c>
      <c r="P1823">
        <v>32.5</v>
      </c>
      <c r="Q1823">
        <v>37</v>
      </c>
      <c r="R1823">
        <v>33</v>
      </c>
      <c r="S1823">
        <v>296</v>
      </c>
      <c r="T1823">
        <v>264</v>
      </c>
    </row>
    <row r="1824" spans="1:20" x14ac:dyDescent="0.3">
      <c r="A1824" s="2">
        <f t="shared" si="631"/>
        <v>0.59722222222222188</v>
      </c>
      <c r="B1824" s="2">
        <f t="shared" si="631"/>
        <v>0.60069444444444409</v>
      </c>
      <c r="C1824">
        <v>2</v>
      </c>
      <c r="D1824">
        <v>0</v>
      </c>
      <c r="E1824">
        <v>12</v>
      </c>
      <c r="F1824">
        <v>14</v>
      </c>
      <c r="G1824">
        <v>4</v>
      </c>
      <c r="M1824">
        <v>32</v>
      </c>
      <c r="O1824">
        <v>40</v>
      </c>
      <c r="Q1824">
        <v>40</v>
      </c>
      <c r="R1824">
        <v>40</v>
      </c>
      <c r="S1824">
        <v>320</v>
      </c>
      <c r="T1824">
        <v>320</v>
      </c>
    </row>
    <row r="1825" spans="1:20" x14ac:dyDescent="0.3">
      <c r="A1825" s="2">
        <f t="shared" si="631"/>
        <v>0.60069444444444409</v>
      </c>
      <c r="B1825" s="2">
        <f t="shared" si="631"/>
        <v>0.6041666666666663</v>
      </c>
      <c r="H1825">
        <v>0</v>
      </c>
      <c r="I1825">
        <v>5</v>
      </c>
      <c r="J1825">
        <v>21</v>
      </c>
      <c r="K1825">
        <v>10</v>
      </c>
      <c r="L1825">
        <v>1</v>
      </c>
      <c r="N1825">
        <v>37</v>
      </c>
      <c r="P1825">
        <v>46.25</v>
      </c>
      <c r="Q1825">
        <v>36</v>
      </c>
      <c r="R1825">
        <v>47</v>
      </c>
      <c r="S1825">
        <v>288</v>
      </c>
      <c r="T1825">
        <v>376</v>
      </c>
    </row>
    <row r="1826" spans="1:20" x14ac:dyDescent="0.3">
      <c r="A1826" s="2">
        <f t="shared" si="631"/>
        <v>0.6041666666666663</v>
      </c>
      <c r="B1826" s="2">
        <f t="shared" si="631"/>
        <v>0.60763888888888851</v>
      </c>
      <c r="C1826">
        <v>1</v>
      </c>
      <c r="D1826">
        <v>0</v>
      </c>
      <c r="E1826">
        <v>11</v>
      </c>
      <c r="F1826">
        <v>9</v>
      </c>
      <c r="G1826">
        <v>4</v>
      </c>
      <c r="M1826">
        <v>25</v>
      </c>
      <c r="O1826">
        <v>31.25</v>
      </c>
      <c r="Q1826">
        <v>31</v>
      </c>
      <c r="R1826">
        <v>38</v>
      </c>
      <c r="S1826">
        <v>248</v>
      </c>
      <c r="T1826">
        <v>304</v>
      </c>
    </row>
    <row r="1827" spans="1:20" x14ac:dyDescent="0.3">
      <c r="A1827" s="2">
        <f t="shared" si="631"/>
        <v>0.60763888888888851</v>
      </c>
      <c r="B1827" s="2">
        <f t="shared" si="631"/>
        <v>0.61111111111111072</v>
      </c>
      <c r="H1827">
        <v>0</v>
      </c>
      <c r="I1827">
        <v>0</v>
      </c>
      <c r="J1827">
        <v>14</v>
      </c>
      <c r="K1827">
        <v>5</v>
      </c>
      <c r="L1827">
        <v>3</v>
      </c>
      <c r="N1827">
        <v>22</v>
      </c>
      <c r="P1827">
        <v>27.5</v>
      </c>
      <c r="Q1827">
        <v>28</v>
      </c>
      <c r="R1827">
        <v>28</v>
      </c>
      <c r="S1827">
        <v>224</v>
      </c>
      <c r="T1827">
        <v>224</v>
      </c>
    </row>
    <row r="1828" spans="1:20" x14ac:dyDescent="0.3">
      <c r="A1828" s="2">
        <f t="shared" si="631"/>
        <v>0.61111111111111072</v>
      </c>
      <c r="B1828" s="2">
        <f t="shared" si="631"/>
        <v>0.61458333333333293</v>
      </c>
      <c r="C1828">
        <v>1</v>
      </c>
      <c r="D1828">
        <v>0</v>
      </c>
      <c r="E1828">
        <v>6</v>
      </c>
      <c r="F1828">
        <v>11</v>
      </c>
      <c r="G1828">
        <v>1</v>
      </c>
      <c r="M1828">
        <v>19</v>
      </c>
      <c r="O1828">
        <v>23.75</v>
      </c>
      <c r="Q1828">
        <v>24</v>
      </c>
      <c r="R1828">
        <v>34</v>
      </c>
      <c r="S1828">
        <v>192</v>
      </c>
      <c r="T1828">
        <v>272</v>
      </c>
    </row>
    <row r="1829" spans="1:20" x14ac:dyDescent="0.3">
      <c r="A1829" s="2">
        <f t="shared" si="631"/>
        <v>0.61458333333333293</v>
      </c>
      <c r="B1829" s="2">
        <f t="shared" si="631"/>
        <v>0.61805555555555514</v>
      </c>
      <c r="H1829">
        <v>1</v>
      </c>
      <c r="I1829">
        <v>5</v>
      </c>
      <c r="J1829">
        <v>12</v>
      </c>
      <c r="K1829">
        <v>12</v>
      </c>
      <c r="L1829">
        <v>2</v>
      </c>
      <c r="N1829">
        <v>32</v>
      </c>
      <c r="P1829">
        <v>40</v>
      </c>
      <c r="Q1829">
        <v>32</v>
      </c>
      <c r="R1829">
        <v>40</v>
      </c>
      <c r="S1829">
        <v>256</v>
      </c>
      <c r="T1829">
        <v>320</v>
      </c>
    </row>
    <row r="1830" spans="1:20" x14ac:dyDescent="0.3">
      <c r="A1830" s="2">
        <f t="shared" ref="A1830:B1845" si="632">A1829+5*(1/24/60)</f>
        <v>0.61805555555555514</v>
      </c>
      <c r="B1830" s="2">
        <f t="shared" si="632"/>
        <v>0.62152777777777735</v>
      </c>
      <c r="C1830">
        <v>0</v>
      </c>
      <c r="D1830">
        <v>4</v>
      </c>
      <c r="E1830">
        <v>17</v>
      </c>
      <c r="F1830">
        <v>9</v>
      </c>
      <c r="G1830">
        <v>1</v>
      </c>
      <c r="M1830">
        <v>31</v>
      </c>
      <c r="O1830">
        <v>38.75</v>
      </c>
      <c r="Q1830">
        <v>39</v>
      </c>
      <c r="R1830">
        <v>40</v>
      </c>
      <c r="S1830">
        <v>312</v>
      </c>
      <c r="T1830">
        <v>320</v>
      </c>
    </row>
    <row r="1831" spans="1:20" x14ac:dyDescent="0.3">
      <c r="A1831" s="2">
        <f t="shared" si="632"/>
        <v>0.62152777777777735</v>
      </c>
      <c r="B1831" s="2">
        <f t="shared" si="632"/>
        <v>0.62499999999999956</v>
      </c>
      <c r="H1831">
        <v>1</v>
      </c>
      <c r="I1831">
        <v>1</v>
      </c>
      <c r="J1831">
        <v>21</v>
      </c>
      <c r="K1831">
        <v>7</v>
      </c>
      <c r="L1831">
        <v>2</v>
      </c>
      <c r="N1831">
        <v>32</v>
      </c>
      <c r="P1831">
        <v>40</v>
      </c>
      <c r="Q1831">
        <v>38</v>
      </c>
      <c r="R1831">
        <v>40</v>
      </c>
      <c r="S1831">
        <v>304</v>
      </c>
      <c r="T1831">
        <v>320</v>
      </c>
    </row>
    <row r="1832" spans="1:20" x14ac:dyDescent="0.3">
      <c r="A1832" s="2">
        <f t="shared" si="632"/>
        <v>0.62499999999999956</v>
      </c>
      <c r="B1832" s="2">
        <f t="shared" si="632"/>
        <v>0.62847222222222177</v>
      </c>
      <c r="C1832">
        <v>0</v>
      </c>
      <c r="D1832">
        <v>4</v>
      </c>
      <c r="E1832">
        <v>21</v>
      </c>
      <c r="F1832">
        <v>4</v>
      </c>
      <c r="G1832">
        <v>0</v>
      </c>
      <c r="M1832">
        <v>29</v>
      </c>
      <c r="O1832">
        <v>36.25</v>
      </c>
      <c r="Q1832">
        <v>36</v>
      </c>
      <c r="R1832">
        <v>34</v>
      </c>
      <c r="S1832">
        <v>288</v>
      </c>
      <c r="T1832">
        <v>272</v>
      </c>
    </row>
    <row r="1833" spans="1:20" x14ac:dyDescent="0.3">
      <c r="A1833" s="2">
        <f t="shared" si="632"/>
        <v>0.62847222222222177</v>
      </c>
      <c r="B1833" s="2">
        <f t="shared" si="632"/>
        <v>0.63194444444444398</v>
      </c>
      <c r="H1833">
        <v>0</v>
      </c>
      <c r="I1833">
        <v>4</v>
      </c>
      <c r="J1833">
        <v>6</v>
      </c>
      <c r="K1833">
        <v>10</v>
      </c>
      <c r="L1833">
        <v>1</v>
      </c>
      <c r="N1833">
        <v>21</v>
      </c>
      <c r="P1833">
        <v>26.25</v>
      </c>
      <c r="Q1833">
        <v>32</v>
      </c>
      <c r="R1833">
        <v>27</v>
      </c>
      <c r="S1833">
        <v>256</v>
      </c>
      <c r="T1833">
        <v>216</v>
      </c>
    </row>
    <row r="1834" spans="1:20" x14ac:dyDescent="0.3">
      <c r="A1834" s="2">
        <f t="shared" si="632"/>
        <v>0.63194444444444398</v>
      </c>
      <c r="B1834" s="2">
        <f t="shared" si="632"/>
        <v>0.63541666666666619</v>
      </c>
      <c r="C1834">
        <v>0</v>
      </c>
      <c r="D1834">
        <v>0</v>
      </c>
      <c r="E1834">
        <v>13</v>
      </c>
      <c r="F1834">
        <v>5</v>
      </c>
      <c r="G1834">
        <v>4</v>
      </c>
      <c r="M1834">
        <v>22</v>
      </c>
      <c r="O1834">
        <v>27.5</v>
      </c>
      <c r="Q1834">
        <v>28</v>
      </c>
      <c r="R1834">
        <v>30</v>
      </c>
      <c r="S1834">
        <v>224</v>
      </c>
      <c r="T1834">
        <v>240</v>
      </c>
    </row>
    <row r="1835" spans="1:20" x14ac:dyDescent="0.3">
      <c r="A1835" s="2">
        <f t="shared" si="632"/>
        <v>0.63541666666666619</v>
      </c>
      <c r="B1835" s="2">
        <f t="shared" si="632"/>
        <v>0.6388888888888884</v>
      </c>
      <c r="H1835">
        <v>2</v>
      </c>
      <c r="I1835">
        <v>3</v>
      </c>
      <c r="J1835">
        <v>14</v>
      </c>
      <c r="K1835">
        <v>4</v>
      </c>
      <c r="L1835">
        <v>2</v>
      </c>
      <c r="N1835">
        <v>25</v>
      </c>
      <c r="P1835">
        <v>31.25</v>
      </c>
      <c r="Q1835">
        <v>36</v>
      </c>
      <c r="R1835">
        <v>32</v>
      </c>
      <c r="S1835">
        <v>288</v>
      </c>
      <c r="T1835">
        <v>256</v>
      </c>
    </row>
    <row r="1836" spans="1:20" x14ac:dyDescent="0.3">
      <c r="A1836" s="2">
        <f t="shared" si="632"/>
        <v>0.6388888888888884</v>
      </c>
      <c r="B1836" s="2">
        <f t="shared" si="632"/>
        <v>0.64236111111111061</v>
      </c>
      <c r="C1836">
        <v>1</v>
      </c>
      <c r="D1836">
        <v>3</v>
      </c>
      <c r="E1836">
        <v>18</v>
      </c>
      <c r="F1836">
        <v>12</v>
      </c>
      <c r="G1836">
        <v>0</v>
      </c>
      <c r="M1836">
        <v>34</v>
      </c>
      <c r="O1836">
        <v>42.5</v>
      </c>
      <c r="Q1836">
        <v>43</v>
      </c>
      <c r="R1836">
        <v>33</v>
      </c>
      <c r="S1836">
        <v>344</v>
      </c>
      <c r="T1836">
        <v>264</v>
      </c>
    </row>
    <row r="1837" spans="1:20" x14ac:dyDescent="0.3">
      <c r="A1837" s="2">
        <f t="shared" si="632"/>
        <v>0.64236111111111061</v>
      </c>
      <c r="B1837" s="2">
        <f t="shared" si="632"/>
        <v>0.64583333333333282</v>
      </c>
      <c r="H1837">
        <v>0</v>
      </c>
      <c r="I1837">
        <v>1</v>
      </c>
      <c r="J1837">
        <v>14</v>
      </c>
      <c r="K1837">
        <v>8</v>
      </c>
      <c r="L1837">
        <v>4</v>
      </c>
      <c r="N1837">
        <v>27</v>
      </c>
      <c r="P1837">
        <v>33.75</v>
      </c>
      <c r="Q1837">
        <v>42</v>
      </c>
      <c r="R1837">
        <v>34</v>
      </c>
      <c r="S1837">
        <v>336</v>
      </c>
      <c r="T1837">
        <v>272</v>
      </c>
    </row>
    <row r="1838" spans="1:20" x14ac:dyDescent="0.3">
      <c r="A1838" s="2">
        <f t="shared" si="632"/>
        <v>0.64583333333333282</v>
      </c>
      <c r="B1838" s="2">
        <f t="shared" si="632"/>
        <v>0.64930555555555503</v>
      </c>
      <c r="C1838">
        <v>1</v>
      </c>
      <c r="D1838">
        <v>0</v>
      </c>
      <c r="E1838">
        <v>19</v>
      </c>
      <c r="F1838">
        <v>12</v>
      </c>
      <c r="G1838">
        <v>0</v>
      </c>
      <c r="M1838">
        <v>32</v>
      </c>
      <c r="O1838">
        <v>40</v>
      </c>
      <c r="Q1838">
        <v>40</v>
      </c>
      <c r="R1838">
        <v>37</v>
      </c>
      <c r="S1838">
        <v>320</v>
      </c>
      <c r="T1838">
        <v>296</v>
      </c>
    </row>
    <row r="1839" spans="1:20" x14ac:dyDescent="0.3">
      <c r="A1839" s="2">
        <f t="shared" si="632"/>
        <v>0.64930555555555503</v>
      </c>
      <c r="B1839" s="2">
        <f t="shared" si="632"/>
        <v>0.65277777777777724</v>
      </c>
      <c r="H1839">
        <v>1</v>
      </c>
      <c r="I1839">
        <v>2</v>
      </c>
      <c r="J1839">
        <v>16</v>
      </c>
      <c r="K1839">
        <v>9</v>
      </c>
      <c r="L1839">
        <v>3</v>
      </c>
      <c r="N1839">
        <v>31</v>
      </c>
      <c r="P1839">
        <v>38.75</v>
      </c>
      <c r="Q1839">
        <v>34</v>
      </c>
      <c r="R1839">
        <v>39</v>
      </c>
      <c r="S1839">
        <v>272</v>
      </c>
      <c r="T1839">
        <v>312</v>
      </c>
    </row>
    <row r="1840" spans="1:20" x14ac:dyDescent="0.3">
      <c r="A1840" s="2">
        <f t="shared" si="632"/>
        <v>0.65277777777777724</v>
      </c>
      <c r="B1840" s="2">
        <f t="shared" si="632"/>
        <v>0.65624999999999944</v>
      </c>
      <c r="C1840">
        <v>2</v>
      </c>
      <c r="D1840">
        <v>3</v>
      </c>
      <c r="E1840">
        <v>9</v>
      </c>
      <c r="F1840">
        <v>4</v>
      </c>
      <c r="G1840">
        <v>4</v>
      </c>
      <c r="M1840">
        <v>22</v>
      </c>
      <c r="O1840">
        <v>27.5</v>
      </c>
      <c r="Q1840">
        <v>28</v>
      </c>
      <c r="R1840">
        <v>33</v>
      </c>
      <c r="S1840">
        <v>224</v>
      </c>
      <c r="T1840">
        <v>264</v>
      </c>
    </row>
    <row r="1841" spans="1:20" x14ac:dyDescent="0.3">
      <c r="A1841" s="2">
        <f t="shared" si="632"/>
        <v>0.65624999999999944</v>
      </c>
      <c r="B1841" s="2">
        <f t="shared" si="632"/>
        <v>0.65972222222222165</v>
      </c>
      <c r="H1841">
        <v>0</v>
      </c>
      <c r="I1841">
        <v>5</v>
      </c>
      <c r="J1841">
        <v>8</v>
      </c>
      <c r="K1841">
        <v>4</v>
      </c>
      <c r="L1841">
        <v>4</v>
      </c>
      <c r="N1841">
        <v>21</v>
      </c>
      <c r="P1841">
        <v>26.25</v>
      </c>
      <c r="Q1841">
        <v>29</v>
      </c>
      <c r="R1841">
        <v>27</v>
      </c>
      <c r="S1841">
        <v>232</v>
      </c>
      <c r="T1841">
        <v>216</v>
      </c>
    </row>
    <row r="1842" spans="1:20" x14ac:dyDescent="0.3">
      <c r="A1842" s="2">
        <f t="shared" si="632"/>
        <v>0.65972222222222165</v>
      </c>
      <c r="B1842" s="2">
        <f t="shared" si="632"/>
        <v>0.66319444444444386</v>
      </c>
      <c r="C1842">
        <v>1</v>
      </c>
      <c r="D1842">
        <v>4</v>
      </c>
      <c r="E1842">
        <v>8</v>
      </c>
      <c r="F1842">
        <v>11</v>
      </c>
      <c r="G1842">
        <v>0</v>
      </c>
      <c r="M1842">
        <v>24</v>
      </c>
      <c r="O1842">
        <v>30</v>
      </c>
      <c r="Q1842">
        <v>30</v>
      </c>
      <c r="R1842">
        <v>36</v>
      </c>
      <c r="S1842">
        <v>240</v>
      </c>
      <c r="T1842">
        <v>288</v>
      </c>
    </row>
    <row r="1843" spans="1:20" x14ac:dyDescent="0.3">
      <c r="A1843" s="2">
        <f t="shared" si="632"/>
        <v>0.66319444444444386</v>
      </c>
      <c r="B1843" s="2">
        <f t="shared" si="632"/>
        <v>0.66666666666666607</v>
      </c>
      <c r="H1843">
        <v>2</v>
      </c>
      <c r="I1843">
        <v>3</v>
      </c>
      <c r="J1843">
        <v>16</v>
      </c>
      <c r="K1843">
        <v>12</v>
      </c>
      <c r="L1843">
        <v>3</v>
      </c>
      <c r="N1843">
        <v>36</v>
      </c>
      <c r="P1843">
        <v>45</v>
      </c>
      <c r="Q1843">
        <v>37</v>
      </c>
      <c r="R1843">
        <v>45</v>
      </c>
      <c r="S1843">
        <v>296</v>
      </c>
      <c r="T1843">
        <v>360</v>
      </c>
    </row>
    <row r="1844" spans="1:20" x14ac:dyDescent="0.3">
      <c r="A1844" s="2">
        <f t="shared" si="632"/>
        <v>0.66666666666666607</v>
      </c>
      <c r="B1844" s="2">
        <f t="shared" si="632"/>
        <v>0.67013888888888828</v>
      </c>
      <c r="C1844">
        <v>2</v>
      </c>
      <c r="D1844">
        <v>1</v>
      </c>
      <c r="E1844">
        <v>21</v>
      </c>
      <c r="F1844">
        <v>8</v>
      </c>
      <c r="G1844">
        <v>2</v>
      </c>
      <c r="M1844">
        <v>34</v>
      </c>
      <c r="O1844">
        <v>42.5</v>
      </c>
      <c r="Q1844">
        <v>43</v>
      </c>
      <c r="R1844">
        <v>40</v>
      </c>
      <c r="S1844">
        <v>344</v>
      </c>
      <c r="T1844">
        <v>320</v>
      </c>
    </row>
    <row r="1845" spans="1:20" x14ac:dyDescent="0.3">
      <c r="A1845" s="2">
        <f t="shared" si="632"/>
        <v>0.67013888888888828</v>
      </c>
      <c r="B1845" s="2">
        <f t="shared" si="632"/>
        <v>0.67361111111111049</v>
      </c>
      <c r="H1845">
        <v>2</v>
      </c>
      <c r="I1845">
        <v>3</v>
      </c>
      <c r="J1845">
        <v>8</v>
      </c>
      <c r="K1845">
        <v>11</v>
      </c>
      <c r="L1845">
        <v>3</v>
      </c>
      <c r="N1845">
        <v>27</v>
      </c>
      <c r="P1845">
        <v>33.75</v>
      </c>
      <c r="Q1845">
        <v>43</v>
      </c>
      <c r="R1845">
        <v>34</v>
      </c>
      <c r="S1845">
        <v>344</v>
      </c>
      <c r="T1845">
        <v>272</v>
      </c>
    </row>
    <row r="1846" spans="1:20" x14ac:dyDescent="0.3">
      <c r="A1846" s="2">
        <f t="shared" ref="A1846:B1861" si="633">A1845+5*(1/24/60)</f>
        <v>0.67361111111111049</v>
      </c>
      <c r="B1846" s="2">
        <f t="shared" si="633"/>
        <v>0.6770833333333327</v>
      </c>
      <c r="C1846">
        <v>1</v>
      </c>
      <c r="D1846">
        <v>2</v>
      </c>
      <c r="E1846">
        <v>21</v>
      </c>
      <c r="F1846">
        <v>9</v>
      </c>
      <c r="G1846">
        <v>1</v>
      </c>
      <c r="M1846">
        <v>34</v>
      </c>
      <c r="O1846">
        <v>42.5</v>
      </c>
      <c r="Q1846">
        <v>43</v>
      </c>
      <c r="R1846">
        <v>37</v>
      </c>
      <c r="S1846">
        <v>344</v>
      </c>
      <c r="T1846">
        <v>296</v>
      </c>
    </row>
    <row r="1847" spans="1:20" x14ac:dyDescent="0.3">
      <c r="A1847" s="2">
        <f t="shared" si="633"/>
        <v>0.6770833333333327</v>
      </c>
      <c r="B1847" s="2">
        <f t="shared" si="633"/>
        <v>0.68055555555555491</v>
      </c>
      <c r="H1847">
        <v>2</v>
      </c>
      <c r="I1847">
        <v>3</v>
      </c>
      <c r="J1847">
        <v>15</v>
      </c>
      <c r="K1847">
        <v>7</v>
      </c>
      <c r="L1847">
        <v>4</v>
      </c>
      <c r="N1847">
        <v>31</v>
      </c>
      <c r="P1847">
        <v>38.75</v>
      </c>
      <c r="Q1847">
        <v>42</v>
      </c>
      <c r="R1847">
        <v>39</v>
      </c>
      <c r="S1847">
        <v>336</v>
      </c>
      <c r="T1847">
        <v>312</v>
      </c>
    </row>
    <row r="1848" spans="1:20" x14ac:dyDescent="0.3">
      <c r="A1848" s="2">
        <f t="shared" si="633"/>
        <v>0.68055555555555491</v>
      </c>
      <c r="B1848" s="2">
        <f t="shared" si="633"/>
        <v>0.68402777777777712</v>
      </c>
      <c r="C1848">
        <v>0</v>
      </c>
      <c r="D1848">
        <v>1</v>
      </c>
      <c r="E1848">
        <v>18</v>
      </c>
      <c r="F1848">
        <v>10</v>
      </c>
      <c r="G1848">
        <v>3</v>
      </c>
      <c r="L1848">
        <v>1</v>
      </c>
      <c r="M1848">
        <v>32</v>
      </c>
      <c r="O1848">
        <v>40</v>
      </c>
      <c r="Q1848">
        <v>40</v>
      </c>
      <c r="R1848">
        <v>38</v>
      </c>
      <c r="S1848">
        <v>320</v>
      </c>
      <c r="T1848">
        <v>304</v>
      </c>
    </row>
    <row r="1849" spans="1:20" x14ac:dyDescent="0.3">
      <c r="A1849" s="2">
        <f t="shared" si="633"/>
        <v>0.68402777777777712</v>
      </c>
      <c r="B1849" s="2">
        <f t="shared" si="633"/>
        <v>0.68749999999999933</v>
      </c>
      <c r="H1849">
        <v>2</v>
      </c>
      <c r="I1849">
        <v>2</v>
      </c>
      <c r="J1849">
        <v>15</v>
      </c>
      <c r="K1849">
        <v>7</v>
      </c>
      <c r="L1849">
        <v>3</v>
      </c>
      <c r="N1849">
        <v>29</v>
      </c>
      <c r="P1849">
        <v>36.25</v>
      </c>
      <c r="Q1849">
        <v>33</v>
      </c>
      <c r="R1849">
        <v>37</v>
      </c>
      <c r="S1849">
        <v>264</v>
      </c>
      <c r="T1849">
        <v>296</v>
      </c>
    </row>
    <row r="1850" spans="1:20" x14ac:dyDescent="0.3">
      <c r="A1850" s="2">
        <f t="shared" si="633"/>
        <v>0.68749999999999933</v>
      </c>
      <c r="B1850" s="2">
        <f t="shared" si="633"/>
        <v>0.69097222222222154</v>
      </c>
      <c r="C1850">
        <v>0</v>
      </c>
      <c r="D1850">
        <v>1</v>
      </c>
      <c r="E1850">
        <v>9</v>
      </c>
      <c r="F1850">
        <v>7</v>
      </c>
      <c r="G1850">
        <v>3</v>
      </c>
      <c r="M1850">
        <v>20</v>
      </c>
      <c r="O1850">
        <v>25</v>
      </c>
      <c r="Q1850">
        <v>25</v>
      </c>
      <c r="R1850">
        <v>32</v>
      </c>
      <c r="S1850">
        <v>200</v>
      </c>
      <c r="T1850">
        <v>256</v>
      </c>
    </row>
    <row r="1851" spans="1:20" x14ac:dyDescent="0.3">
      <c r="A1851" s="2">
        <f t="shared" si="633"/>
        <v>0.69097222222222154</v>
      </c>
      <c r="B1851" s="2">
        <f t="shared" si="633"/>
        <v>0.69444444444444375</v>
      </c>
      <c r="H1851">
        <v>0</v>
      </c>
      <c r="I1851">
        <v>1</v>
      </c>
      <c r="J1851">
        <v>8</v>
      </c>
      <c r="K1851">
        <v>8</v>
      </c>
      <c r="L1851">
        <v>4</v>
      </c>
      <c r="N1851">
        <v>21</v>
      </c>
      <c r="P1851">
        <v>26.25</v>
      </c>
      <c r="Q1851">
        <v>32</v>
      </c>
      <c r="R1851">
        <v>27</v>
      </c>
      <c r="S1851">
        <v>256</v>
      </c>
      <c r="T1851">
        <v>216</v>
      </c>
    </row>
    <row r="1852" spans="1:20" x14ac:dyDescent="0.3">
      <c r="A1852" s="2">
        <f t="shared" si="633"/>
        <v>0.69444444444444375</v>
      </c>
      <c r="B1852" s="2">
        <f t="shared" si="633"/>
        <v>0.69791666666666596</v>
      </c>
      <c r="C1852">
        <v>1</v>
      </c>
      <c r="D1852">
        <v>3</v>
      </c>
      <c r="E1852">
        <v>16</v>
      </c>
      <c r="F1852">
        <v>7</v>
      </c>
      <c r="G1852">
        <v>3</v>
      </c>
      <c r="M1852">
        <v>30</v>
      </c>
      <c r="O1852">
        <v>37.5</v>
      </c>
      <c r="Q1852">
        <v>38</v>
      </c>
      <c r="R1852">
        <v>30</v>
      </c>
      <c r="S1852">
        <v>304</v>
      </c>
      <c r="T1852">
        <v>240</v>
      </c>
    </row>
    <row r="1853" spans="1:20" x14ac:dyDescent="0.3">
      <c r="A1853" s="2">
        <f t="shared" si="633"/>
        <v>0.69791666666666596</v>
      </c>
      <c r="B1853" s="2">
        <f t="shared" si="633"/>
        <v>0.70138888888888817</v>
      </c>
      <c r="H1853">
        <v>0</v>
      </c>
      <c r="I1853">
        <v>5</v>
      </c>
      <c r="J1853">
        <v>13</v>
      </c>
      <c r="K1853">
        <v>4</v>
      </c>
      <c r="L1853">
        <v>4</v>
      </c>
      <c r="N1853">
        <v>26</v>
      </c>
      <c r="P1853">
        <v>32.5</v>
      </c>
      <c r="Q1853">
        <v>42</v>
      </c>
      <c r="R1853">
        <v>33</v>
      </c>
      <c r="S1853">
        <v>336</v>
      </c>
      <c r="T1853">
        <v>264</v>
      </c>
    </row>
    <row r="1854" spans="1:20" x14ac:dyDescent="0.3">
      <c r="A1854" s="2">
        <f t="shared" si="633"/>
        <v>0.70138888888888817</v>
      </c>
      <c r="B1854" s="2">
        <f t="shared" si="633"/>
        <v>0.70486111111111038</v>
      </c>
      <c r="C1854">
        <v>2</v>
      </c>
      <c r="D1854">
        <v>4</v>
      </c>
      <c r="E1854">
        <v>20</v>
      </c>
      <c r="F1854">
        <v>8</v>
      </c>
      <c r="G1854">
        <v>2</v>
      </c>
      <c r="M1854">
        <v>36</v>
      </c>
      <c r="O1854">
        <v>45</v>
      </c>
      <c r="Q1854">
        <v>45</v>
      </c>
      <c r="R1854">
        <v>41</v>
      </c>
      <c r="S1854">
        <v>360</v>
      </c>
      <c r="T1854">
        <v>328</v>
      </c>
    </row>
    <row r="1855" spans="1:20" x14ac:dyDescent="0.3">
      <c r="A1855" s="2">
        <f t="shared" si="633"/>
        <v>0.70486111111111038</v>
      </c>
      <c r="B1855" s="2">
        <f t="shared" si="633"/>
        <v>0.70833333333333259</v>
      </c>
      <c r="H1855">
        <v>2</v>
      </c>
      <c r="I1855">
        <v>2</v>
      </c>
      <c r="J1855">
        <v>22</v>
      </c>
      <c r="K1855">
        <v>11</v>
      </c>
      <c r="L1855">
        <v>2</v>
      </c>
      <c r="N1855">
        <v>39</v>
      </c>
      <c r="P1855">
        <v>48.75</v>
      </c>
      <c r="Q1855">
        <v>36</v>
      </c>
      <c r="R1855">
        <v>49</v>
      </c>
      <c r="S1855">
        <v>288</v>
      </c>
      <c r="T1855">
        <v>392</v>
      </c>
    </row>
    <row r="1856" spans="1:20" x14ac:dyDescent="0.3">
      <c r="A1856" s="2">
        <f t="shared" si="633"/>
        <v>0.70833333333333259</v>
      </c>
      <c r="B1856" s="2">
        <f t="shared" si="633"/>
        <v>0.7118055555555548</v>
      </c>
      <c r="C1856">
        <v>2</v>
      </c>
      <c r="D1856">
        <v>1</v>
      </c>
      <c r="E1856">
        <v>8</v>
      </c>
      <c r="F1856">
        <v>7</v>
      </c>
      <c r="G1856">
        <v>3</v>
      </c>
      <c r="M1856">
        <v>21</v>
      </c>
      <c r="O1856">
        <v>26.25</v>
      </c>
      <c r="Q1856">
        <v>26</v>
      </c>
      <c r="R1856">
        <v>46</v>
      </c>
      <c r="S1856">
        <v>208</v>
      </c>
      <c r="T1856">
        <v>368</v>
      </c>
    </row>
    <row r="1857" spans="1:20" x14ac:dyDescent="0.3">
      <c r="A1857" s="2">
        <f t="shared" si="633"/>
        <v>0.7118055555555548</v>
      </c>
      <c r="B1857" s="2">
        <f t="shared" si="633"/>
        <v>0.71527777777777701</v>
      </c>
      <c r="H1857">
        <v>2</v>
      </c>
      <c r="I1857">
        <v>5</v>
      </c>
      <c r="J1857">
        <v>19</v>
      </c>
      <c r="K1857">
        <v>3</v>
      </c>
      <c r="L1857">
        <v>4</v>
      </c>
      <c r="N1857">
        <v>33</v>
      </c>
      <c r="P1857">
        <v>41.25</v>
      </c>
      <c r="Q1857">
        <v>33</v>
      </c>
      <c r="R1857">
        <v>42</v>
      </c>
      <c r="S1857">
        <v>264</v>
      </c>
      <c r="T1857">
        <v>336</v>
      </c>
    </row>
    <row r="1858" spans="1:20" x14ac:dyDescent="0.3">
      <c r="A1858" s="2">
        <f t="shared" si="633"/>
        <v>0.71527777777777701</v>
      </c>
      <c r="B1858" s="2">
        <f t="shared" si="633"/>
        <v>0.71874999999999922</v>
      </c>
      <c r="C1858">
        <v>0</v>
      </c>
      <c r="D1858">
        <v>2</v>
      </c>
      <c r="E1858">
        <v>17</v>
      </c>
      <c r="F1858">
        <v>11</v>
      </c>
      <c r="G1858">
        <v>1</v>
      </c>
      <c r="M1858">
        <v>31</v>
      </c>
      <c r="O1858">
        <v>38.75</v>
      </c>
      <c r="Q1858">
        <v>39</v>
      </c>
      <c r="R1858">
        <v>35</v>
      </c>
      <c r="S1858">
        <v>312</v>
      </c>
      <c r="T1858">
        <v>280</v>
      </c>
    </row>
    <row r="1859" spans="1:20" x14ac:dyDescent="0.3">
      <c r="A1859" s="2">
        <f t="shared" si="633"/>
        <v>0.71874999999999922</v>
      </c>
      <c r="B1859" s="2">
        <f t="shared" si="633"/>
        <v>0.72222222222222143</v>
      </c>
      <c r="H1859">
        <v>0</v>
      </c>
      <c r="I1859">
        <v>4</v>
      </c>
      <c r="J1859">
        <v>5</v>
      </c>
      <c r="K1859">
        <v>11</v>
      </c>
      <c r="L1859">
        <v>1</v>
      </c>
      <c r="N1859">
        <v>21</v>
      </c>
      <c r="P1859">
        <v>26.25</v>
      </c>
      <c r="Q1859">
        <v>37</v>
      </c>
      <c r="R1859">
        <v>27</v>
      </c>
      <c r="S1859">
        <v>296</v>
      </c>
      <c r="T1859">
        <v>216</v>
      </c>
    </row>
    <row r="1860" spans="1:20" x14ac:dyDescent="0.3">
      <c r="A1860" s="2">
        <f t="shared" si="633"/>
        <v>0.72222222222222143</v>
      </c>
      <c r="B1860" s="2">
        <f t="shared" si="633"/>
        <v>0.72569444444444364</v>
      </c>
      <c r="C1860">
        <v>0</v>
      </c>
      <c r="D1860">
        <v>2</v>
      </c>
      <c r="E1860">
        <v>22</v>
      </c>
      <c r="F1860">
        <v>4</v>
      </c>
      <c r="G1860">
        <v>0</v>
      </c>
      <c r="M1860">
        <v>28</v>
      </c>
      <c r="O1860">
        <v>35</v>
      </c>
      <c r="Q1860">
        <v>35</v>
      </c>
      <c r="R1860">
        <v>26</v>
      </c>
      <c r="S1860">
        <v>280</v>
      </c>
      <c r="T1860">
        <v>208</v>
      </c>
    </row>
    <row r="1861" spans="1:20" x14ac:dyDescent="0.3">
      <c r="A1861" s="2">
        <f t="shared" si="633"/>
        <v>0.72569444444444364</v>
      </c>
      <c r="B1861" s="2">
        <f t="shared" si="633"/>
        <v>0.72916666666666585</v>
      </c>
      <c r="H1861">
        <v>0</v>
      </c>
      <c r="I1861">
        <v>3</v>
      </c>
      <c r="J1861">
        <v>6</v>
      </c>
      <c r="K1861">
        <v>8</v>
      </c>
      <c r="L1861">
        <v>3</v>
      </c>
      <c r="N1861">
        <v>20</v>
      </c>
      <c r="P1861">
        <v>25</v>
      </c>
      <c r="Q1861">
        <v>41</v>
      </c>
      <c r="R1861">
        <v>25</v>
      </c>
      <c r="S1861">
        <v>328</v>
      </c>
      <c r="T1861">
        <v>200</v>
      </c>
    </row>
    <row r="1862" spans="1:20" x14ac:dyDescent="0.3">
      <c r="A1862" s="2">
        <f t="shared" ref="A1862:B1877" si="634">A1861+5*(1/24/60)</f>
        <v>0.72916666666666585</v>
      </c>
      <c r="B1862" s="2">
        <f t="shared" si="634"/>
        <v>0.73263888888888806</v>
      </c>
      <c r="C1862">
        <v>1</v>
      </c>
      <c r="D1862">
        <v>3</v>
      </c>
      <c r="E1862">
        <v>22</v>
      </c>
      <c r="F1862">
        <v>9</v>
      </c>
      <c r="G1862">
        <v>2</v>
      </c>
      <c r="M1862">
        <v>37</v>
      </c>
      <c r="O1862">
        <v>46.25</v>
      </c>
      <c r="Q1862">
        <v>46</v>
      </c>
      <c r="R1862">
        <v>32</v>
      </c>
      <c r="S1862">
        <v>368</v>
      </c>
      <c r="T1862">
        <v>256</v>
      </c>
    </row>
    <row r="1863" spans="1:20" x14ac:dyDescent="0.3">
      <c r="A1863" s="2">
        <f t="shared" si="634"/>
        <v>0.73263888888888806</v>
      </c>
      <c r="B1863" s="2">
        <f t="shared" si="634"/>
        <v>0.73611111111111027</v>
      </c>
      <c r="H1863">
        <v>2</v>
      </c>
      <c r="I1863">
        <v>3</v>
      </c>
      <c r="J1863">
        <v>17</v>
      </c>
      <c r="K1863">
        <v>5</v>
      </c>
      <c r="L1863">
        <v>3</v>
      </c>
      <c r="N1863">
        <v>30</v>
      </c>
      <c r="P1863">
        <v>37.5</v>
      </c>
      <c r="Q1863">
        <v>46</v>
      </c>
      <c r="R1863">
        <v>38</v>
      </c>
      <c r="S1863">
        <v>368</v>
      </c>
      <c r="T1863">
        <v>304</v>
      </c>
    </row>
    <row r="1864" spans="1:20" x14ac:dyDescent="0.3">
      <c r="A1864" s="2">
        <f t="shared" si="634"/>
        <v>0.73611111111111027</v>
      </c>
      <c r="B1864" s="2">
        <f t="shared" si="634"/>
        <v>0.73958333333333248</v>
      </c>
      <c r="C1864">
        <v>2</v>
      </c>
      <c r="D1864">
        <v>4</v>
      </c>
      <c r="E1864">
        <v>16</v>
      </c>
      <c r="F1864">
        <v>12</v>
      </c>
      <c r="G1864">
        <v>3</v>
      </c>
      <c r="M1864">
        <v>37</v>
      </c>
      <c r="O1864">
        <v>46.25</v>
      </c>
      <c r="Q1864">
        <v>46</v>
      </c>
      <c r="R1864">
        <v>38</v>
      </c>
      <c r="S1864">
        <v>368</v>
      </c>
      <c r="T1864">
        <v>304</v>
      </c>
    </row>
    <row r="1865" spans="1:20" x14ac:dyDescent="0.3">
      <c r="A1865" s="2">
        <f t="shared" si="634"/>
        <v>0.73958333333333248</v>
      </c>
      <c r="B1865" s="2">
        <f t="shared" si="634"/>
        <v>0.74305555555555469</v>
      </c>
      <c r="H1865">
        <v>1</v>
      </c>
      <c r="I1865">
        <v>5</v>
      </c>
      <c r="J1865">
        <v>18</v>
      </c>
      <c r="K1865">
        <v>3</v>
      </c>
      <c r="L1865">
        <v>2</v>
      </c>
      <c r="N1865">
        <v>29</v>
      </c>
      <c r="P1865">
        <v>36.25</v>
      </c>
      <c r="Q1865">
        <v>45</v>
      </c>
      <c r="R1865">
        <v>37</v>
      </c>
      <c r="S1865">
        <v>360</v>
      </c>
      <c r="T1865">
        <v>296</v>
      </c>
    </row>
    <row r="1866" spans="1:20" x14ac:dyDescent="0.3">
      <c r="A1866" s="2">
        <f t="shared" si="634"/>
        <v>0.74305555555555469</v>
      </c>
      <c r="B1866" s="2">
        <f t="shared" si="634"/>
        <v>0.7465277777777769</v>
      </c>
      <c r="C1866">
        <v>1</v>
      </c>
      <c r="D1866">
        <v>4</v>
      </c>
      <c r="E1866">
        <v>18</v>
      </c>
      <c r="F1866">
        <v>11</v>
      </c>
      <c r="G1866">
        <v>1</v>
      </c>
      <c r="M1866">
        <v>35</v>
      </c>
      <c r="O1866">
        <v>43.75</v>
      </c>
      <c r="Q1866">
        <v>44</v>
      </c>
      <c r="R1866">
        <v>39</v>
      </c>
      <c r="S1866">
        <v>352</v>
      </c>
      <c r="T1866">
        <v>312</v>
      </c>
    </row>
    <row r="1867" spans="1:20" x14ac:dyDescent="0.3">
      <c r="A1867" s="2">
        <f t="shared" si="634"/>
        <v>0.7465277777777769</v>
      </c>
      <c r="B1867" s="2">
        <f t="shared" si="634"/>
        <v>0.74999999999999911</v>
      </c>
      <c r="H1867">
        <v>0</v>
      </c>
      <c r="I1867">
        <v>5</v>
      </c>
      <c r="J1867">
        <v>18</v>
      </c>
      <c r="K1867">
        <v>8</v>
      </c>
      <c r="L1867">
        <v>1</v>
      </c>
      <c r="N1867">
        <v>32</v>
      </c>
      <c r="P1867">
        <v>40</v>
      </c>
      <c r="Q1867">
        <v>41</v>
      </c>
      <c r="R1867">
        <v>40</v>
      </c>
      <c r="S1867">
        <v>328</v>
      </c>
      <c r="T1867">
        <v>320</v>
      </c>
    </row>
    <row r="1868" spans="1:20" x14ac:dyDescent="0.3">
      <c r="A1868" s="2">
        <f t="shared" si="634"/>
        <v>0.74999999999999911</v>
      </c>
      <c r="B1868" s="2">
        <f t="shared" si="634"/>
        <v>0.75347222222222132</v>
      </c>
      <c r="C1868">
        <v>2</v>
      </c>
      <c r="D1868">
        <v>3</v>
      </c>
      <c r="E1868">
        <v>12</v>
      </c>
      <c r="F1868">
        <v>11</v>
      </c>
      <c r="G1868">
        <v>2</v>
      </c>
      <c r="M1868">
        <v>30</v>
      </c>
      <c r="O1868">
        <v>37.5</v>
      </c>
      <c r="Q1868">
        <v>38</v>
      </c>
      <c r="R1868">
        <v>40</v>
      </c>
      <c r="S1868">
        <v>304</v>
      </c>
      <c r="T1868">
        <v>320</v>
      </c>
    </row>
    <row r="1869" spans="1:20" x14ac:dyDescent="0.3">
      <c r="A1869" s="2">
        <f t="shared" si="634"/>
        <v>0.75347222222222132</v>
      </c>
      <c r="B1869" s="2">
        <f t="shared" si="634"/>
        <v>0.75694444444444353</v>
      </c>
      <c r="H1869">
        <v>0</v>
      </c>
      <c r="I1869">
        <v>3</v>
      </c>
      <c r="J1869">
        <v>16</v>
      </c>
      <c r="K1869">
        <v>11</v>
      </c>
      <c r="L1869">
        <v>1</v>
      </c>
      <c r="N1869">
        <v>31</v>
      </c>
      <c r="P1869">
        <v>38.75</v>
      </c>
      <c r="Q1869">
        <v>38</v>
      </c>
      <c r="R1869">
        <v>39</v>
      </c>
      <c r="S1869">
        <v>304</v>
      </c>
      <c r="T1869">
        <v>312</v>
      </c>
    </row>
    <row r="1870" spans="1:20" x14ac:dyDescent="0.3">
      <c r="A1870" s="2">
        <f t="shared" si="634"/>
        <v>0.75694444444444353</v>
      </c>
      <c r="B1870" s="2">
        <f t="shared" si="634"/>
        <v>0.76041666666666574</v>
      </c>
      <c r="C1870">
        <v>0</v>
      </c>
      <c r="D1870">
        <v>4</v>
      </c>
      <c r="E1870">
        <v>9</v>
      </c>
      <c r="F1870">
        <v>15</v>
      </c>
      <c r="G1870">
        <v>2</v>
      </c>
      <c r="M1870">
        <v>30</v>
      </c>
      <c r="O1870">
        <v>37.5</v>
      </c>
      <c r="Q1870">
        <v>38</v>
      </c>
      <c r="R1870">
        <v>41</v>
      </c>
      <c r="S1870">
        <v>304</v>
      </c>
      <c r="T1870">
        <v>328</v>
      </c>
    </row>
    <row r="1871" spans="1:20" x14ac:dyDescent="0.3">
      <c r="A1871" s="2">
        <f t="shared" si="634"/>
        <v>0.76041666666666574</v>
      </c>
      <c r="B1871" s="2">
        <f t="shared" si="634"/>
        <v>0.76388888888888795</v>
      </c>
      <c r="H1871">
        <v>0</v>
      </c>
      <c r="I1871">
        <v>4</v>
      </c>
      <c r="J1871">
        <v>15</v>
      </c>
      <c r="K1871">
        <v>11</v>
      </c>
      <c r="L1871">
        <v>3</v>
      </c>
      <c r="N1871">
        <v>33</v>
      </c>
      <c r="P1871">
        <v>41.25</v>
      </c>
      <c r="Q1871">
        <v>36</v>
      </c>
      <c r="R1871">
        <v>42</v>
      </c>
      <c r="S1871">
        <v>288</v>
      </c>
      <c r="T1871">
        <v>336</v>
      </c>
    </row>
    <row r="1872" spans="1:20" x14ac:dyDescent="0.3">
      <c r="A1872" s="2">
        <f t="shared" si="634"/>
        <v>0.76388888888888795</v>
      </c>
      <c r="B1872" s="2">
        <f t="shared" si="634"/>
        <v>0.76736111111111016</v>
      </c>
      <c r="C1872">
        <v>2</v>
      </c>
      <c r="D1872">
        <v>3</v>
      </c>
      <c r="E1872">
        <v>10</v>
      </c>
      <c r="F1872">
        <v>9</v>
      </c>
      <c r="G1872">
        <v>2</v>
      </c>
      <c r="M1872">
        <v>26</v>
      </c>
      <c r="O1872">
        <v>32.5</v>
      </c>
      <c r="Q1872">
        <v>33</v>
      </c>
      <c r="R1872">
        <v>43</v>
      </c>
      <c r="S1872">
        <v>264</v>
      </c>
      <c r="T1872">
        <v>344</v>
      </c>
    </row>
    <row r="1873" spans="1:20" x14ac:dyDescent="0.3">
      <c r="A1873" s="2">
        <f t="shared" si="634"/>
        <v>0.76736111111111016</v>
      </c>
      <c r="B1873" s="2">
        <f t="shared" si="634"/>
        <v>0.77083333333333237</v>
      </c>
      <c r="H1873">
        <v>1</v>
      </c>
      <c r="I1873">
        <v>1</v>
      </c>
      <c r="J1873">
        <v>19</v>
      </c>
      <c r="K1873">
        <v>12</v>
      </c>
      <c r="L1873">
        <v>2</v>
      </c>
      <c r="N1873">
        <v>35</v>
      </c>
      <c r="P1873">
        <v>43.75</v>
      </c>
      <c r="Q1873">
        <v>35</v>
      </c>
      <c r="R1873">
        <v>44</v>
      </c>
      <c r="S1873">
        <v>280</v>
      </c>
      <c r="T1873">
        <v>352</v>
      </c>
    </row>
    <row r="1874" spans="1:20" x14ac:dyDescent="0.3">
      <c r="A1874" s="2">
        <f t="shared" si="634"/>
        <v>0.77083333333333237</v>
      </c>
      <c r="B1874" s="2">
        <f t="shared" si="634"/>
        <v>0.77430555555555458</v>
      </c>
      <c r="C1874">
        <v>0</v>
      </c>
      <c r="D1874">
        <v>0</v>
      </c>
      <c r="E1874">
        <v>10</v>
      </c>
      <c r="F1874">
        <v>15</v>
      </c>
      <c r="G1874">
        <v>4</v>
      </c>
      <c r="M1874">
        <v>29</v>
      </c>
      <c r="O1874">
        <v>36.25</v>
      </c>
      <c r="Q1874">
        <v>36</v>
      </c>
      <c r="R1874">
        <v>41</v>
      </c>
      <c r="S1874">
        <v>288</v>
      </c>
      <c r="T1874">
        <v>328</v>
      </c>
    </row>
    <row r="1875" spans="1:20" x14ac:dyDescent="0.3">
      <c r="A1875" s="2">
        <f t="shared" si="634"/>
        <v>0.77430555555555458</v>
      </c>
      <c r="B1875" s="2">
        <f t="shared" si="634"/>
        <v>0.77777777777777679</v>
      </c>
      <c r="H1875">
        <v>0</v>
      </c>
      <c r="I1875">
        <v>3</v>
      </c>
      <c r="J1875">
        <v>14</v>
      </c>
      <c r="K1875">
        <v>12</v>
      </c>
      <c r="L1875">
        <v>1</v>
      </c>
      <c r="N1875">
        <v>30</v>
      </c>
      <c r="P1875">
        <v>37.5</v>
      </c>
      <c r="Q1875">
        <v>34</v>
      </c>
      <c r="R1875">
        <v>38</v>
      </c>
      <c r="S1875">
        <v>272</v>
      </c>
      <c r="T1875">
        <v>304</v>
      </c>
    </row>
    <row r="1876" spans="1:20" x14ac:dyDescent="0.3">
      <c r="A1876" s="2">
        <f t="shared" si="634"/>
        <v>0.77777777777777679</v>
      </c>
      <c r="B1876" s="2">
        <f t="shared" si="634"/>
        <v>0.781249999999999</v>
      </c>
      <c r="C1876">
        <v>1</v>
      </c>
      <c r="D1876">
        <v>4</v>
      </c>
      <c r="E1876">
        <v>9</v>
      </c>
      <c r="F1876">
        <v>11</v>
      </c>
      <c r="G1876">
        <v>0</v>
      </c>
      <c r="M1876">
        <v>25</v>
      </c>
      <c r="O1876">
        <v>31.25</v>
      </c>
      <c r="Q1876">
        <v>31</v>
      </c>
      <c r="R1876">
        <v>35</v>
      </c>
      <c r="S1876">
        <v>248</v>
      </c>
      <c r="T1876">
        <v>280</v>
      </c>
    </row>
    <row r="1877" spans="1:20" x14ac:dyDescent="0.3">
      <c r="A1877" s="2">
        <f t="shared" si="634"/>
        <v>0.781249999999999</v>
      </c>
      <c r="B1877" s="2">
        <f t="shared" si="634"/>
        <v>0.78472222222222121</v>
      </c>
      <c r="H1877">
        <v>1</v>
      </c>
      <c r="I1877">
        <v>3</v>
      </c>
      <c r="J1877">
        <v>16</v>
      </c>
      <c r="K1877">
        <v>3</v>
      </c>
      <c r="L1877">
        <v>2</v>
      </c>
      <c r="N1877">
        <v>25</v>
      </c>
      <c r="P1877">
        <v>31.25</v>
      </c>
      <c r="Q1877">
        <v>38</v>
      </c>
      <c r="R1877">
        <v>32</v>
      </c>
      <c r="S1877">
        <v>304</v>
      </c>
      <c r="T1877">
        <v>256</v>
      </c>
    </row>
    <row r="1878" spans="1:20" x14ac:dyDescent="0.3">
      <c r="A1878" s="2">
        <f t="shared" ref="A1878:B1891" si="635">A1877+5*(1/24/60)</f>
        <v>0.78472222222222121</v>
      </c>
      <c r="B1878" s="2">
        <f t="shared" si="635"/>
        <v>0.78819444444444342</v>
      </c>
      <c r="C1878">
        <v>0</v>
      </c>
      <c r="D1878">
        <v>3</v>
      </c>
      <c r="E1878">
        <v>19</v>
      </c>
      <c r="F1878">
        <v>9</v>
      </c>
      <c r="G1878">
        <v>4</v>
      </c>
      <c r="M1878">
        <v>35</v>
      </c>
      <c r="O1878">
        <v>43.75</v>
      </c>
      <c r="Q1878">
        <v>44</v>
      </c>
      <c r="R1878">
        <v>31</v>
      </c>
      <c r="S1878">
        <v>352</v>
      </c>
      <c r="T1878">
        <v>248</v>
      </c>
    </row>
    <row r="1879" spans="1:20" x14ac:dyDescent="0.3">
      <c r="A1879" s="2">
        <f t="shared" si="635"/>
        <v>0.78819444444444342</v>
      </c>
      <c r="B1879" s="2">
        <f t="shared" si="635"/>
        <v>0.79166666666666563</v>
      </c>
      <c r="H1879">
        <v>2</v>
      </c>
      <c r="I1879">
        <v>2</v>
      </c>
      <c r="J1879">
        <v>7</v>
      </c>
      <c r="K1879">
        <v>11</v>
      </c>
      <c r="L1879">
        <v>2</v>
      </c>
      <c r="N1879">
        <v>24</v>
      </c>
      <c r="P1879">
        <v>30</v>
      </c>
      <c r="Q1879">
        <v>43</v>
      </c>
      <c r="R1879">
        <v>30</v>
      </c>
      <c r="S1879">
        <v>344</v>
      </c>
      <c r="T1879">
        <v>240</v>
      </c>
    </row>
    <row r="1880" spans="1:20" x14ac:dyDescent="0.3">
      <c r="A1880" s="2">
        <f t="shared" si="635"/>
        <v>0.79166666666666563</v>
      </c>
      <c r="B1880" s="2">
        <f t="shared" si="635"/>
        <v>0.79513888888888784</v>
      </c>
      <c r="C1880">
        <v>0</v>
      </c>
      <c r="D1880">
        <v>4</v>
      </c>
      <c r="E1880">
        <v>22</v>
      </c>
      <c r="F1880">
        <v>6</v>
      </c>
      <c r="G1880">
        <v>1</v>
      </c>
      <c r="M1880">
        <v>33</v>
      </c>
      <c r="O1880">
        <v>41.25</v>
      </c>
      <c r="Q1880">
        <v>41</v>
      </c>
      <c r="R1880">
        <v>29</v>
      </c>
      <c r="S1880">
        <v>328</v>
      </c>
      <c r="T1880">
        <v>232</v>
      </c>
    </row>
    <row r="1881" spans="1:20" x14ac:dyDescent="0.3">
      <c r="A1881" s="2">
        <f t="shared" si="635"/>
        <v>0.79513888888888784</v>
      </c>
      <c r="B1881" s="2">
        <f t="shared" si="635"/>
        <v>0.79861111111111005</v>
      </c>
      <c r="H1881">
        <v>0</v>
      </c>
      <c r="I1881">
        <v>5</v>
      </c>
      <c r="J1881">
        <v>12</v>
      </c>
      <c r="K1881">
        <v>3</v>
      </c>
      <c r="L1881">
        <v>1</v>
      </c>
      <c r="N1881">
        <v>21</v>
      </c>
      <c r="P1881">
        <v>26.25</v>
      </c>
      <c r="Q1881">
        <v>40</v>
      </c>
      <c r="R1881">
        <v>27</v>
      </c>
      <c r="S1881">
        <v>320</v>
      </c>
      <c r="T1881">
        <v>216</v>
      </c>
    </row>
    <row r="1882" spans="1:20" x14ac:dyDescent="0.3">
      <c r="A1882" s="2">
        <f t="shared" si="635"/>
        <v>0.79861111111111005</v>
      </c>
      <c r="B1882" s="2">
        <f t="shared" si="635"/>
        <v>0.80208333333333226</v>
      </c>
      <c r="C1882">
        <v>2</v>
      </c>
      <c r="D1882">
        <v>2</v>
      </c>
      <c r="E1882">
        <v>22</v>
      </c>
      <c r="F1882">
        <v>4</v>
      </c>
      <c r="G1882">
        <v>1</v>
      </c>
      <c r="M1882">
        <v>31</v>
      </c>
      <c r="O1882">
        <v>38.75</v>
      </c>
      <c r="Q1882">
        <v>39</v>
      </c>
      <c r="R1882">
        <v>28</v>
      </c>
      <c r="S1882">
        <v>312</v>
      </c>
      <c r="T1882">
        <v>224</v>
      </c>
    </row>
    <row r="1883" spans="1:20" x14ac:dyDescent="0.3">
      <c r="A1883" s="2">
        <f t="shared" si="635"/>
        <v>0.80208333333333226</v>
      </c>
      <c r="B1883" s="2">
        <f t="shared" si="635"/>
        <v>0.80555555555555447</v>
      </c>
      <c r="H1883">
        <v>0</v>
      </c>
      <c r="I1883">
        <v>4</v>
      </c>
      <c r="J1883">
        <v>7</v>
      </c>
      <c r="K1883">
        <v>10</v>
      </c>
      <c r="L1883">
        <v>2</v>
      </c>
      <c r="N1883">
        <v>23</v>
      </c>
      <c r="P1883">
        <v>28.75</v>
      </c>
      <c r="Q1883">
        <v>37</v>
      </c>
      <c r="R1883">
        <v>29</v>
      </c>
      <c r="S1883">
        <v>296</v>
      </c>
      <c r="T1883">
        <v>232</v>
      </c>
    </row>
    <row r="1884" spans="1:20" x14ac:dyDescent="0.3">
      <c r="A1884" s="2">
        <f t="shared" si="635"/>
        <v>0.80555555555555447</v>
      </c>
      <c r="B1884" s="2">
        <f t="shared" si="635"/>
        <v>0.80902777777777668</v>
      </c>
      <c r="C1884">
        <v>0</v>
      </c>
      <c r="D1884">
        <v>4</v>
      </c>
      <c r="E1884">
        <v>17</v>
      </c>
      <c r="F1884">
        <v>4</v>
      </c>
      <c r="G1884">
        <v>2</v>
      </c>
      <c r="M1884">
        <v>27</v>
      </c>
      <c r="O1884">
        <v>33.75</v>
      </c>
      <c r="Q1884">
        <v>34</v>
      </c>
      <c r="R1884">
        <v>37</v>
      </c>
      <c r="S1884">
        <v>272</v>
      </c>
      <c r="T1884">
        <v>296</v>
      </c>
    </row>
    <row r="1885" spans="1:20" x14ac:dyDescent="0.3">
      <c r="A1885" s="2">
        <f t="shared" si="635"/>
        <v>0.80902777777777668</v>
      </c>
      <c r="B1885" s="2">
        <f t="shared" si="635"/>
        <v>0.81249999999999889</v>
      </c>
      <c r="H1885">
        <v>1</v>
      </c>
      <c r="I1885">
        <v>2</v>
      </c>
      <c r="J1885">
        <v>21</v>
      </c>
      <c r="K1885">
        <v>8</v>
      </c>
      <c r="L1885">
        <v>4</v>
      </c>
      <c r="N1885">
        <v>36</v>
      </c>
      <c r="P1885">
        <v>45</v>
      </c>
      <c r="Q1885">
        <v>40</v>
      </c>
      <c r="R1885">
        <v>45</v>
      </c>
      <c r="S1885">
        <v>320</v>
      </c>
      <c r="T1885">
        <v>360</v>
      </c>
    </row>
    <row r="1886" spans="1:20" x14ac:dyDescent="0.3">
      <c r="A1886" s="2">
        <f t="shared" si="635"/>
        <v>0.81249999999999889</v>
      </c>
      <c r="B1886" s="2">
        <f t="shared" si="635"/>
        <v>0.8159722222222211</v>
      </c>
      <c r="C1886">
        <v>1</v>
      </c>
      <c r="D1886">
        <v>2</v>
      </c>
      <c r="E1886">
        <v>18</v>
      </c>
      <c r="F1886">
        <v>15</v>
      </c>
      <c r="G1886">
        <v>0</v>
      </c>
      <c r="M1886">
        <v>36</v>
      </c>
      <c r="O1886">
        <v>45</v>
      </c>
      <c r="Q1886">
        <v>45</v>
      </c>
      <c r="R1886">
        <v>34</v>
      </c>
      <c r="S1886">
        <v>360</v>
      </c>
      <c r="T1886">
        <v>272</v>
      </c>
    </row>
    <row r="1887" spans="1:20" x14ac:dyDescent="0.3">
      <c r="A1887" s="2">
        <f t="shared" si="635"/>
        <v>0.8159722222222211</v>
      </c>
      <c r="B1887" s="2">
        <f t="shared" si="635"/>
        <v>0.81944444444444331</v>
      </c>
      <c r="H1887">
        <v>0</v>
      </c>
      <c r="I1887">
        <v>0</v>
      </c>
      <c r="J1887">
        <v>8</v>
      </c>
      <c r="K1887">
        <v>5</v>
      </c>
      <c r="L1887">
        <v>4</v>
      </c>
      <c r="N1887">
        <v>17</v>
      </c>
      <c r="P1887">
        <v>21.25</v>
      </c>
      <c r="Q1887">
        <v>43</v>
      </c>
      <c r="R1887">
        <v>22</v>
      </c>
      <c r="S1887">
        <v>344</v>
      </c>
      <c r="T1887">
        <v>176</v>
      </c>
    </row>
    <row r="1888" spans="1:20" x14ac:dyDescent="0.3">
      <c r="A1888" s="2">
        <f t="shared" si="635"/>
        <v>0.81944444444444331</v>
      </c>
      <c r="B1888" s="2">
        <f t="shared" si="635"/>
        <v>0.82291666666666552</v>
      </c>
      <c r="C1888">
        <v>1</v>
      </c>
      <c r="D1888">
        <v>1</v>
      </c>
      <c r="E1888">
        <v>22</v>
      </c>
      <c r="F1888">
        <v>8</v>
      </c>
      <c r="G1888">
        <v>0</v>
      </c>
      <c r="M1888">
        <v>32</v>
      </c>
      <c r="O1888">
        <v>40</v>
      </c>
      <c r="Q1888">
        <v>40</v>
      </c>
      <c r="R1888">
        <v>33</v>
      </c>
      <c r="S1888">
        <v>320</v>
      </c>
      <c r="T1888">
        <v>264</v>
      </c>
    </row>
    <row r="1889" spans="1:20" x14ac:dyDescent="0.3">
      <c r="A1889" s="2">
        <f t="shared" si="635"/>
        <v>0.82291666666666552</v>
      </c>
      <c r="B1889" s="2">
        <f t="shared" si="635"/>
        <v>0.82638888888888773</v>
      </c>
      <c r="H1889">
        <v>1</v>
      </c>
      <c r="I1889">
        <v>3</v>
      </c>
      <c r="J1889">
        <v>16</v>
      </c>
      <c r="K1889">
        <v>11</v>
      </c>
      <c r="L1889">
        <v>3</v>
      </c>
      <c r="N1889">
        <v>34</v>
      </c>
      <c r="P1889">
        <v>42.5</v>
      </c>
      <c r="Q1889">
        <v>33</v>
      </c>
      <c r="R1889">
        <v>43</v>
      </c>
      <c r="S1889">
        <v>264</v>
      </c>
      <c r="T1889">
        <v>344</v>
      </c>
    </row>
    <row r="1890" spans="1:20" x14ac:dyDescent="0.3">
      <c r="A1890" s="2">
        <f t="shared" si="635"/>
        <v>0.82638888888888773</v>
      </c>
      <c r="B1890" s="2">
        <f t="shared" si="635"/>
        <v>0.82986111111110994</v>
      </c>
      <c r="C1890">
        <v>0</v>
      </c>
      <c r="D1890">
        <v>2</v>
      </c>
      <c r="E1890">
        <v>7</v>
      </c>
      <c r="F1890">
        <v>8</v>
      </c>
      <c r="G1890">
        <v>4</v>
      </c>
      <c r="M1890">
        <v>21</v>
      </c>
      <c r="O1890">
        <v>26.25</v>
      </c>
      <c r="Q1890">
        <v>26</v>
      </c>
      <c r="R1890">
        <v>41</v>
      </c>
      <c r="S1890">
        <v>208</v>
      </c>
      <c r="T1890">
        <v>328</v>
      </c>
    </row>
    <row r="1891" spans="1:20" x14ac:dyDescent="0.3">
      <c r="A1891" s="2">
        <f t="shared" si="635"/>
        <v>0.82986111111110994</v>
      </c>
      <c r="B1891" s="2">
        <f t="shared" si="635"/>
        <v>0.83333333333333215</v>
      </c>
      <c r="H1891">
        <v>1</v>
      </c>
      <c r="I1891">
        <v>3</v>
      </c>
      <c r="J1891">
        <v>13</v>
      </c>
      <c r="K1891">
        <v>12</v>
      </c>
      <c r="L1891">
        <v>1</v>
      </c>
      <c r="N1891">
        <v>30</v>
      </c>
      <c r="P1891">
        <v>37.5</v>
      </c>
      <c r="Q1891">
        <v>40</v>
      </c>
      <c r="R1891">
        <v>38</v>
      </c>
      <c r="S1891">
        <v>320</v>
      </c>
      <c r="T1891">
        <v>304</v>
      </c>
    </row>
  </sheetData>
  <mergeCells count="180">
    <mergeCell ref="A1790:T1790"/>
    <mergeCell ref="A1791:T1791"/>
    <mergeCell ref="A1792:T1792"/>
    <mergeCell ref="A1793:B1795"/>
    <mergeCell ref="C1793:G1794"/>
    <mergeCell ref="H1793:L1794"/>
    <mergeCell ref="M1793:N1794"/>
    <mergeCell ref="O1793:P1794"/>
    <mergeCell ref="Q1793:R1794"/>
    <mergeCell ref="S1793:T1794"/>
    <mergeCell ref="A1683:T1683"/>
    <mergeCell ref="A1684:T1684"/>
    <mergeCell ref="A1685:T1685"/>
    <mergeCell ref="A1686:B1688"/>
    <mergeCell ref="C1686:G1687"/>
    <mergeCell ref="H1686:L1687"/>
    <mergeCell ref="M1686:N1687"/>
    <mergeCell ref="O1686:P1687"/>
    <mergeCell ref="Q1686:R1687"/>
    <mergeCell ref="S1686:T1687"/>
    <mergeCell ref="A1576:T1576"/>
    <mergeCell ref="A1577:T1577"/>
    <mergeCell ref="A1578:T1578"/>
    <mergeCell ref="A1579:B1581"/>
    <mergeCell ref="C1579:G1580"/>
    <mergeCell ref="H1579:L1580"/>
    <mergeCell ref="M1579:N1580"/>
    <mergeCell ref="O1579:P1580"/>
    <mergeCell ref="Q1579:R1580"/>
    <mergeCell ref="S1579:T1580"/>
    <mergeCell ref="A1470:T1470"/>
    <mergeCell ref="A1471:T1471"/>
    <mergeCell ref="A1472:T1472"/>
    <mergeCell ref="A1473:B1475"/>
    <mergeCell ref="C1473:G1474"/>
    <mergeCell ref="H1473:L1474"/>
    <mergeCell ref="M1473:N1474"/>
    <mergeCell ref="O1473:P1474"/>
    <mergeCell ref="Q1473:R1474"/>
    <mergeCell ref="S1473:T1474"/>
    <mergeCell ref="A1365:T1365"/>
    <mergeCell ref="A1366:T1366"/>
    <mergeCell ref="A1367:T1367"/>
    <mergeCell ref="A1368:B1370"/>
    <mergeCell ref="C1368:G1369"/>
    <mergeCell ref="H1368:L1369"/>
    <mergeCell ref="M1368:N1369"/>
    <mergeCell ref="O1368:P1369"/>
    <mergeCell ref="Q1368:R1369"/>
    <mergeCell ref="S1368:T1369"/>
    <mergeCell ref="A1259:T1259"/>
    <mergeCell ref="A1260:T1260"/>
    <mergeCell ref="A1261:T1261"/>
    <mergeCell ref="A1262:B1264"/>
    <mergeCell ref="C1262:G1263"/>
    <mergeCell ref="H1262:L1263"/>
    <mergeCell ref="M1262:N1263"/>
    <mergeCell ref="O1262:P1263"/>
    <mergeCell ref="Q1262:R1263"/>
    <mergeCell ref="S1262:T1263"/>
    <mergeCell ref="A1154:T1154"/>
    <mergeCell ref="A1155:T1155"/>
    <mergeCell ref="A1156:T1156"/>
    <mergeCell ref="A1157:B1159"/>
    <mergeCell ref="C1157:G1158"/>
    <mergeCell ref="H1157:L1158"/>
    <mergeCell ref="M1157:N1158"/>
    <mergeCell ref="O1157:P1158"/>
    <mergeCell ref="Q1157:R1158"/>
    <mergeCell ref="S1157:T1158"/>
    <mergeCell ref="A1049:T1049"/>
    <mergeCell ref="A1050:T1050"/>
    <mergeCell ref="A1051:T1051"/>
    <mergeCell ref="A1052:B1054"/>
    <mergeCell ref="C1052:G1053"/>
    <mergeCell ref="H1052:L1053"/>
    <mergeCell ref="M1052:N1053"/>
    <mergeCell ref="O1052:P1053"/>
    <mergeCell ref="Q1052:R1053"/>
    <mergeCell ref="S1052:T1053"/>
    <mergeCell ref="A944:T944"/>
    <mergeCell ref="A945:T945"/>
    <mergeCell ref="A946:T946"/>
    <mergeCell ref="A947:B949"/>
    <mergeCell ref="C947:G948"/>
    <mergeCell ref="H947:L948"/>
    <mergeCell ref="M947:N948"/>
    <mergeCell ref="O947:P948"/>
    <mergeCell ref="Q947:R948"/>
    <mergeCell ref="S947:T948"/>
    <mergeCell ref="A839:T839"/>
    <mergeCell ref="A840:T840"/>
    <mergeCell ref="A841:T841"/>
    <mergeCell ref="A842:B844"/>
    <mergeCell ref="C842:G843"/>
    <mergeCell ref="H842:L843"/>
    <mergeCell ref="M842:N843"/>
    <mergeCell ref="O842:P843"/>
    <mergeCell ref="Q842:R843"/>
    <mergeCell ref="S842:T843"/>
    <mergeCell ref="A734:T734"/>
    <mergeCell ref="A735:T735"/>
    <mergeCell ref="A736:T736"/>
    <mergeCell ref="A737:B739"/>
    <mergeCell ref="C737:G738"/>
    <mergeCell ref="H737:L738"/>
    <mergeCell ref="M737:N738"/>
    <mergeCell ref="O737:P738"/>
    <mergeCell ref="Q737:R738"/>
    <mergeCell ref="S737:T738"/>
    <mergeCell ref="A629:T629"/>
    <mergeCell ref="A630:T630"/>
    <mergeCell ref="A631:T631"/>
    <mergeCell ref="A632:B634"/>
    <mergeCell ref="C632:G633"/>
    <mergeCell ref="H632:L633"/>
    <mergeCell ref="M632:N633"/>
    <mergeCell ref="O632:P633"/>
    <mergeCell ref="Q632:R633"/>
    <mergeCell ref="S632:T633"/>
    <mergeCell ref="A524:T524"/>
    <mergeCell ref="A525:T525"/>
    <mergeCell ref="A526:T526"/>
    <mergeCell ref="A527:B529"/>
    <mergeCell ref="C527:G528"/>
    <mergeCell ref="H527:L528"/>
    <mergeCell ref="M527:N528"/>
    <mergeCell ref="O527:P528"/>
    <mergeCell ref="Q527:R528"/>
    <mergeCell ref="S527:T528"/>
    <mergeCell ref="A419:T419"/>
    <mergeCell ref="A420:T420"/>
    <mergeCell ref="A421:T421"/>
    <mergeCell ref="A422:B424"/>
    <mergeCell ref="C422:G423"/>
    <mergeCell ref="H422:L423"/>
    <mergeCell ref="M422:N423"/>
    <mergeCell ref="O422:P423"/>
    <mergeCell ref="Q422:R423"/>
    <mergeCell ref="S422:T423"/>
    <mergeCell ref="A314:T314"/>
    <mergeCell ref="A315:T315"/>
    <mergeCell ref="A316:T316"/>
    <mergeCell ref="A317:B319"/>
    <mergeCell ref="C317:G318"/>
    <mergeCell ref="H317:L318"/>
    <mergeCell ref="M317:N318"/>
    <mergeCell ref="O317:P318"/>
    <mergeCell ref="Q317:R318"/>
    <mergeCell ref="S317:T318"/>
    <mergeCell ref="A210:T210"/>
    <mergeCell ref="A211:T211"/>
    <mergeCell ref="A212:T212"/>
    <mergeCell ref="A213:B215"/>
    <mergeCell ref="C213:G214"/>
    <mergeCell ref="H213:L214"/>
    <mergeCell ref="M213:N214"/>
    <mergeCell ref="O213:P214"/>
    <mergeCell ref="Q213:R214"/>
    <mergeCell ref="S213:T214"/>
    <mergeCell ref="A106:T106"/>
    <mergeCell ref="A107:T107"/>
    <mergeCell ref="A108:T108"/>
    <mergeCell ref="A109:B111"/>
    <mergeCell ref="C109:G110"/>
    <mergeCell ref="H109:L110"/>
    <mergeCell ref="M109:N110"/>
    <mergeCell ref="O109:P110"/>
    <mergeCell ref="Q109:R110"/>
    <mergeCell ref="S109:T110"/>
    <mergeCell ref="A1:T1"/>
    <mergeCell ref="A2:T2"/>
    <mergeCell ref="A3:T3"/>
    <mergeCell ref="A4:B6"/>
    <mergeCell ref="C4:G5"/>
    <mergeCell ref="H4:L5"/>
    <mergeCell ref="M4:N5"/>
    <mergeCell ref="O4:P5"/>
    <mergeCell ref="Q4:R5"/>
    <mergeCell ref="S4:T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687FC-9286-4CA8-BF53-4E44EC78D832}">
  <dimension ref="A1:H47"/>
  <sheetViews>
    <sheetView workbookViewId="0">
      <selection activeCell="U34" sqref="U34"/>
    </sheetView>
  </sheetViews>
  <sheetFormatPr defaultRowHeight="14.4" x14ac:dyDescent="0.3"/>
  <cols>
    <col min="6" max="6" width="9.88671875" customWidth="1"/>
  </cols>
  <sheetData>
    <row r="1" spans="1:8" x14ac:dyDescent="0.3">
      <c r="A1" s="49" t="s">
        <v>77</v>
      </c>
      <c r="B1" s="49"/>
      <c r="C1" s="49"/>
      <c r="D1" s="49"/>
      <c r="E1" s="49"/>
      <c r="F1" s="49"/>
      <c r="G1" s="49"/>
      <c r="H1" s="49"/>
    </row>
    <row r="2" spans="1:8" x14ac:dyDescent="0.3">
      <c r="A2" s="58" t="s">
        <v>46</v>
      </c>
      <c r="B2" s="58"/>
      <c r="C2" s="58"/>
      <c r="D2" s="58"/>
      <c r="E2" s="58"/>
      <c r="F2" s="58"/>
      <c r="G2" s="58"/>
      <c r="H2" s="58"/>
    </row>
    <row r="3" spans="1:8" x14ac:dyDescent="0.3">
      <c r="A3" s="46" t="s">
        <v>21</v>
      </c>
      <c r="B3" s="46"/>
      <c r="C3" s="46"/>
      <c r="D3" s="46"/>
      <c r="E3" s="46"/>
      <c r="F3" s="46"/>
      <c r="G3" s="46"/>
      <c r="H3" s="46"/>
    </row>
    <row r="4" spans="1:8" ht="28.8" x14ac:dyDescent="0.3">
      <c r="A4" s="49" t="s">
        <v>0</v>
      </c>
      <c r="B4" s="49"/>
      <c r="C4" s="13" t="s">
        <v>1</v>
      </c>
      <c r="D4" s="13" t="s">
        <v>2</v>
      </c>
      <c r="E4" s="13" t="s">
        <v>4</v>
      </c>
      <c r="F4" s="13" t="s">
        <v>3</v>
      </c>
      <c r="G4" s="13" t="s">
        <v>16</v>
      </c>
      <c r="H4" s="13" t="s">
        <v>52</v>
      </c>
    </row>
    <row r="5" spans="1:8" x14ac:dyDescent="0.3">
      <c r="A5" s="2">
        <v>0.5</v>
      </c>
      <c r="B5" s="2">
        <v>0.54166666666666663</v>
      </c>
      <c r="C5" s="4">
        <f>SUM(Coverage!C1476:C1487,Coverage!H1476:H1487)</f>
        <v>11</v>
      </c>
      <c r="D5" s="4">
        <f>SUM(Coverage!D1476:D1487,Coverage!I1476:I1487)</f>
        <v>19</v>
      </c>
      <c r="E5" s="4">
        <f>SUM(Coverage!E1476:E1487,Coverage!J1476:J1487)</f>
        <v>162</v>
      </c>
      <c r="F5" s="4">
        <f>SUM(Coverage!F1476:F1487,Coverage!K1476:K1487)</f>
        <v>89</v>
      </c>
      <c r="G5" s="4">
        <f>SUM(Coverage!G1476:G1487,Coverage!L1476:L1487)</f>
        <v>26</v>
      </c>
      <c r="H5" s="4">
        <f>C5*$B$15+D5*$B$16+E5*$B$17+F5*$B$18+G5*$B$19</f>
        <v>374.5</v>
      </c>
    </row>
    <row r="6" spans="1:8" x14ac:dyDescent="0.3">
      <c r="A6" s="2">
        <f>A5+60*(1/24/60)</f>
        <v>0.54166666666666663</v>
      </c>
      <c r="B6" s="2">
        <f>B5+60*(1/24/60)</f>
        <v>0.58333333333333326</v>
      </c>
      <c r="C6" s="4">
        <f>SUM(Coverage!H1488:H1499,Coverage!C1488:C1499)</f>
        <v>10</v>
      </c>
      <c r="D6" s="4">
        <f>SUM(Coverage!I1488:I1499,Coverage!D1488:D1499)</f>
        <v>36</v>
      </c>
      <c r="E6" s="4">
        <f>SUM(Coverage!J1488:J1499,Coverage!E1488:E1499)</f>
        <v>157</v>
      </c>
      <c r="F6" s="4">
        <f>SUM(Coverage!K1488:K1499,Coverage!F1488:F1499)</f>
        <v>107</v>
      </c>
      <c r="G6" s="4">
        <f>SUM(Coverage!L1488:L1499,Coverage!G1488:G1499)</f>
        <v>30</v>
      </c>
      <c r="H6" s="4">
        <f t="shared" ref="H6:H12" si="0">C6*$B$15+D6*$B$16+E6*$B$17+F6*$B$18+G6*$B$19</f>
        <v>438.5</v>
      </c>
    </row>
    <row r="7" spans="1:8" x14ac:dyDescent="0.3">
      <c r="A7" s="2">
        <f t="shared" ref="A7:B12" si="1">A6+60*(1/24/60)</f>
        <v>0.58333333333333326</v>
      </c>
      <c r="B7" s="2">
        <f t="shared" si="1"/>
        <v>0.62499999999999989</v>
      </c>
      <c r="C7" s="4">
        <f>SUM(Coverage!C1500:C1511,Coverage!H1500:H1511)</f>
        <v>11</v>
      </c>
      <c r="D7" s="4">
        <f>SUM(Coverage!D1500:D1511,Coverage!I1500:I1511)</f>
        <v>20</v>
      </c>
      <c r="E7" s="4">
        <f>SUM(Coverage!E1500:E1511,Coverage!J1500:J1511)</f>
        <v>150</v>
      </c>
      <c r="F7" s="4">
        <f>SUM(Coverage!F1500:F1511,Coverage!K1500:K1511)</f>
        <v>109</v>
      </c>
      <c r="G7" s="4">
        <f>SUM(Coverage!G1500:G1511,Coverage!L1500:L1511)</f>
        <v>27</v>
      </c>
      <c r="H7" s="4">
        <f t="shared" si="0"/>
        <v>378.5</v>
      </c>
    </row>
    <row r="8" spans="1:8" x14ac:dyDescent="0.3">
      <c r="A8" s="2">
        <f t="shared" si="1"/>
        <v>0.62499999999999989</v>
      </c>
      <c r="B8" s="2">
        <f t="shared" si="1"/>
        <v>0.66666666666666652</v>
      </c>
      <c r="C8" s="4">
        <f>SUM(Coverage!C1512:C1523,Coverage!H1512:H1523)</f>
        <v>14</v>
      </c>
      <c r="D8" s="4">
        <f>SUM(Coverage!D1512:D1523,Coverage!I1512:I1523)</f>
        <v>38</v>
      </c>
      <c r="E8" s="4">
        <f>SUM(Coverage!E1512:E1523,Coverage!J1512:J1523)</f>
        <v>128</v>
      </c>
      <c r="F8" s="4">
        <f>SUM(Coverage!F1512:F1523,Coverage!K1512:K1523)</f>
        <v>91</v>
      </c>
      <c r="G8" s="4">
        <f>SUM(Coverage!G1512:G1523,Coverage!L1512:L1523)</f>
        <v>30</v>
      </c>
      <c r="H8" s="4">
        <f t="shared" si="0"/>
        <v>419.5</v>
      </c>
    </row>
    <row r="9" spans="1:8" x14ac:dyDescent="0.3">
      <c r="A9" s="2">
        <f t="shared" si="1"/>
        <v>0.66666666666666652</v>
      </c>
      <c r="B9" s="2">
        <f t="shared" si="1"/>
        <v>0.70833333333333315</v>
      </c>
      <c r="C9" s="4">
        <f>SUM(Coverage!C1524:C1535,Coverage!H1524:H1535)</f>
        <v>15</v>
      </c>
      <c r="D9" s="4">
        <f>SUM(Coverage!D1524:D1535,Coverage!I1524:I1535)</f>
        <v>16</v>
      </c>
      <c r="E9" s="4">
        <f>SUM(Coverage!E1524:E1535,Coverage!J1524:J1535)</f>
        <v>154</v>
      </c>
      <c r="F9" s="4">
        <f>SUM(Coverage!F1524:F1535,Coverage!K1524:K1535)</f>
        <v>109</v>
      </c>
      <c r="G9" s="4">
        <f>SUM(Coverage!G1524:G1535,Coverage!L1524:L1535)</f>
        <v>18</v>
      </c>
      <c r="H9" s="4">
        <f t="shared" si="0"/>
        <v>355.5</v>
      </c>
    </row>
    <row r="10" spans="1:8" x14ac:dyDescent="0.3">
      <c r="A10" s="2">
        <f t="shared" si="1"/>
        <v>0.70833333333333315</v>
      </c>
      <c r="B10" s="2">
        <f t="shared" si="1"/>
        <v>0.74999999999999978</v>
      </c>
      <c r="C10" s="4">
        <f>SUM(Coverage!C1536:C1547,Coverage!H1536:H1547)</f>
        <v>28</v>
      </c>
      <c r="D10" s="4">
        <f>SUM(Coverage!D1536:D1547,Coverage!I1536:I1547)</f>
        <v>49</v>
      </c>
      <c r="E10" s="4">
        <f>SUM(Coverage!E1536:E1547,Coverage!J1536:J1547)</f>
        <v>276</v>
      </c>
      <c r="F10" s="4">
        <f>SUM(Coverage!F1536:F1547,Coverage!K1536:K1547)</f>
        <v>149</v>
      </c>
      <c r="G10" s="4">
        <f>SUM(Coverage!G1536:G1547,Coverage!L1536:L1547)</f>
        <v>40</v>
      </c>
      <c r="H10" s="4">
        <f t="shared" si="0"/>
        <v>701.5</v>
      </c>
    </row>
    <row r="11" spans="1:8" x14ac:dyDescent="0.3">
      <c r="A11" s="2">
        <f t="shared" si="1"/>
        <v>0.74999999999999978</v>
      </c>
      <c r="B11" s="2">
        <f t="shared" si="1"/>
        <v>0.79166666666666641</v>
      </c>
      <c r="C11" s="4">
        <f>SUM(Coverage!C1548:C1559,Coverage!H1548:H1559)</f>
        <v>9</v>
      </c>
      <c r="D11" s="4">
        <f>SUM(Coverage!D1548:D1559,Coverage!I1548:I1559)</f>
        <v>28</v>
      </c>
      <c r="E11" s="4">
        <f>SUM(Coverage!E1548:E1559,Coverage!J1548:J1559)</f>
        <v>179</v>
      </c>
      <c r="F11" s="4">
        <f>SUM(Coverage!F1548:F1559,Coverage!K1548:K1559)</f>
        <v>105</v>
      </c>
      <c r="G11" s="4">
        <f>SUM(Coverage!G1548:G1559,Coverage!L1548:L1559)</f>
        <v>8</v>
      </c>
      <c r="H11" s="4">
        <f t="shared" si="0"/>
        <v>366.5</v>
      </c>
    </row>
    <row r="12" spans="1:8" x14ac:dyDescent="0.3">
      <c r="A12" s="2">
        <f t="shared" si="1"/>
        <v>0.79166666666666641</v>
      </c>
      <c r="B12" s="2">
        <f t="shared" si="1"/>
        <v>0.83333333333333304</v>
      </c>
      <c r="C12" s="4">
        <f>SUM(Coverage!C1560:C1571,Coverage!H1560:H1571)</f>
        <v>15</v>
      </c>
      <c r="D12" s="4">
        <f>SUM(Coverage!D1560:D1571,Coverage!I1560:I1571)</f>
        <v>18</v>
      </c>
      <c r="E12" s="4">
        <f>SUM(Coverage!E1560:E1571,Coverage!J1560:J1571)</f>
        <v>150</v>
      </c>
      <c r="F12" s="4">
        <f>SUM(Coverage!F1560:F1571,Coverage!K1560:K1571)</f>
        <v>109</v>
      </c>
      <c r="G12" s="4">
        <f>SUM(Coverage!G1560:G1571,Coverage!L1560:L1571)</f>
        <v>29</v>
      </c>
      <c r="H12" s="4">
        <f t="shared" si="0"/>
        <v>390.5</v>
      </c>
    </row>
    <row r="13" spans="1:8" x14ac:dyDescent="0.3">
      <c r="A13" s="2"/>
      <c r="B13" s="2"/>
      <c r="C13" s="4"/>
      <c r="D13" s="4"/>
      <c r="E13" s="4"/>
      <c r="F13" s="4"/>
      <c r="G13" s="4"/>
      <c r="H13" s="4"/>
    </row>
    <row r="14" spans="1:8" x14ac:dyDescent="0.3">
      <c r="A14" s="4"/>
      <c r="B14" s="12" t="s">
        <v>53</v>
      </c>
      <c r="C14" s="4"/>
      <c r="D14" s="4"/>
      <c r="E14" s="4"/>
      <c r="F14" s="4"/>
      <c r="G14" s="4"/>
      <c r="H14" s="4"/>
    </row>
    <row r="15" spans="1:8" x14ac:dyDescent="0.3">
      <c r="A15" s="4" t="s">
        <v>1</v>
      </c>
      <c r="B15" s="5">
        <v>3</v>
      </c>
      <c r="C15" s="4"/>
      <c r="D15" s="4"/>
      <c r="E15" s="4"/>
      <c r="F15" s="4"/>
      <c r="G15" s="4"/>
      <c r="H15" s="4"/>
    </row>
    <row r="16" spans="1:8" x14ac:dyDescent="0.3">
      <c r="A16" s="4" t="s">
        <v>2</v>
      </c>
      <c r="B16" s="5">
        <v>3</v>
      </c>
      <c r="C16" s="4"/>
      <c r="D16" s="4"/>
      <c r="E16" s="4"/>
      <c r="F16" s="4"/>
      <c r="G16" s="4"/>
      <c r="H16" s="4"/>
    </row>
    <row r="17" spans="1:8" x14ac:dyDescent="0.3">
      <c r="A17" s="4" t="s">
        <v>4</v>
      </c>
      <c r="B17" s="5">
        <v>1</v>
      </c>
      <c r="C17" s="4"/>
      <c r="D17" s="4"/>
      <c r="E17" s="4"/>
      <c r="F17" s="4"/>
      <c r="G17" s="4"/>
      <c r="H17" s="4"/>
    </row>
    <row r="18" spans="1:8" x14ac:dyDescent="0.3">
      <c r="A18" s="4" t="s">
        <v>3</v>
      </c>
      <c r="B18" s="5">
        <v>0.5</v>
      </c>
      <c r="C18" s="4"/>
      <c r="D18" s="4"/>
      <c r="E18" s="4"/>
      <c r="F18" s="4"/>
      <c r="G18" s="4"/>
      <c r="H18" s="4"/>
    </row>
    <row r="19" spans="1:8" x14ac:dyDescent="0.3">
      <c r="A19" s="4" t="s">
        <v>16</v>
      </c>
      <c r="B19" s="5">
        <v>3</v>
      </c>
      <c r="C19" s="4"/>
      <c r="D19" s="4"/>
      <c r="E19" s="4"/>
      <c r="F19" s="4"/>
      <c r="G19" s="4"/>
      <c r="H19" s="4"/>
    </row>
    <row r="29" spans="1:8" x14ac:dyDescent="0.3">
      <c r="A29" s="49" t="s">
        <v>77</v>
      </c>
      <c r="B29" s="49"/>
      <c r="C29" s="49"/>
      <c r="D29" s="49"/>
      <c r="E29" s="49"/>
      <c r="F29" s="49"/>
      <c r="G29" s="49"/>
      <c r="H29" s="49"/>
    </row>
    <row r="30" spans="1:8" x14ac:dyDescent="0.3">
      <c r="A30" s="58" t="s">
        <v>47</v>
      </c>
      <c r="B30" s="58"/>
      <c r="C30" s="58"/>
      <c r="D30" s="58"/>
      <c r="E30" s="58"/>
      <c r="F30" s="58"/>
      <c r="G30" s="58"/>
      <c r="H30" s="58"/>
    </row>
    <row r="31" spans="1:8" x14ac:dyDescent="0.3">
      <c r="A31" s="46" t="s">
        <v>21</v>
      </c>
      <c r="B31" s="46"/>
      <c r="C31" s="46"/>
      <c r="D31" s="46"/>
      <c r="E31" s="46"/>
      <c r="F31" s="46"/>
      <c r="G31" s="46"/>
      <c r="H31" s="46"/>
    </row>
    <row r="32" spans="1:8" ht="28.8" x14ac:dyDescent="0.3">
      <c r="A32" s="49" t="s">
        <v>0</v>
      </c>
      <c r="B32" s="49"/>
      <c r="C32" s="28" t="s">
        <v>1</v>
      </c>
      <c r="D32" s="28" t="s">
        <v>2</v>
      </c>
      <c r="E32" s="28" t="s">
        <v>4</v>
      </c>
      <c r="F32" s="28" t="s">
        <v>3</v>
      </c>
      <c r="G32" s="28" t="s">
        <v>16</v>
      </c>
      <c r="H32" s="28" t="s">
        <v>52</v>
      </c>
    </row>
    <row r="33" spans="1:8" x14ac:dyDescent="0.3">
      <c r="A33" s="2">
        <v>0.5</v>
      </c>
      <c r="B33" s="2">
        <v>0.54166666666666663</v>
      </c>
      <c r="C33" s="30">
        <f>SUM(Coverage!C1582:C1593,Coverage!H1582:H1593)</f>
        <v>11</v>
      </c>
      <c r="D33" s="30">
        <f>SUM(Coverage!D1582:D1593,Coverage!I1582:I1593)</f>
        <v>29</v>
      </c>
      <c r="E33" s="30">
        <f>SUM(Coverage!E1582:E1593,Coverage!J1582:J1593)</f>
        <v>170</v>
      </c>
      <c r="F33" s="30">
        <f>SUM(Coverage!F1582:F1593,Coverage!K1582:K1593)</f>
        <v>91</v>
      </c>
      <c r="G33" s="30">
        <f>SUM(Coverage!G1582:G1593,Coverage!L1582:L1593)</f>
        <v>31</v>
      </c>
      <c r="H33" s="33">
        <f>C33*$B$43+D33*$B$44+E33*$B$45+F33*$B$46+G33*$B$47</f>
        <v>428.5</v>
      </c>
    </row>
    <row r="34" spans="1:8" x14ac:dyDescent="0.3">
      <c r="A34" s="2">
        <f>A33+60*(1/24/60)</f>
        <v>0.54166666666666663</v>
      </c>
      <c r="B34" s="2">
        <f>B33+60*(1/24/60)</f>
        <v>0.58333333333333326</v>
      </c>
      <c r="C34" s="30">
        <f>SUM(Coverage!C1594:C1605,Coverage!H1594:H1605)</f>
        <v>8</v>
      </c>
      <c r="D34" s="30">
        <f>SUM(Coverage!D1583:D1594,Coverage!I1583:I1594)</f>
        <v>31</v>
      </c>
      <c r="E34" s="30">
        <f>SUM(Coverage!E1583:E1594,Coverage!J1583:J1594)</f>
        <v>170</v>
      </c>
      <c r="F34" s="30">
        <f>SUM(Coverage!F1583:F1594,Coverage!K1583:K1594)</f>
        <v>96</v>
      </c>
      <c r="G34" s="30">
        <f>SUM(Coverage!G1583:G1594,Coverage!L1583:L1594)</f>
        <v>30</v>
      </c>
      <c r="H34" s="33">
        <f t="shared" ref="H34:H40" si="2">C34*$B$43+D34*$B$44+E34*$B$45+F34*$B$46+G34*$B$47</f>
        <v>425</v>
      </c>
    </row>
    <row r="35" spans="1:8" x14ac:dyDescent="0.3">
      <c r="A35" s="2">
        <f t="shared" ref="A35:B35" si="3">A34+60*(1/24/60)</f>
        <v>0.58333333333333326</v>
      </c>
      <c r="B35" s="2">
        <f t="shared" si="3"/>
        <v>0.62499999999999989</v>
      </c>
      <c r="C35" s="30">
        <f>SUM(Coverage!C1606:C1617,Coverage!H1606:H1617)</f>
        <v>15</v>
      </c>
      <c r="D35" s="30">
        <f>SUM(Coverage!D1584:D1595,Coverage!I1584:I1595)</f>
        <v>34</v>
      </c>
      <c r="E35" s="30">
        <f>SUM(Coverage!E1584:E1595,Coverage!J1584:J1595)</f>
        <v>180</v>
      </c>
      <c r="F35" s="30">
        <f>SUM(Coverage!F1584:F1595,Coverage!K1584:K1595)</f>
        <v>98</v>
      </c>
      <c r="G35" s="30">
        <f>SUM(Coverage!G1584:G1595,Coverage!L1584:L1595)</f>
        <v>31</v>
      </c>
      <c r="H35" s="33">
        <f t="shared" si="2"/>
        <v>469</v>
      </c>
    </row>
    <row r="36" spans="1:8" x14ac:dyDescent="0.3">
      <c r="A36" s="2">
        <f t="shared" ref="A36:B36" si="4">A35+60*(1/24/60)</f>
        <v>0.62499999999999989</v>
      </c>
      <c r="B36" s="2">
        <f t="shared" si="4"/>
        <v>0.66666666666666652</v>
      </c>
      <c r="C36" s="30">
        <f>SUM(Coverage!C1618:C1629,Coverage!H1618:H1629)</f>
        <v>12</v>
      </c>
      <c r="D36" s="30">
        <f>SUM(Coverage!D1585:D1596,Coverage!I1585:I1596)</f>
        <v>33</v>
      </c>
      <c r="E36" s="30">
        <f>SUM(Coverage!E1585:E1596,Coverage!J1585:J1596)</f>
        <v>174</v>
      </c>
      <c r="F36" s="30">
        <f>SUM(Coverage!F1585:F1596,Coverage!K1585:K1596)</f>
        <v>102</v>
      </c>
      <c r="G36" s="30">
        <f>SUM(Coverage!G1585:G1596,Coverage!L1585:L1596)</f>
        <v>29</v>
      </c>
      <c r="H36" s="33">
        <f t="shared" si="2"/>
        <v>447</v>
      </c>
    </row>
    <row r="37" spans="1:8" x14ac:dyDescent="0.3">
      <c r="A37" s="2">
        <f t="shared" ref="A37:B37" si="5">A36+60*(1/24/60)</f>
        <v>0.66666666666666652</v>
      </c>
      <c r="B37" s="2">
        <f t="shared" si="5"/>
        <v>0.70833333333333315</v>
      </c>
      <c r="C37" s="30">
        <f>SUM(Coverage!C1630:C1641,Coverage!H1630:H1641)</f>
        <v>11</v>
      </c>
      <c r="D37" s="30">
        <f>SUM(Coverage!D1586:D1597,Coverage!I1586:I1597)</f>
        <v>32</v>
      </c>
      <c r="E37" s="30">
        <f>SUM(Coverage!E1586:E1597,Coverage!J1586:J1597)</f>
        <v>174</v>
      </c>
      <c r="F37" s="30">
        <f>SUM(Coverage!F1586:F1597,Coverage!K1586:K1597)</f>
        <v>100</v>
      </c>
      <c r="G37" s="30">
        <f>SUM(Coverage!G1586:G1597,Coverage!L1586:L1597)</f>
        <v>27</v>
      </c>
      <c r="H37" s="33">
        <f t="shared" si="2"/>
        <v>434</v>
      </c>
    </row>
    <row r="38" spans="1:8" x14ac:dyDescent="0.3">
      <c r="A38" s="2">
        <f t="shared" ref="A38:B38" si="6">A37+60*(1/24/60)</f>
        <v>0.70833333333333315</v>
      </c>
      <c r="B38" s="2">
        <f t="shared" si="6"/>
        <v>0.74999999999999978</v>
      </c>
      <c r="C38" s="30">
        <f>SUM(Coverage!C1642:C1653,Coverage!H1642:H1653)</f>
        <v>17</v>
      </c>
      <c r="D38" s="30">
        <f>SUM(Coverage!D1587:D1598,Coverage!I1587:I1598)</f>
        <v>31</v>
      </c>
      <c r="E38" s="30">
        <f>SUM(Coverage!E1586:E1598,Coverage!J1587:J1599)</f>
        <v>201</v>
      </c>
      <c r="F38" s="30">
        <f>SUM(Coverage!F1587:F1598,Coverage!K1587:K1598)</f>
        <v>92</v>
      </c>
      <c r="G38" s="30">
        <f>SUM(Coverage!G1587:G1598,Coverage!L1587:L1598)</f>
        <v>31</v>
      </c>
      <c r="H38" s="33">
        <f t="shared" si="2"/>
        <v>484</v>
      </c>
    </row>
    <row r="39" spans="1:8" x14ac:dyDescent="0.3">
      <c r="A39" s="2">
        <f t="shared" ref="A39:B39" si="7">A38+60*(1/24/60)</f>
        <v>0.74999999999999978</v>
      </c>
      <c r="B39" s="2">
        <f t="shared" si="7"/>
        <v>0.79166666666666641</v>
      </c>
      <c r="C39" s="30">
        <f>SUM(Coverage!C1654:C1665,Coverage!H1654:H1665)</f>
        <v>11</v>
      </c>
      <c r="D39" s="30">
        <f>SUM(Coverage!D1588:D1599,Coverage!I1588:I1599)</f>
        <v>34</v>
      </c>
      <c r="E39" s="30">
        <f>SUM(Coverage!E1588:E1599,Coverage!J1588:J1599)</f>
        <v>173</v>
      </c>
      <c r="F39" s="30">
        <f>SUM(Coverage!F1588:F1599,Coverage!K1588:K1599)</f>
        <v>96</v>
      </c>
      <c r="G39" s="30">
        <f>SUM(Coverage!G1588:G1599,Coverage!L1588:L1599)</f>
        <v>31</v>
      </c>
      <c r="H39" s="33">
        <f t="shared" si="2"/>
        <v>449</v>
      </c>
    </row>
    <row r="40" spans="1:8" x14ac:dyDescent="0.3">
      <c r="A40" s="2">
        <f t="shared" ref="A40:B40" si="8">A39+60*(1/24/60)</f>
        <v>0.79166666666666641</v>
      </c>
      <c r="B40" s="2">
        <f t="shared" si="8"/>
        <v>0.83333333333333304</v>
      </c>
      <c r="C40" s="30">
        <f>SUM(Coverage!C1666:C1677,Coverage!H1666:H1677)</f>
        <v>11</v>
      </c>
      <c r="D40" s="30">
        <f>SUM(Coverage!D1589:D1600,Coverage!I1589:I1600)</f>
        <v>32</v>
      </c>
      <c r="E40" s="30">
        <f>SUM(Coverage!E1589:E1600,Coverage!J1589:J1600)</f>
        <v>165</v>
      </c>
      <c r="F40" s="30">
        <f>SUM(Coverage!F1589:F1600,Coverage!K1589:K1600)</f>
        <v>92</v>
      </c>
      <c r="G40" s="30">
        <f>SUM(Coverage!G1589:G1600,Coverage!L1589:L1600)</f>
        <v>32</v>
      </c>
      <c r="H40" s="33">
        <f t="shared" si="2"/>
        <v>436</v>
      </c>
    </row>
    <row r="41" spans="1:8" x14ac:dyDescent="0.3">
      <c r="A41" s="2"/>
      <c r="B41" s="2"/>
      <c r="C41" s="30"/>
      <c r="D41" s="30"/>
      <c r="E41" s="30"/>
      <c r="F41" s="30"/>
      <c r="G41" s="30"/>
      <c r="H41" s="33"/>
    </row>
    <row r="42" spans="1:8" x14ac:dyDescent="0.3">
      <c r="A42" s="30"/>
      <c r="B42" s="29" t="s">
        <v>53</v>
      </c>
      <c r="C42" s="30"/>
      <c r="D42" s="30"/>
      <c r="E42" s="30"/>
      <c r="F42" s="30"/>
      <c r="G42" s="30"/>
      <c r="H42" s="30"/>
    </row>
    <row r="43" spans="1:8" x14ac:dyDescent="0.3">
      <c r="A43" s="30" t="s">
        <v>1</v>
      </c>
      <c r="B43" s="33">
        <v>3</v>
      </c>
      <c r="C43" s="30"/>
      <c r="D43" s="30"/>
      <c r="E43" s="30"/>
      <c r="F43" s="30"/>
      <c r="G43" s="30"/>
      <c r="H43" s="30"/>
    </row>
    <row r="44" spans="1:8" x14ac:dyDescent="0.3">
      <c r="A44" s="30" t="s">
        <v>2</v>
      </c>
      <c r="B44" s="33">
        <v>3</v>
      </c>
      <c r="C44" s="30"/>
      <c r="D44" s="30"/>
      <c r="E44" s="30"/>
      <c r="F44" s="30"/>
      <c r="G44" s="30"/>
      <c r="H44" s="30"/>
    </row>
    <row r="45" spans="1:8" x14ac:dyDescent="0.3">
      <c r="A45" s="30" t="s">
        <v>4</v>
      </c>
      <c r="B45" s="33">
        <v>1</v>
      </c>
      <c r="C45" s="30"/>
      <c r="D45" s="30"/>
      <c r="E45" s="30"/>
      <c r="F45" s="30"/>
      <c r="G45" s="30"/>
      <c r="H45" s="30"/>
    </row>
    <row r="46" spans="1:8" x14ac:dyDescent="0.3">
      <c r="A46" s="30" t="s">
        <v>3</v>
      </c>
      <c r="B46" s="33">
        <v>0.5</v>
      </c>
      <c r="C46" s="30"/>
      <c r="D46" s="30"/>
      <c r="E46" s="30"/>
      <c r="F46" s="30"/>
      <c r="G46" s="30"/>
      <c r="H46" s="30"/>
    </row>
    <row r="47" spans="1:8" x14ac:dyDescent="0.3">
      <c r="A47" s="30" t="s">
        <v>16</v>
      </c>
      <c r="B47" s="33">
        <v>3</v>
      </c>
      <c r="C47" s="30"/>
      <c r="D47" s="30"/>
      <c r="E47" s="30"/>
      <c r="F47" s="30"/>
      <c r="G47" s="30"/>
      <c r="H47" s="30"/>
    </row>
  </sheetData>
  <mergeCells count="8">
    <mergeCell ref="A30:H30"/>
    <mergeCell ref="A31:H31"/>
    <mergeCell ref="A32:B32"/>
    <mergeCell ref="A1:H1"/>
    <mergeCell ref="A2:H2"/>
    <mergeCell ref="A3:H3"/>
    <mergeCell ref="A4:B4"/>
    <mergeCell ref="A29:H2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B242C-3067-4F06-B085-2526B04A4033}">
  <dimension ref="A1:S4"/>
  <sheetViews>
    <sheetView workbookViewId="0">
      <selection activeCell="L1" sqref="L1:S1"/>
    </sheetView>
  </sheetViews>
  <sheetFormatPr defaultRowHeight="14.4" x14ac:dyDescent="0.3"/>
  <cols>
    <col min="4" max="4" width="10.44140625" customWidth="1"/>
    <col min="15" max="15" width="10.5546875" customWidth="1"/>
  </cols>
  <sheetData>
    <row r="1" spans="1:19" x14ac:dyDescent="0.3">
      <c r="A1" s="58" t="s">
        <v>21</v>
      </c>
      <c r="B1" s="58"/>
      <c r="C1" s="58"/>
      <c r="D1" s="58"/>
      <c r="E1" s="58"/>
      <c r="F1" s="58"/>
      <c r="G1" s="58"/>
      <c r="H1" s="58"/>
      <c r="L1" s="58" t="s">
        <v>21</v>
      </c>
      <c r="M1" s="58"/>
      <c r="N1" s="58"/>
      <c r="O1" s="58"/>
      <c r="P1" s="58"/>
      <c r="Q1" s="58"/>
      <c r="R1" s="58"/>
      <c r="S1" s="58"/>
    </row>
    <row r="2" spans="1:19" x14ac:dyDescent="0.3">
      <c r="A2" s="46" t="s">
        <v>82</v>
      </c>
      <c r="B2" s="46"/>
      <c r="C2" s="46"/>
      <c r="D2" s="46"/>
      <c r="E2" s="46"/>
      <c r="F2" s="46"/>
      <c r="G2" s="46"/>
      <c r="H2" s="46"/>
      <c r="L2" s="46" t="s">
        <v>78</v>
      </c>
      <c r="M2" s="46"/>
      <c r="N2" s="46"/>
      <c r="O2" s="46"/>
      <c r="P2" s="46"/>
      <c r="Q2" s="46"/>
      <c r="R2" s="46"/>
      <c r="S2" s="46"/>
    </row>
    <row r="3" spans="1:19" ht="28.8" x14ac:dyDescent="0.3">
      <c r="A3" s="13" t="s">
        <v>1</v>
      </c>
      <c r="B3" s="13" t="s">
        <v>2</v>
      </c>
      <c r="C3" s="13" t="s">
        <v>4</v>
      </c>
      <c r="D3" s="13" t="s">
        <v>3</v>
      </c>
      <c r="E3" s="13" t="s">
        <v>16</v>
      </c>
      <c r="F3" s="4"/>
      <c r="G3" s="4"/>
      <c r="H3" s="4"/>
      <c r="L3" s="14" t="s">
        <v>1</v>
      </c>
      <c r="M3" s="14" t="s">
        <v>2</v>
      </c>
      <c r="N3" s="14" t="s">
        <v>4</v>
      </c>
      <c r="O3" s="14" t="s">
        <v>3</v>
      </c>
      <c r="P3" s="14" t="s">
        <v>16</v>
      </c>
      <c r="Q3" s="15"/>
      <c r="R3" s="15"/>
      <c r="S3" s="15"/>
    </row>
    <row r="4" spans="1:19" x14ac:dyDescent="0.3">
      <c r="A4" s="4">
        <f>SUM(Coverage!C1582:C1677,Coverage!H1582:H1677)</f>
        <v>96</v>
      </c>
      <c r="B4" s="15">
        <f>SUM(Coverage!D1582:D1677,Coverage!I1582:I1677)</f>
        <v>230</v>
      </c>
      <c r="C4" s="15">
        <f>SUM(Coverage!E1582:E1677,Coverage!J1582:J1677)</f>
        <v>1283</v>
      </c>
      <c r="D4" s="15">
        <f>SUM(Coverage!F1582:F1677,Coverage!K1582:K1677)</f>
        <v>767</v>
      </c>
      <c r="E4" s="15">
        <f>SUM(Coverage!G1582:G1677,Coverage!L1582:L1677)</f>
        <v>242</v>
      </c>
      <c r="F4" s="4"/>
      <c r="G4" s="4"/>
      <c r="H4" s="4"/>
      <c r="L4" s="15">
        <f>SUM(Coverage!H1476:H1571,Coverage!C1476:C1571)</f>
        <v>113</v>
      </c>
      <c r="M4" s="15">
        <f>SUM(Coverage!I1476:I1571,Coverage!D1476:D1571)</f>
        <v>224</v>
      </c>
      <c r="N4" s="15">
        <f>SUM(Coverage!J1476:J1571,Coverage!E1476:E1571)</f>
        <v>1356</v>
      </c>
      <c r="O4" s="15">
        <f>SUM(Coverage!K1476:K1571,Coverage!F1476:F1571)</f>
        <v>868</v>
      </c>
      <c r="P4" s="15">
        <f>SUM(Coverage!L1476:L1571,Coverage!G1476:G1571)</f>
        <v>208</v>
      </c>
      <c r="Q4" s="15"/>
      <c r="R4" s="15"/>
      <c r="S4" s="15"/>
    </row>
  </sheetData>
  <mergeCells count="4">
    <mergeCell ref="A1:H1"/>
    <mergeCell ref="A2:H2"/>
    <mergeCell ref="L1:S1"/>
    <mergeCell ref="L2:S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516E-F56C-4113-BBDC-5999EEAB09F1}">
  <dimension ref="A1:P113"/>
  <sheetViews>
    <sheetView topLeftCell="A33" workbookViewId="0">
      <selection activeCell="J1" sqref="J1:P1"/>
    </sheetView>
  </sheetViews>
  <sheetFormatPr defaultRowHeight="14.4" x14ac:dyDescent="0.3"/>
  <sheetData>
    <row r="1" spans="1:16" x14ac:dyDescent="0.3">
      <c r="A1" s="49" t="s">
        <v>121</v>
      </c>
      <c r="B1" s="49"/>
      <c r="C1" s="49"/>
      <c r="D1" s="49"/>
      <c r="E1" s="49"/>
      <c r="F1" s="49"/>
      <c r="G1" s="49"/>
      <c r="J1" s="49" t="s">
        <v>121</v>
      </c>
      <c r="K1" s="49"/>
      <c r="L1" s="49"/>
      <c r="M1" s="49"/>
      <c r="N1" s="49"/>
      <c r="O1" s="49"/>
      <c r="P1" s="49"/>
    </row>
    <row r="2" spans="1:16" x14ac:dyDescent="0.3">
      <c r="A2" s="55" t="s">
        <v>22</v>
      </c>
      <c r="B2" s="55"/>
      <c r="C2" s="55"/>
      <c r="D2" s="55"/>
      <c r="E2" s="55"/>
      <c r="F2" s="55"/>
      <c r="G2" s="55"/>
      <c r="J2" s="55" t="s">
        <v>22</v>
      </c>
      <c r="K2" s="55"/>
      <c r="L2" s="55"/>
      <c r="M2" s="55"/>
      <c r="N2" s="55"/>
      <c r="O2" s="55"/>
      <c r="P2" s="55"/>
    </row>
    <row r="3" spans="1:16" x14ac:dyDescent="0.3">
      <c r="A3" s="49" t="s">
        <v>49</v>
      </c>
      <c r="B3" s="49"/>
      <c r="C3" s="49"/>
      <c r="D3" s="49"/>
      <c r="E3" s="49"/>
      <c r="F3" s="49"/>
      <c r="G3" s="49"/>
      <c r="J3" s="49" t="s">
        <v>50</v>
      </c>
      <c r="K3" s="49"/>
      <c r="L3" s="49"/>
      <c r="M3" s="49"/>
      <c r="N3" s="49"/>
      <c r="O3" s="49"/>
      <c r="P3" s="49"/>
    </row>
    <row r="4" spans="1:16" ht="14.4" customHeight="1" x14ac:dyDescent="0.3">
      <c r="A4" s="56" t="s">
        <v>0</v>
      </c>
      <c r="B4" s="56"/>
      <c r="C4" s="56" t="s">
        <v>11</v>
      </c>
      <c r="D4" s="56"/>
      <c r="E4" s="56" t="s">
        <v>79</v>
      </c>
      <c r="F4" s="56" t="s">
        <v>80</v>
      </c>
      <c r="G4" s="48" t="s">
        <v>81</v>
      </c>
      <c r="J4" s="56" t="s">
        <v>0</v>
      </c>
      <c r="K4" s="56"/>
      <c r="L4" s="56" t="s">
        <v>11</v>
      </c>
      <c r="M4" s="56"/>
      <c r="N4" s="56" t="s">
        <v>79</v>
      </c>
      <c r="O4" s="56" t="s">
        <v>80</v>
      </c>
      <c r="P4" s="48" t="s">
        <v>81</v>
      </c>
    </row>
    <row r="5" spans="1:16" x14ac:dyDescent="0.3">
      <c r="A5" s="56"/>
      <c r="B5" s="56"/>
      <c r="C5" s="21" t="s">
        <v>5</v>
      </c>
      <c r="D5" s="21" t="s">
        <v>6</v>
      </c>
      <c r="E5" s="56"/>
      <c r="F5" s="56"/>
      <c r="G5" s="48"/>
      <c r="J5" s="56"/>
      <c r="K5" s="56"/>
      <c r="L5" s="21" t="s">
        <v>5</v>
      </c>
      <c r="M5" s="21" t="s">
        <v>6</v>
      </c>
      <c r="N5" s="56"/>
      <c r="O5" s="56"/>
      <c r="P5" s="48"/>
    </row>
    <row r="6" spans="1:16" x14ac:dyDescent="0.3">
      <c r="A6" s="2">
        <v>0.5</v>
      </c>
      <c r="B6" s="2">
        <v>0.50347222222222221</v>
      </c>
      <c r="C6" s="16">
        <v>51</v>
      </c>
      <c r="D6" s="16">
        <v>42</v>
      </c>
      <c r="E6" s="25">
        <f>SUM(C6:D6)</f>
        <v>93</v>
      </c>
      <c r="F6" s="50">
        <f>SUM(E6:E17)</f>
        <v>954</v>
      </c>
      <c r="G6" s="51">
        <f>F6/(12*MAX(E6:E17))</f>
        <v>0.85483870967741937</v>
      </c>
      <c r="J6" s="2">
        <v>0.5</v>
      </c>
      <c r="K6" s="2">
        <v>0.50347222222222221</v>
      </c>
      <c r="L6" s="20">
        <v>43</v>
      </c>
      <c r="M6" s="20">
        <v>42</v>
      </c>
      <c r="N6" s="20">
        <f>SUM(L6:M6)</f>
        <v>85</v>
      </c>
      <c r="O6" s="53">
        <f>SUM(N6:N17)</f>
        <v>910</v>
      </c>
      <c r="P6" s="51">
        <f>O6/(12*MAX(N6:N17))</f>
        <v>0.80673758865248224</v>
      </c>
    </row>
    <row r="7" spans="1:16" x14ac:dyDescent="0.3">
      <c r="A7" s="2">
        <f>A6+5*(1/24/60)</f>
        <v>0.50347222222222221</v>
      </c>
      <c r="B7" s="2">
        <f>B6+5*(1/24/60)</f>
        <v>0.50694444444444442</v>
      </c>
      <c r="C7" s="16">
        <v>48</v>
      </c>
      <c r="D7" s="16">
        <v>33</v>
      </c>
      <c r="E7" s="25">
        <f t="shared" ref="E7:E70" si="0">SUM(C7:D7)</f>
        <v>81</v>
      </c>
      <c r="F7" s="50"/>
      <c r="G7" s="51"/>
      <c r="J7" s="2">
        <f>J6+5*(1/24/60)</f>
        <v>0.50347222222222221</v>
      </c>
      <c r="K7" s="2">
        <f>K6+5*(1/24/60)</f>
        <v>0.50694444444444442</v>
      </c>
      <c r="L7" s="20">
        <v>38</v>
      </c>
      <c r="M7" s="20">
        <v>29</v>
      </c>
      <c r="N7" s="20">
        <f t="shared" ref="N7:N70" si="1">SUM(L7:M7)</f>
        <v>67</v>
      </c>
      <c r="O7" s="53"/>
      <c r="P7" s="51"/>
    </row>
    <row r="8" spans="1:16" x14ac:dyDescent="0.3">
      <c r="A8" s="2">
        <f t="shared" ref="A8:B23" si="2">A7+5*(1/24/60)</f>
        <v>0.50694444444444442</v>
      </c>
      <c r="B8" s="2">
        <f t="shared" si="2"/>
        <v>0.51041666666666663</v>
      </c>
      <c r="C8" s="16">
        <v>44</v>
      </c>
      <c r="D8" s="16">
        <v>36</v>
      </c>
      <c r="E8" s="25">
        <f t="shared" si="0"/>
        <v>80</v>
      </c>
      <c r="F8" s="50"/>
      <c r="G8" s="51"/>
      <c r="J8" s="2">
        <f t="shared" ref="J8:K8" si="3">J7+5*(1/24/60)</f>
        <v>0.50694444444444442</v>
      </c>
      <c r="K8" s="2">
        <f t="shared" si="3"/>
        <v>0.51041666666666663</v>
      </c>
      <c r="L8" s="20">
        <v>33</v>
      </c>
      <c r="M8" s="20">
        <v>31</v>
      </c>
      <c r="N8" s="20">
        <f t="shared" si="1"/>
        <v>64</v>
      </c>
      <c r="O8" s="53"/>
      <c r="P8" s="51"/>
    </row>
    <row r="9" spans="1:16" x14ac:dyDescent="0.3">
      <c r="A9" s="2">
        <f t="shared" si="2"/>
        <v>0.51041666666666663</v>
      </c>
      <c r="B9" s="2">
        <f t="shared" si="2"/>
        <v>0.51388888888888884</v>
      </c>
      <c r="C9" s="16">
        <v>42</v>
      </c>
      <c r="D9" s="16">
        <v>39</v>
      </c>
      <c r="E9" s="25">
        <f t="shared" si="0"/>
        <v>81</v>
      </c>
      <c r="F9" s="50"/>
      <c r="G9" s="51"/>
      <c r="J9" s="2">
        <f t="shared" ref="J9:K9" si="4">J8+5*(1/24/60)</f>
        <v>0.51041666666666663</v>
      </c>
      <c r="K9" s="2">
        <f t="shared" si="4"/>
        <v>0.51388888888888884</v>
      </c>
      <c r="L9" s="20">
        <v>41</v>
      </c>
      <c r="M9" s="20">
        <v>33</v>
      </c>
      <c r="N9" s="20">
        <f t="shared" si="1"/>
        <v>74</v>
      </c>
      <c r="O9" s="53"/>
      <c r="P9" s="51"/>
    </row>
    <row r="10" spans="1:16" x14ac:dyDescent="0.3">
      <c r="A10" s="2">
        <f t="shared" si="2"/>
        <v>0.51388888888888884</v>
      </c>
      <c r="B10" s="2">
        <f t="shared" si="2"/>
        <v>0.51736111111111105</v>
      </c>
      <c r="C10" s="16">
        <v>40</v>
      </c>
      <c r="D10" s="16">
        <v>36</v>
      </c>
      <c r="E10" s="25">
        <f t="shared" si="0"/>
        <v>76</v>
      </c>
      <c r="F10" s="50"/>
      <c r="G10" s="51"/>
      <c r="J10" s="2">
        <f t="shared" ref="J10:K10" si="5">J9+5*(1/24/60)</f>
        <v>0.51388888888888884</v>
      </c>
      <c r="K10" s="2">
        <f t="shared" si="5"/>
        <v>0.51736111111111105</v>
      </c>
      <c r="L10" s="20">
        <v>49</v>
      </c>
      <c r="M10" s="20">
        <v>37</v>
      </c>
      <c r="N10" s="20">
        <f t="shared" si="1"/>
        <v>86</v>
      </c>
      <c r="O10" s="53"/>
      <c r="P10" s="51"/>
    </row>
    <row r="11" spans="1:16" x14ac:dyDescent="0.3">
      <c r="A11" s="2">
        <f t="shared" si="2"/>
        <v>0.51736111111111105</v>
      </c>
      <c r="B11" s="2">
        <f t="shared" si="2"/>
        <v>0.52083333333333326</v>
      </c>
      <c r="C11" s="16">
        <v>38</v>
      </c>
      <c r="D11" s="16">
        <v>32</v>
      </c>
      <c r="E11" s="25">
        <f t="shared" si="0"/>
        <v>70</v>
      </c>
      <c r="F11" s="50"/>
      <c r="G11" s="51"/>
      <c r="J11" s="2">
        <f t="shared" ref="J11:K11" si="6">J10+5*(1/24/60)</f>
        <v>0.51736111111111105</v>
      </c>
      <c r="K11" s="2">
        <f t="shared" si="6"/>
        <v>0.52083333333333326</v>
      </c>
      <c r="L11" s="20">
        <v>49</v>
      </c>
      <c r="M11" s="20">
        <v>40</v>
      </c>
      <c r="N11" s="20">
        <f t="shared" si="1"/>
        <v>89</v>
      </c>
      <c r="O11" s="53"/>
      <c r="P11" s="51"/>
    </row>
    <row r="12" spans="1:16" x14ac:dyDescent="0.3">
      <c r="A12" s="2">
        <f t="shared" si="2"/>
        <v>0.52083333333333326</v>
      </c>
      <c r="B12" s="2">
        <f t="shared" si="2"/>
        <v>0.52430555555555547</v>
      </c>
      <c r="C12" s="16">
        <v>35</v>
      </c>
      <c r="D12" s="16">
        <v>41</v>
      </c>
      <c r="E12" s="25">
        <f t="shared" si="0"/>
        <v>76</v>
      </c>
      <c r="F12" s="50"/>
      <c r="G12" s="51"/>
      <c r="J12" s="2">
        <f t="shared" ref="J12:K12" si="7">J11+5*(1/24/60)</f>
        <v>0.52083333333333326</v>
      </c>
      <c r="K12" s="2">
        <f t="shared" si="7"/>
        <v>0.52430555555555547</v>
      </c>
      <c r="L12" s="20">
        <v>48</v>
      </c>
      <c r="M12" s="20">
        <v>42</v>
      </c>
      <c r="N12" s="20">
        <f t="shared" si="1"/>
        <v>90</v>
      </c>
      <c r="O12" s="53"/>
      <c r="P12" s="51"/>
    </row>
    <row r="13" spans="1:16" x14ac:dyDescent="0.3">
      <c r="A13" s="2">
        <f t="shared" si="2"/>
        <v>0.52430555555555547</v>
      </c>
      <c r="B13" s="2">
        <f t="shared" si="2"/>
        <v>0.52777777777777768</v>
      </c>
      <c r="C13" s="16">
        <v>35</v>
      </c>
      <c r="D13" s="16">
        <v>50</v>
      </c>
      <c r="E13" s="25">
        <f t="shared" si="0"/>
        <v>85</v>
      </c>
      <c r="F13" s="50"/>
      <c r="G13" s="51"/>
      <c r="J13" s="2">
        <f t="shared" ref="J13:K13" si="8">J12+5*(1/24/60)</f>
        <v>0.52430555555555547</v>
      </c>
      <c r="K13" s="2">
        <f t="shared" si="8"/>
        <v>0.52777777777777768</v>
      </c>
      <c r="L13" s="20">
        <v>51</v>
      </c>
      <c r="M13" s="20">
        <v>43</v>
      </c>
      <c r="N13" s="20">
        <f t="shared" si="1"/>
        <v>94</v>
      </c>
      <c r="O13" s="53"/>
      <c r="P13" s="51"/>
    </row>
    <row r="14" spans="1:16" x14ac:dyDescent="0.3">
      <c r="A14" s="2">
        <f t="shared" si="2"/>
        <v>0.52777777777777768</v>
      </c>
      <c r="B14" s="2">
        <f t="shared" si="2"/>
        <v>0.53124999999999989</v>
      </c>
      <c r="C14" s="16">
        <v>34</v>
      </c>
      <c r="D14" s="16">
        <v>49</v>
      </c>
      <c r="E14" s="25">
        <f t="shared" si="0"/>
        <v>83</v>
      </c>
      <c r="F14" s="50"/>
      <c r="G14" s="51"/>
      <c r="J14" s="2">
        <f t="shared" ref="J14:K14" si="9">J13+5*(1/24/60)</f>
        <v>0.52777777777777768</v>
      </c>
      <c r="K14" s="2">
        <f t="shared" si="9"/>
        <v>0.53124999999999989</v>
      </c>
      <c r="L14" s="20">
        <v>54</v>
      </c>
      <c r="M14" s="20">
        <v>33</v>
      </c>
      <c r="N14" s="20">
        <f t="shared" si="1"/>
        <v>87</v>
      </c>
      <c r="O14" s="53"/>
      <c r="P14" s="51"/>
    </row>
    <row r="15" spans="1:16" x14ac:dyDescent="0.3">
      <c r="A15" s="2">
        <f t="shared" si="2"/>
        <v>0.53124999999999989</v>
      </c>
      <c r="B15" s="2">
        <f t="shared" si="2"/>
        <v>0.5347222222222221</v>
      </c>
      <c r="C15" s="16">
        <v>30</v>
      </c>
      <c r="D15" s="16">
        <v>48</v>
      </c>
      <c r="E15" s="25">
        <f t="shared" si="0"/>
        <v>78</v>
      </c>
      <c r="F15" s="50"/>
      <c r="G15" s="51"/>
      <c r="J15" s="2">
        <f t="shared" ref="J15:K15" si="10">J14+5*(1/24/60)</f>
        <v>0.53124999999999989</v>
      </c>
      <c r="K15" s="2">
        <f t="shared" si="10"/>
        <v>0.5347222222222221</v>
      </c>
      <c r="L15" s="20">
        <v>40</v>
      </c>
      <c r="M15" s="20">
        <v>22</v>
      </c>
      <c r="N15" s="20">
        <f t="shared" si="1"/>
        <v>62</v>
      </c>
      <c r="O15" s="53"/>
      <c r="P15" s="51"/>
    </row>
    <row r="16" spans="1:16" x14ac:dyDescent="0.3">
      <c r="A16" s="2">
        <f t="shared" si="2"/>
        <v>0.5347222222222221</v>
      </c>
      <c r="B16" s="2">
        <f t="shared" si="2"/>
        <v>0.53819444444444431</v>
      </c>
      <c r="C16" s="16">
        <v>25</v>
      </c>
      <c r="D16" s="16">
        <v>49</v>
      </c>
      <c r="E16" s="25">
        <f t="shared" si="0"/>
        <v>74</v>
      </c>
      <c r="F16" s="50"/>
      <c r="G16" s="51"/>
      <c r="J16" s="2">
        <f t="shared" ref="J16:K16" si="11">J15+5*(1/24/60)</f>
        <v>0.5347222222222221</v>
      </c>
      <c r="K16" s="2">
        <f t="shared" si="11"/>
        <v>0.53819444444444431</v>
      </c>
      <c r="L16" s="20">
        <v>25</v>
      </c>
      <c r="M16" s="20">
        <v>25</v>
      </c>
      <c r="N16" s="20">
        <f t="shared" si="1"/>
        <v>50</v>
      </c>
      <c r="O16" s="53"/>
      <c r="P16" s="51"/>
    </row>
    <row r="17" spans="1:16" x14ac:dyDescent="0.3">
      <c r="A17" s="2">
        <f t="shared" si="2"/>
        <v>0.53819444444444431</v>
      </c>
      <c r="B17" s="2">
        <f t="shared" si="2"/>
        <v>0.54166666666666652</v>
      </c>
      <c r="C17" s="16">
        <v>28</v>
      </c>
      <c r="D17" s="16">
        <v>49</v>
      </c>
      <c r="E17" s="25">
        <f t="shared" si="0"/>
        <v>77</v>
      </c>
      <c r="F17" s="50"/>
      <c r="G17" s="51"/>
      <c r="J17" s="2">
        <f t="shared" ref="J17:K17" si="12">J16+5*(1/24/60)</f>
        <v>0.53819444444444431</v>
      </c>
      <c r="K17" s="2">
        <f t="shared" si="12"/>
        <v>0.54166666666666652</v>
      </c>
      <c r="L17" s="20">
        <v>34</v>
      </c>
      <c r="M17" s="20">
        <v>28</v>
      </c>
      <c r="N17" s="20">
        <f t="shared" si="1"/>
        <v>62</v>
      </c>
      <c r="O17" s="53"/>
      <c r="P17" s="51"/>
    </row>
    <row r="18" spans="1:16" x14ac:dyDescent="0.3">
      <c r="A18" s="18">
        <f t="shared" si="2"/>
        <v>0.54166666666666652</v>
      </c>
      <c r="B18" s="18">
        <f t="shared" si="2"/>
        <v>0.54513888888888873</v>
      </c>
      <c r="C18" s="16">
        <v>31</v>
      </c>
      <c r="D18" s="16">
        <v>41</v>
      </c>
      <c r="E18" s="25">
        <f t="shared" si="0"/>
        <v>72</v>
      </c>
      <c r="F18" s="50">
        <f t="shared" ref="F18" si="13">SUM(E18:E29)</f>
        <v>829</v>
      </c>
      <c r="G18" s="51">
        <f t="shared" ref="G18" si="14">F18/(12*MAX(E18:E29))</f>
        <v>0.80329457364341084</v>
      </c>
      <c r="J18" s="18">
        <f t="shared" ref="J18:K18" si="15">J17+5*(1/24/60)</f>
        <v>0.54166666666666652</v>
      </c>
      <c r="K18" s="18">
        <f t="shared" si="15"/>
        <v>0.54513888888888873</v>
      </c>
      <c r="L18" s="20">
        <v>43</v>
      </c>
      <c r="M18" s="20">
        <v>30</v>
      </c>
      <c r="N18" s="20">
        <f t="shared" si="1"/>
        <v>73</v>
      </c>
      <c r="O18" s="53">
        <f t="shared" ref="O18" si="16">SUM(N18:N29)</f>
        <v>838</v>
      </c>
      <c r="P18" s="51">
        <f t="shared" ref="P18" si="17">O18/(12*MAX(N18:N29))</f>
        <v>0.93111111111111111</v>
      </c>
    </row>
    <row r="19" spans="1:16" x14ac:dyDescent="0.3">
      <c r="A19" s="18">
        <f t="shared" si="2"/>
        <v>0.54513888888888873</v>
      </c>
      <c r="B19" s="18">
        <f t="shared" si="2"/>
        <v>0.54861111111111094</v>
      </c>
      <c r="C19" s="16">
        <v>40</v>
      </c>
      <c r="D19" s="16">
        <v>32</v>
      </c>
      <c r="E19" s="25">
        <f t="shared" si="0"/>
        <v>72</v>
      </c>
      <c r="F19" s="50"/>
      <c r="G19" s="51"/>
      <c r="J19" s="18">
        <f t="shared" ref="J19:K19" si="18">J18+5*(1/24/60)</f>
        <v>0.54513888888888873</v>
      </c>
      <c r="K19" s="18">
        <f t="shared" si="18"/>
        <v>0.54861111111111094</v>
      </c>
      <c r="L19" s="20">
        <v>41</v>
      </c>
      <c r="M19" s="20">
        <v>32</v>
      </c>
      <c r="N19" s="20">
        <f t="shared" si="1"/>
        <v>73</v>
      </c>
      <c r="O19" s="53"/>
      <c r="P19" s="51"/>
    </row>
    <row r="20" spans="1:16" x14ac:dyDescent="0.3">
      <c r="A20" s="18">
        <f t="shared" si="2"/>
        <v>0.54861111111111094</v>
      </c>
      <c r="B20" s="18">
        <f t="shared" si="2"/>
        <v>0.55208333333333315</v>
      </c>
      <c r="C20" s="16">
        <v>49</v>
      </c>
      <c r="D20" s="16">
        <v>32</v>
      </c>
      <c r="E20" s="25">
        <f t="shared" si="0"/>
        <v>81</v>
      </c>
      <c r="F20" s="50"/>
      <c r="G20" s="51"/>
      <c r="J20" s="18">
        <f t="shared" ref="J20:K20" si="19">J19+5*(1/24/60)</f>
        <v>0.54861111111111094</v>
      </c>
      <c r="K20" s="18">
        <f t="shared" si="19"/>
        <v>0.55208333333333315</v>
      </c>
      <c r="L20" s="20">
        <v>39</v>
      </c>
      <c r="M20" s="20">
        <v>30</v>
      </c>
      <c r="N20" s="20">
        <f t="shared" si="1"/>
        <v>69</v>
      </c>
      <c r="O20" s="53"/>
      <c r="P20" s="51"/>
    </row>
    <row r="21" spans="1:16" x14ac:dyDescent="0.3">
      <c r="A21" s="18">
        <f t="shared" si="2"/>
        <v>0.55208333333333315</v>
      </c>
      <c r="B21" s="18">
        <f t="shared" si="2"/>
        <v>0.55555555555555536</v>
      </c>
      <c r="C21" s="16">
        <v>45</v>
      </c>
      <c r="D21" s="16">
        <v>32</v>
      </c>
      <c r="E21" s="25">
        <f t="shared" si="0"/>
        <v>77</v>
      </c>
      <c r="F21" s="50"/>
      <c r="G21" s="51"/>
      <c r="J21" s="18">
        <f t="shared" ref="J21:K21" si="20">J20+5*(1/24/60)</f>
        <v>0.55208333333333315</v>
      </c>
      <c r="K21" s="18">
        <f t="shared" si="20"/>
        <v>0.55555555555555536</v>
      </c>
      <c r="L21" s="20">
        <v>40</v>
      </c>
      <c r="M21" s="20">
        <v>27</v>
      </c>
      <c r="N21" s="20">
        <f t="shared" si="1"/>
        <v>67</v>
      </c>
      <c r="O21" s="53"/>
      <c r="P21" s="51"/>
    </row>
    <row r="22" spans="1:16" x14ac:dyDescent="0.3">
      <c r="A22" s="18">
        <f t="shared" si="2"/>
        <v>0.55555555555555536</v>
      </c>
      <c r="B22" s="18">
        <f t="shared" si="2"/>
        <v>0.55902777777777757</v>
      </c>
      <c r="C22" s="16">
        <v>41</v>
      </c>
      <c r="D22" s="16">
        <v>27</v>
      </c>
      <c r="E22" s="25">
        <f t="shared" si="0"/>
        <v>68</v>
      </c>
      <c r="F22" s="50"/>
      <c r="G22" s="51"/>
      <c r="J22" s="18">
        <f t="shared" ref="J22:K22" si="21">J21+5*(1/24/60)</f>
        <v>0.55555555555555536</v>
      </c>
      <c r="K22" s="18">
        <f t="shared" si="21"/>
        <v>0.55902777777777757</v>
      </c>
      <c r="L22" s="20">
        <v>40</v>
      </c>
      <c r="M22" s="20">
        <v>29</v>
      </c>
      <c r="N22" s="20">
        <f t="shared" si="1"/>
        <v>69</v>
      </c>
      <c r="O22" s="53"/>
      <c r="P22" s="51"/>
    </row>
    <row r="23" spans="1:16" x14ac:dyDescent="0.3">
      <c r="A23" s="18">
        <f t="shared" si="2"/>
        <v>0.55902777777777757</v>
      </c>
      <c r="B23" s="18">
        <f t="shared" si="2"/>
        <v>0.56249999999999978</v>
      </c>
      <c r="C23" s="16">
        <v>33</v>
      </c>
      <c r="D23" s="16">
        <v>22</v>
      </c>
      <c r="E23" s="25">
        <f t="shared" si="0"/>
        <v>55</v>
      </c>
      <c r="F23" s="50"/>
      <c r="G23" s="51"/>
      <c r="J23" s="18">
        <f t="shared" ref="J23:K23" si="22">J22+5*(1/24/60)</f>
        <v>0.55902777777777757</v>
      </c>
      <c r="K23" s="18">
        <f t="shared" si="22"/>
        <v>0.56249999999999978</v>
      </c>
      <c r="L23" s="20">
        <v>37</v>
      </c>
      <c r="M23" s="20">
        <v>30</v>
      </c>
      <c r="N23" s="20">
        <f t="shared" si="1"/>
        <v>67</v>
      </c>
      <c r="O23" s="53"/>
      <c r="P23" s="51"/>
    </row>
    <row r="24" spans="1:16" x14ac:dyDescent="0.3">
      <c r="A24" s="18">
        <f t="shared" ref="A24:B39" si="23">A23+5*(1/24/60)</f>
        <v>0.56249999999999978</v>
      </c>
      <c r="B24" s="18">
        <f t="shared" si="23"/>
        <v>0.56597222222222199</v>
      </c>
      <c r="C24" s="16">
        <v>24</v>
      </c>
      <c r="D24" s="16">
        <v>21</v>
      </c>
      <c r="E24" s="25">
        <f t="shared" si="0"/>
        <v>45</v>
      </c>
      <c r="F24" s="50"/>
      <c r="G24" s="51"/>
      <c r="J24" s="18">
        <f t="shared" ref="J24:K24" si="24">J23+5*(1/24/60)</f>
        <v>0.56249999999999978</v>
      </c>
      <c r="K24" s="18">
        <f t="shared" si="24"/>
        <v>0.56597222222222199</v>
      </c>
      <c r="L24" s="20">
        <v>34</v>
      </c>
      <c r="M24" s="20">
        <v>35</v>
      </c>
      <c r="N24" s="20">
        <f t="shared" si="1"/>
        <v>69</v>
      </c>
      <c r="O24" s="53"/>
      <c r="P24" s="51"/>
    </row>
    <row r="25" spans="1:16" x14ac:dyDescent="0.3">
      <c r="A25" s="18">
        <f t="shared" si="23"/>
        <v>0.56597222222222199</v>
      </c>
      <c r="B25" s="18">
        <f t="shared" si="23"/>
        <v>0.5694444444444442</v>
      </c>
      <c r="C25" s="16">
        <v>32</v>
      </c>
      <c r="D25" s="16">
        <v>20</v>
      </c>
      <c r="E25" s="25">
        <f t="shared" si="0"/>
        <v>52</v>
      </c>
      <c r="F25" s="50"/>
      <c r="G25" s="51"/>
      <c r="J25" s="18">
        <f t="shared" ref="J25:K25" si="25">J24+5*(1/24/60)</f>
        <v>0.56597222222222199</v>
      </c>
      <c r="K25" s="18">
        <f t="shared" si="25"/>
        <v>0.5694444444444442</v>
      </c>
      <c r="L25" s="20">
        <v>35</v>
      </c>
      <c r="M25" s="20">
        <v>40</v>
      </c>
      <c r="N25" s="20">
        <f t="shared" si="1"/>
        <v>75</v>
      </c>
      <c r="O25" s="53"/>
      <c r="P25" s="51"/>
    </row>
    <row r="26" spans="1:16" x14ac:dyDescent="0.3">
      <c r="A26" s="18">
        <f t="shared" si="23"/>
        <v>0.5694444444444442</v>
      </c>
      <c r="B26" s="18">
        <f t="shared" si="23"/>
        <v>0.57291666666666641</v>
      </c>
      <c r="C26" s="16">
        <v>40</v>
      </c>
      <c r="D26" s="16">
        <v>25</v>
      </c>
      <c r="E26" s="25">
        <f t="shared" si="0"/>
        <v>65</v>
      </c>
      <c r="F26" s="50"/>
      <c r="G26" s="51"/>
      <c r="J26" s="18">
        <f t="shared" ref="J26:K26" si="26">J25+5*(1/24/60)</f>
        <v>0.5694444444444442</v>
      </c>
      <c r="K26" s="18">
        <f t="shared" si="26"/>
        <v>0.57291666666666641</v>
      </c>
      <c r="L26" s="20">
        <v>36</v>
      </c>
      <c r="M26" s="20">
        <v>34</v>
      </c>
      <c r="N26" s="20">
        <f t="shared" si="1"/>
        <v>70</v>
      </c>
      <c r="O26" s="53"/>
      <c r="P26" s="51"/>
    </row>
    <row r="27" spans="1:16" x14ac:dyDescent="0.3">
      <c r="A27" s="18">
        <f t="shared" si="23"/>
        <v>0.57291666666666641</v>
      </c>
      <c r="B27" s="18">
        <f t="shared" si="23"/>
        <v>0.57638888888888862</v>
      </c>
      <c r="C27" s="16">
        <v>43</v>
      </c>
      <c r="D27" s="16">
        <v>30</v>
      </c>
      <c r="E27" s="25">
        <f t="shared" si="0"/>
        <v>73</v>
      </c>
      <c r="F27" s="50"/>
      <c r="G27" s="51"/>
      <c r="J27" s="18">
        <f t="shared" ref="J27:K27" si="27">J26+5*(1/24/60)</f>
        <v>0.57291666666666641</v>
      </c>
      <c r="K27" s="18">
        <f t="shared" si="27"/>
        <v>0.57638888888888862</v>
      </c>
      <c r="L27" s="20">
        <v>40</v>
      </c>
      <c r="M27" s="20">
        <v>27</v>
      </c>
      <c r="N27" s="20">
        <f t="shared" si="1"/>
        <v>67</v>
      </c>
      <c r="O27" s="53"/>
      <c r="P27" s="51"/>
    </row>
    <row r="28" spans="1:16" x14ac:dyDescent="0.3">
      <c r="A28" s="18">
        <f t="shared" si="23"/>
        <v>0.57638888888888862</v>
      </c>
      <c r="B28" s="18">
        <f t="shared" si="23"/>
        <v>0.57986111111111083</v>
      </c>
      <c r="C28" s="16">
        <v>46</v>
      </c>
      <c r="D28" s="16">
        <v>37</v>
      </c>
      <c r="E28" s="25">
        <f t="shared" si="0"/>
        <v>83</v>
      </c>
      <c r="F28" s="50"/>
      <c r="G28" s="51"/>
      <c r="J28" s="18">
        <f t="shared" ref="J28:K28" si="28">J27+5*(1/24/60)</f>
        <v>0.57638888888888862</v>
      </c>
      <c r="K28" s="18">
        <f t="shared" si="28"/>
        <v>0.57986111111111083</v>
      </c>
      <c r="L28" s="20">
        <v>44</v>
      </c>
      <c r="M28" s="20">
        <v>29</v>
      </c>
      <c r="N28" s="20">
        <f t="shared" si="1"/>
        <v>73</v>
      </c>
      <c r="O28" s="53"/>
      <c r="P28" s="51"/>
    </row>
    <row r="29" spans="1:16" x14ac:dyDescent="0.3">
      <c r="A29" s="18">
        <f t="shared" si="23"/>
        <v>0.57986111111111083</v>
      </c>
      <c r="B29" s="18">
        <f t="shared" si="23"/>
        <v>0.58333333333333304</v>
      </c>
      <c r="C29" s="16">
        <v>42</v>
      </c>
      <c r="D29" s="16">
        <v>44</v>
      </c>
      <c r="E29" s="25">
        <f t="shared" si="0"/>
        <v>86</v>
      </c>
      <c r="F29" s="50"/>
      <c r="G29" s="51"/>
      <c r="J29" s="18">
        <f t="shared" ref="J29:K29" si="29">J28+5*(1/24/60)</f>
        <v>0.57986111111111083</v>
      </c>
      <c r="K29" s="18">
        <f t="shared" si="29"/>
        <v>0.58333333333333304</v>
      </c>
      <c r="L29" s="20">
        <v>36</v>
      </c>
      <c r="M29" s="20">
        <v>30</v>
      </c>
      <c r="N29" s="20">
        <f t="shared" si="1"/>
        <v>66</v>
      </c>
      <c r="O29" s="53"/>
      <c r="P29" s="51"/>
    </row>
    <row r="30" spans="1:16" x14ac:dyDescent="0.3">
      <c r="A30" s="2">
        <f t="shared" si="23"/>
        <v>0.58333333333333304</v>
      </c>
      <c r="B30" s="2">
        <f t="shared" si="23"/>
        <v>0.58680555555555525</v>
      </c>
      <c r="C30" s="16">
        <v>38</v>
      </c>
      <c r="D30" s="16">
        <v>36</v>
      </c>
      <c r="E30" s="25">
        <f t="shared" si="0"/>
        <v>74</v>
      </c>
      <c r="F30" s="50">
        <f t="shared" ref="F30" si="30">SUM(E30:E41)</f>
        <v>835</v>
      </c>
      <c r="G30" s="51">
        <f t="shared" ref="G30" si="31">F30/(12*MAX(E30:E41))</f>
        <v>0.81862745098039214</v>
      </c>
      <c r="J30" s="2">
        <f t="shared" ref="J30:K30" si="32">J29+5*(1/24/60)</f>
        <v>0.58333333333333304</v>
      </c>
      <c r="K30" s="2">
        <f t="shared" si="32"/>
        <v>0.58680555555555525</v>
      </c>
      <c r="L30" s="20">
        <v>28</v>
      </c>
      <c r="M30" s="20">
        <v>28</v>
      </c>
      <c r="N30" s="20">
        <f t="shared" si="1"/>
        <v>56</v>
      </c>
      <c r="O30" s="53">
        <f t="shared" ref="O30" si="33">SUM(N30:N41)</f>
        <v>820</v>
      </c>
      <c r="P30" s="51">
        <f t="shared" ref="P30" si="34">O30/(12*MAX(N30:N41))</f>
        <v>0.82329317269076308</v>
      </c>
    </row>
    <row r="31" spans="1:16" x14ac:dyDescent="0.3">
      <c r="A31" s="2">
        <f t="shared" si="23"/>
        <v>0.58680555555555525</v>
      </c>
      <c r="B31" s="2">
        <f t="shared" si="23"/>
        <v>0.59027777777777746</v>
      </c>
      <c r="C31" s="16">
        <v>45</v>
      </c>
      <c r="D31" s="16">
        <v>27</v>
      </c>
      <c r="E31" s="25">
        <f t="shared" si="0"/>
        <v>72</v>
      </c>
      <c r="F31" s="50"/>
      <c r="G31" s="51"/>
      <c r="J31" s="2">
        <f t="shared" ref="J31:K31" si="35">J30+5*(1/24/60)</f>
        <v>0.58680555555555525</v>
      </c>
      <c r="K31" s="2">
        <f t="shared" si="35"/>
        <v>0.59027777777777746</v>
      </c>
      <c r="L31" s="20">
        <v>31</v>
      </c>
      <c r="M31" s="20">
        <v>25</v>
      </c>
      <c r="N31" s="20">
        <f t="shared" si="1"/>
        <v>56</v>
      </c>
      <c r="O31" s="53"/>
      <c r="P31" s="51"/>
    </row>
    <row r="32" spans="1:16" x14ac:dyDescent="0.3">
      <c r="A32" s="2">
        <f t="shared" si="23"/>
        <v>0.59027777777777746</v>
      </c>
      <c r="B32" s="2">
        <f t="shared" si="23"/>
        <v>0.59374999999999967</v>
      </c>
      <c r="C32" s="16">
        <v>51</v>
      </c>
      <c r="D32" s="16">
        <v>33</v>
      </c>
      <c r="E32" s="25">
        <f t="shared" si="0"/>
        <v>84</v>
      </c>
      <c r="F32" s="50"/>
      <c r="G32" s="51"/>
      <c r="J32" s="2">
        <f t="shared" ref="J32:K32" si="36">J31+5*(1/24/60)</f>
        <v>0.59027777777777746</v>
      </c>
      <c r="K32" s="2">
        <f t="shared" si="36"/>
        <v>0.59374999999999967</v>
      </c>
      <c r="L32" s="20">
        <v>34</v>
      </c>
      <c r="M32" s="20">
        <v>29</v>
      </c>
      <c r="N32" s="20">
        <f t="shared" si="1"/>
        <v>63</v>
      </c>
      <c r="O32" s="53"/>
      <c r="P32" s="51"/>
    </row>
    <row r="33" spans="1:16" x14ac:dyDescent="0.3">
      <c r="A33" s="2">
        <f t="shared" si="23"/>
        <v>0.59374999999999967</v>
      </c>
      <c r="B33" s="2">
        <f t="shared" si="23"/>
        <v>0.59722222222222188</v>
      </c>
      <c r="C33" s="16">
        <v>46</v>
      </c>
      <c r="D33" s="16">
        <v>39</v>
      </c>
      <c r="E33" s="25">
        <f t="shared" si="0"/>
        <v>85</v>
      </c>
      <c r="F33" s="50"/>
      <c r="G33" s="51"/>
      <c r="J33" s="2">
        <f t="shared" ref="J33:K33" si="37">J32+5*(1/24/60)</f>
        <v>0.59374999999999967</v>
      </c>
      <c r="K33" s="2">
        <f t="shared" si="37"/>
        <v>0.59722222222222188</v>
      </c>
      <c r="L33" s="20">
        <v>37</v>
      </c>
      <c r="M33" s="20">
        <v>33</v>
      </c>
      <c r="N33" s="20">
        <f t="shared" si="1"/>
        <v>70</v>
      </c>
      <c r="O33" s="53"/>
      <c r="P33" s="51"/>
    </row>
    <row r="34" spans="1:16" x14ac:dyDescent="0.3">
      <c r="A34" s="2">
        <f t="shared" si="23"/>
        <v>0.59722222222222188</v>
      </c>
      <c r="B34" s="2">
        <f t="shared" si="23"/>
        <v>0.60069444444444409</v>
      </c>
      <c r="C34" s="16">
        <v>40</v>
      </c>
      <c r="D34" s="16">
        <v>32</v>
      </c>
      <c r="E34" s="25">
        <f t="shared" si="0"/>
        <v>72</v>
      </c>
      <c r="F34" s="50"/>
      <c r="G34" s="51"/>
      <c r="J34" s="2">
        <f t="shared" ref="J34:K34" si="38">J33+5*(1/24/60)</f>
        <v>0.59722222222222188</v>
      </c>
      <c r="K34" s="2">
        <f t="shared" si="38"/>
        <v>0.60069444444444409</v>
      </c>
      <c r="L34" s="20">
        <v>40</v>
      </c>
      <c r="M34" s="20">
        <v>40</v>
      </c>
      <c r="N34" s="20">
        <f t="shared" si="1"/>
        <v>80</v>
      </c>
      <c r="O34" s="53"/>
      <c r="P34" s="51"/>
    </row>
    <row r="35" spans="1:16" x14ac:dyDescent="0.3">
      <c r="A35" s="2">
        <f t="shared" si="23"/>
        <v>0.60069444444444409</v>
      </c>
      <c r="B35" s="2">
        <f t="shared" si="23"/>
        <v>0.6041666666666663</v>
      </c>
      <c r="C35" s="16">
        <v>33</v>
      </c>
      <c r="D35" s="16">
        <v>25</v>
      </c>
      <c r="E35" s="25">
        <f t="shared" si="0"/>
        <v>58</v>
      </c>
      <c r="F35" s="50"/>
      <c r="G35" s="51"/>
      <c r="J35" s="2">
        <f t="shared" ref="J35:K35" si="39">J34+5*(1/24/60)</f>
        <v>0.60069444444444409</v>
      </c>
      <c r="K35" s="2">
        <f t="shared" si="39"/>
        <v>0.6041666666666663</v>
      </c>
      <c r="L35" s="20">
        <v>36</v>
      </c>
      <c r="M35" s="20">
        <v>47</v>
      </c>
      <c r="N35" s="20">
        <f t="shared" si="1"/>
        <v>83</v>
      </c>
      <c r="O35" s="53"/>
      <c r="P35" s="51"/>
    </row>
    <row r="36" spans="1:16" x14ac:dyDescent="0.3">
      <c r="A36" s="2">
        <f t="shared" si="23"/>
        <v>0.6041666666666663</v>
      </c>
      <c r="B36" s="2">
        <f t="shared" si="23"/>
        <v>0.60763888888888851</v>
      </c>
      <c r="C36" s="16">
        <v>25</v>
      </c>
      <c r="D36" s="16">
        <v>29</v>
      </c>
      <c r="E36" s="25">
        <f t="shared" si="0"/>
        <v>54</v>
      </c>
      <c r="F36" s="50"/>
      <c r="G36" s="51"/>
      <c r="J36" s="2">
        <f t="shared" ref="J36:K36" si="40">J35+5*(1/24/60)</f>
        <v>0.6041666666666663</v>
      </c>
      <c r="K36" s="2">
        <f t="shared" si="40"/>
        <v>0.60763888888888851</v>
      </c>
      <c r="L36" s="20">
        <v>31</v>
      </c>
      <c r="M36" s="20">
        <v>38</v>
      </c>
      <c r="N36" s="20">
        <f t="shared" si="1"/>
        <v>69</v>
      </c>
      <c r="O36" s="53"/>
      <c r="P36" s="51"/>
    </row>
    <row r="37" spans="1:16" x14ac:dyDescent="0.3">
      <c r="A37" s="2">
        <f t="shared" si="23"/>
        <v>0.60763888888888851</v>
      </c>
      <c r="B37" s="2">
        <f t="shared" si="23"/>
        <v>0.61111111111111072</v>
      </c>
      <c r="C37" s="16">
        <v>33</v>
      </c>
      <c r="D37" s="16">
        <v>33</v>
      </c>
      <c r="E37" s="25">
        <f t="shared" si="0"/>
        <v>66</v>
      </c>
      <c r="F37" s="50"/>
      <c r="G37" s="51"/>
      <c r="J37" s="2">
        <f t="shared" ref="J37:K37" si="41">J36+5*(1/24/60)</f>
        <v>0.60763888888888851</v>
      </c>
      <c r="K37" s="2">
        <f t="shared" si="41"/>
        <v>0.61111111111111072</v>
      </c>
      <c r="L37" s="20">
        <v>28</v>
      </c>
      <c r="M37" s="20">
        <v>28</v>
      </c>
      <c r="N37" s="20">
        <f t="shared" si="1"/>
        <v>56</v>
      </c>
      <c r="O37" s="53"/>
      <c r="P37" s="51"/>
    </row>
    <row r="38" spans="1:16" x14ac:dyDescent="0.3">
      <c r="A38" s="2">
        <f t="shared" si="23"/>
        <v>0.61111111111111072</v>
      </c>
      <c r="B38" s="2">
        <f t="shared" si="23"/>
        <v>0.61458333333333293</v>
      </c>
      <c r="C38" s="16">
        <v>41</v>
      </c>
      <c r="D38" s="16">
        <v>28</v>
      </c>
      <c r="E38" s="25">
        <f t="shared" si="0"/>
        <v>69</v>
      </c>
      <c r="F38" s="50"/>
      <c r="G38" s="51"/>
      <c r="J38" s="2">
        <f t="shared" ref="J38:K38" si="42">J37+5*(1/24/60)</f>
        <v>0.61111111111111072</v>
      </c>
      <c r="K38" s="2">
        <f t="shared" si="42"/>
        <v>0.61458333333333293</v>
      </c>
      <c r="L38" s="20">
        <v>24</v>
      </c>
      <c r="M38" s="20">
        <v>34</v>
      </c>
      <c r="N38" s="20">
        <f t="shared" si="1"/>
        <v>58</v>
      </c>
      <c r="O38" s="53"/>
      <c r="P38" s="51"/>
    </row>
    <row r="39" spans="1:16" x14ac:dyDescent="0.3">
      <c r="A39" s="2">
        <f t="shared" si="23"/>
        <v>0.61458333333333293</v>
      </c>
      <c r="B39" s="2">
        <f t="shared" si="23"/>
        <v>0.61805555555555514</v>
      </c>
      <c r="C39" s="16">
        <v>42</v>
      </c>
      <c r="D39" s="16">
        <v>22</v>
      </c>
      <c r="E39" s="25">
        <f t="shared" si="0"/>
        <v>64</v>
      </c>
      <c r="F39" s="50"/>
      <c r="G39" s="51"/>
      <c r="J39" s="2">
        <f t="shared" ref="J39:K39" si="43">J38+5*(1/24/60)</f>
        <v>0.61458333333333293</v>
      </c>
      <c r="K39" s="2">
        <f t="shared" si="43"/>
        <v>0.61805555555555514</v>
      </c>
      <c r="L39" s="20">
        <v>32</v>
      </c>
      <c r="M39" s="20">
        <v>40</v>
      </c>
      <c r="N39" s="20">
        <f t="shared" si="1"/>
        <v>72</v>
      </c>
      <c r="O39" s="53"/>
      <c r="P39" s="51"/>
    </row>
    <row r="40" spans="1:16" x14ac:dyDescent="0.3">
      <c r="A40" s="2">
        <f t="shared" ref="A40:B55" si="44">A39+5*(1/24/60)</f>
        <v>0.61805555555555514</v>
      </c>
      <c r="B40" s="2">
        <f t="shared" si="44"/>
        <v>0.62152777777777735</v>
      </c>
      <c r="C40" s="16">
        <v>43</v>
      </c>
      <c r="D40" s="16">
        <v>25</v>
      </c>
      <c r="E40" s="25">
        <f t="shared" si="0"/>
        <v>68</v>
      </c>
      <c r="F40" s="50"/>
      <c r="G40" s="51"/>
      <c r="J40" s="2">
        <f t="shared" ref="J40:K40" si="45">J39+5*(1/24/60)</f>
        <v>0.61805555555555514</v>
      </c>
      <c r="K40" s="2">
        <f t="shared" si="45"/>
        <v>0.62152777777777735</v>
      </c>
      <c r="L40" s="20">
        <v>39</v>
      </c>
      <c r="M40" s="20">
        <v>40</v>
      </c>
      <c r="N40" s="20">
        <f t="shared" si="1"/>
        <v>79</v>
      </c>
      <c r="O40" s="53"/>
      <c r="P40" s="51"/>
    </row>
    <row r="41" spans="1:16" x14ac:dyDescent="0.3">
      <c r="A41" s="2">
        <f t="shared" si="44"/>
        <v>0.62152777777777735</v>
      </c>
      <c r="B41" s="2">
        <f t="shared" si="44"/>
        <v>0.62499999999999956</v>
      </c>
      <c r="C41" s="16">
        <v>42</v>
      </c>
      <c r="D41" s="16">
        <v>27</v>
      </c>
      <c r="E41" s="25">
        <f t="shared" si="0"/>
        <v>69</v>
      </c>
      <c r="F41" s="50"/>
      <c r="G41" s="51"/>
      <c r="J41" s="2">
        <f t="shared" ref="J41:K41" si="46">J40+5*(1/24/60)</f>
        <v>0.62152777777777735</v>
      </c>
      <c r="K41" s="2">
        <f t="shared" si="46"/>
        <v>0.62499999999999956</v>
      </c>
      <c r="L41" s="20">
        <v>38</v>
      </c>
      <c r="M41" s="20">
        <v>40</v>
      </c>
      <c r="N41" s="20">
        <f t="shared" si="1"/>
        <v>78</v>
      </c>
      <c r="O41" s="53"/>
      <c r="P41" s="51"/>
    </row>
    <row r="42" spans="1:16" x14ac:dyDescent="0.3">
      <c r="A42" s="18">
        <f t="shared" si="44"/>
        <v>0.62499999999999956</v>
      </c>
      <c r="B42" s="18">
        <f t="shared" si="44"/>
        <v>0.62847222222222177</v>
      </c>
      <c r="C42" s="16">
        <v>40</v>
      </c>
      <c r="D42" s="16">
        <v>32</v>
      </c>
      <c r="E42" s="25">
        <f t="shared" si="0"/>
        <v>72</v>
      </c>
      <c r="F42" s="50">
        <f t="shared" ref="F42" si="47">SUM(E42:E53)</f>
        <v>795</v>
      </c>
      <c r="G42" s="51">
        <f t="shared" ref="G42" si="48">F42/(12*MAX(E42:E53))</f>
        <v>0.8833333333333333</v>
      </c>
      <c r="J42" s="18">
        <f t="shared" ref="J42:K42" si="49">J41+5*(1/24/60)</f>
        <v>0.62499999999999956</v>
      </c>
      <c r="K42" s="18">
        <f t="shared" si="49"/>
        <v>0.62847222222222177</v>
      </c>
      <c r="L42" s="20">
        <v>36</v>
      </c>
      <c r="M42" s="20">
        <v>34</v>
      </c>
      <c r="N42" s="20">
        <f t="shared" si="1"/>
        <v>70</v>
      </c>
      <c r="O42" s="53">
        <f t="shared" ref="O42" si="50">SUM(N42:N53)</f>
        <v>822</v>
      </c>
      <c r="P42" s="51">
        <f t="shared" ref="P42" si="51">O42/(12*MAX(N42:N53))</f>
        <v>0.83536585365853655</v>
      </c>
    </row>
    <row r="43" spans="1:16" x14ac:dyDescent="0.3">
      <c r="A43" s="18">
        <f t="shared" si="44"/>
        <v>0.62847222222222177</v>
      </c>
      <c r="B43" s="18">
        <f t="shared" si="44"/>
        <v>0.63194444444444398</v>
      </c>
      <c r="C43" s="16">
        <v>35</v>
      </c>
      <c r="D43" s="16">
        <v>37</v>
      </c>
      <c r="E43" s="25">
        <f t="shared" si="0"/>
        <v>72</v>
      </c>
      <c r="F43" s="50"/>
      <c r="G43" s="51"/>
      <c r="J43" s="18">
        <f t="shared" ref="J43:K43" si="52">J42+5*(1/24/60)</f>
        <v>0.62847222222222177</v>
      </c>
      <c r="K43" s="18">
        <f t="shared" si="52"/>
        <v>0.63194444444444398</v>
      </c>
      <c r="L43" s="20">
        <v>32</v>
      </c>
      <c r="M43" s="20">
        <v>27</v>
      </c>
      <c r="N43" s="20">
        <f t="shared" si="1"/>
        <v>59</v>
      </c>
      <c r="O43" s="53"/>
      <c r="P43" s="51"/>
    </row>
    <row r="44" spans="1:16" x14ac:dyDescent="0.3">
      <c r="A44" s="18">
        <f t="shared" si="44"/>
        <v>0.63194444444444398</v>
      </c>
      <c r="B44" s="18">
        <f t="shared" si="44"/>
        <v>0.63541666666666619</v>
      </c>
      <c r="C44" s="16">
        <v>29</v>
      </c>
      <c r="D44" s="16">
        <v>33</v>
      </c>
      <c r="E44" s="25">
        <f t="shared" si="0"/>
        <v>62</v>
      </c>
      <c r="F44" s="50"/>
      <c r="G44" s="51"/>
      <c r="J44" s="18">
        <f t="shared" ref="J44:K44" si="53">J43+5*(1/24/60)</f>
        <v>0.63194444444444398</v>
      </c>
      <c r="K44" s="18">
        <f t="shared" si="53"/>
        <v>0.63541666666666619</v>
      </c>
      <c r="L44" s="20">
        <v>28</v>
      </c>
      <c r="M44" s="20">
        <v>30</v>
      </c>
      <c r="N44" s="20">
        <f t="shared" si="1"/>
        <v>58</v>
      </c>
      <c r="O44" s="53"/>
      <c r="P44" s="51"/>
    </row>
    <row r="45" spans="1:16" x14ac:dyDescent="0.3">
      <c r="A45" s="18">
        <f t="shared" si="44"/>
        <v>0.63541666666666619</v>
      </c>
      <c r="B45" s="18">
        <f t="shared" si="44"/>
        <v>0.6388888888888884</v>
      </c>
      <c r="C45" s="16">
        <v>34</v>
      </c>
      <c r="D45" s="16">
        <v>28</v>
      </c>
      <c r="E45" s="25">
        <f t="shared" si="0"/>
        <v>62</v>
      </c>
      <c r="F45" s="50"/>
      <c r="G45" s="51"/>
      <c r="J45" s="18">
        <f t="shared" ref="J45:K45" si="54">J44+5*(1/24/60)</f>
        <v>0.63541666666666619</v>
      </c>
      <c r="K45" s="18">
        <f t="shared" si="54"/>
        <v>0.6388888888888884</v>
      </c>
      <c r="L45" s="20">
        <v>36</v>
      </c>
      <c r="M45" s="20">
        <v>32</v>
      </c>
      <c r="N45" s="20">
        <f t="shared" si="1"/>
        <v>68</v>
      </c>
      <c r="O45" s="53"/>
      <c r="P45" s="51"/>
    </row>
    <row r="46" spans="1:16" x14ac:dyDescent="0.3">
      <c r="A46" s="18">
        <f t="shared" si="44"/>
        <v>0.6388888888888884</v>
      </c>
      <c r="B46" s="18">
        <f t="shared" si="44"/>
        <v>0.64236111111111061</v>
      </c>
      <c r="C46" s="16">
        <v>39</v>
      </c>
      <c r="D46" s="16">
        <v>29</v>
      </c>
      <c r="E46" s="25">
        <f t="shared" si="0"/>
        <v>68</v>
      </c>
      <c r="F46" s="50"/>
      <c r="G46" s="51"/>
      <c r="J46" s="18">
        <f t="shared" ref="J46:K46" si="55">J45+5*(1/24/60)</f>
        <v>0.6388888888888884</v>
      </c>
      <c r="K46" s="18">
        <f t="shared" si="55"/>
        <v>0.64236111111111061</v>
      </c>
      <c r="L46" s="20">
        <v>43</v>
      </c>
      <c r="M46" s="20">
        <v>33</v>
      </c>
      <c r="N46" s="20">
        <f t="shared" si="1"/>
        <v>76</v>
      </c>
      <c r="O46" s="53"/>
      <c r="P46" s="51"/>
    </row>
    <row r="47" spans="1:16" x14ac:dyDescent="0.3">
      <c r="A47" s="18">
        <f t="shared" si="44"/>
        <v>0.64236111111111061</v>
      </c>
      <c r="B47" s="18">
        <f t="shared" si="44"/>
        <v>0.64583333333333282</v>
      </c>
      <c r="C47" s="16">
        <v>42</v>
      </c>
      <c r="D47" s="16">
        <v>30</v>
      </c>
      <c r="E47" s="25">
        <f t="shared" si="0"/>
        <v>72</v>
      </c>
      <c r="F47" s="50"/>
      <c r="G47" s="51"/>
      <c r="J47" s="18">
        <f t="shared" ref="J47:K47" si="56">J46+5*(1/24/60)</f>
        <v>0.64236111111111061</v>
      </c>
      <c r="K47" s="18">
        <f t="shared" si="56"/>
        <v>0.64583333333333282</v>
      </c>
      <c r="L47" s="20">
        <v>42</v>
      </c>
      <c r="M47" s="20">
        <v>34</v>
      </c>
      <c r="N47" s="20">
        <f t="shared" si="1"/>
        <v>76</v>
      </c>
      <c r="O47" s="53"/>
      <c r="P47" s="51"/>
    </row>
    <row r="48" spans="1:16" x14ac:dyDescent="0.3">
      <c r="A48" s="18">
        <f t="shared" si="44"/>
        <v>0.64583333333333282</v>
      </c>
      <c r="B48" s="18">
        <f t="shared" si="44"/>
        <v>0.64930555555555503</v>
      </c>
      <c r="C48" s="16">
        <v>45</v>
      </c>
      <c r="D48" s="16">
        <v>30</v>
      </c>
      <c r="E48" s="25">
        <f t="shared" si="0"/>
        <v>75</v>
      </c>
      <c r="F48" s="50"/>
      <c r="G48" s="51"/>
      <c r="J48" s="18">
        <f t="shared" ref="J48:K48" si="57">J47+5*(1/24/60)</f>
        <v>0.64583333333333282</v>
      </c>
      <c r="K48" s="18">
        <f t="shared" si="57"/>
        <v>0.64930555555555503</v>
      </c>
      <c r="L48" s="20">
        <v>40</v>
      </c>
      <c r="M48" s="20">
        <v>37</v>
      </c>
      <c r="N48" s="20">
        <f t="shared" si="1"/>
        <v>77</v>
      </c>
      <c r="O48" s="53"/>
      <c r="P48" s="51"/>
    </row>
    <row r="49" spans="1:16" x14ac:dyDescent="0.3">
      <c r="A49" s="18">
        <f t="shared" si="44"/>
        <v>0.64930555555555503</v>
      </c>
      <c r="B49" s="18">
        <f t="shared" si="44"/>
        <v>0.65277777777777724</v>
      </c>
      <c r="C49" s="16">
        <v>39</v>
      </c>
      <c r="D49" s="16">
        <v>29</v>
      </c>
      <c r="E49" s="25">
        <f t="shared" si="0"/>
        <v>68</v>
      </c>
      <c r="F49" s="50"/>
      <c r="G49" s="51"/>
      <c r="J49" s="18">
        <f t="shared" ref="J49:K49" si="58">J48+5*(1/24/60)</f>
        <v>0.64930555555555503</v>
      </c>
      <c r="K49" s="18">
        <f t="shared" si="58"/>
        <v>0.65277777777777724</v>
      </c>
      <c r="L49" s="20">
        <v>34</v>
      </c>
      <c r="M49" s="20">
        <v>39</v>
      </c>
      <c r="N49" s="20">
        <f t="shared" si="1"/>
        <v>73</v>
      </c>
      <c r="O49" s="53"/>
      <c r="P49" s="51"/>
    </row>
    <row r="50" spans="1:16" x14ac:dyDescent="0.3">
      <c r="A50" s="18">
        <f t="shared" si="44"/>
        <v>0.65277777777777724</v>
      </c>
      <c r="B50" s="18">
        <f t="shared" si="44"/>
        <v>0.65624999999999944</v>
      </c>
      <c r="C50" s="16">
        <v>33</v>
      </c>
      <c r="D50" s="16">
        <v>32</v>
      </c>
      <c r="E50" s="25">
        <f t="shared" si="0"/>
        <v>65</v>
      </c>
      <c r="F50" s="50"/>
      <c r="G50" s="51"/>
      <c r="J50" s="18">
        <f t="shared" ref="J50:K50" si="59">J49+5*(1/24/60)</f>
        <v>0.65277777777777724</v>
      </c>
      <c r="K50" s="18">
        <f t="shared" si="59"/>
        <v>0.65624999999999944</v>
      </c>
      <c r="L50" s="20">
        <v>28</v>
      </c>
      <c r="M50" s="20">
        <v>33</v>
      </c>
      <c r="N50" s="20">
        <f t="shared" si="1"/>
        <v>61</v>
      </c>
      <c r="O50" s="53"/>
      <c r="P50" s="51"/>
    </row>
    <row r="51" spans="1:16" x14ac:dyDescent="0.3">
      <c r="A51" s="18">
        <f t="shared" si="44"/>
        <v>0.65624999999999944</v>
      </c>
      <c r="B51" s="18">
        <f t="shared" si="44"/>
        <v>0.65972222222222165</v>
      </c>
      <c r="C51" s="16">
        <v>26</v>
      </c>
      <c r="D51" s="16">
        <v>34</v>
      </c>
      <c r="E51" s="25">
        <f t="shared" si="0"/>
        <v>60</v>
      </c>
      <c r="F51" s="50"/>
      <c r="G51" s="51"/>
      <c r="J51" s="18">
        <f t="shared" ref="J51:K51" si="60">J50+5*(1/24/60)</f>
        <v>0.65624999999999944</v>
      </c>
      <c r="K51" s="18">
        <f t="shared" si="60"/>
        <v>0.65972222222222165</v>
      </c>
      <c r="L51" s="20">
        <v>29</v>
      </c>
      <c r="M51" s="20">
        <v>27</v>
      </c>
      <c r="N51" s="20">
        <f t="shared" si="1"/>
        <v>56</v>
      </c>
      <c r="O51" s="53"/>
      <c r="P51" s="51"/>
    </row>
    <row r="52" spans="1:16" x14ac:dyDescent="0.3">
      <c r="A52" s="18">
        <f t="shared" si="44"/>
        <v>0.65972222222222165</v>
      </c>
      <c r="B52" s="18">
        <f t="shared" si="44"/>
        <v>0.66319444444444386</v>
      </c>
      <c r="C52" s="16">
        <v>19</v>
      </c>
      <c r="D52" s="16">
        <v>35</v>
      </c>
      <c r="E52" s="25">
        <f t="shared" si="0"/>
        <v>54</v>
      </c>
      <c r="F52" s="50"/>
      <c r="G52" s="51"/>
      <c r="J52" s="18">
        <f t="shared" ref="J52:K52" si="61">J51+5*(1/24/60)</f>
        <v>0.65972222222222165</v>
      </c>
      <c r="K52" s="18">
        <f t="shared" si="61"/>
        <v>0.66319444444444386</v>
      </c>
      <c r="L52" s="20">
        <v>30</v>
      </c>
      <c r="M52" s="20">
        <v>36</v>
      </c>
      <c r="N52" s="20">
        <f t="shared" si="1"/>
        <v>66</v>
      </c>
      <c r="O52" s="53"/>
      <c r="P52" s="51"/>
    </row>
    <row r="53" spans="1:16" x14ac:dyDescent="0.3">
      <c r="A53" s="18">
        <f t="shared" si="44"/>
        <v>0.66319444444444386</v>
      </c>
      <c r="B53" s="18">
        <f t="shared" si="44"/>
        <v>0.66666666666666607</v>
      </c>
      <c r="C53" s="16">
        <v>30</v>
      </c>
      <c r="D53" s="16">
        <v>35</v>
      </c>
      <c r="E53" s="25">
        <f t="shared" si="0"/>
        <v>65</v>
      </c>
      <c r="F53" s="50"/>
      <c r="G53" s="51"/>
      <c r="J53" s="18">
        <f t="shared" ref="J53:K53" si="62">J52+5*(1/24/60)</f>
        <v>0.66319444444444386</v>
      </c>
      <c r="K53" s="18">
        <f t="shared" si="62"/>
        <v>0.66666666666666607</v>
      </c>
      <c r="L53" s="20">
        <v>37</v>
      </c>
      <c r="M53" s="20">
        <v>45</v>
      </c>
      <c r="N53" s="20">
        <f t="shared" si="1"/>
        <v>82</v>
      </c>
      <c r="O53" s="53"/>
      <c r="P53" s="51"/>
    </row>
    <row r="54" spans="1:16" x14ac:dyDescent="0.3">
      <c r="A54" s="2">
        <f t="shared" si="44"/>
        <v>0.66666666666666607</v>
      </c>
      <c r="B54" s="2">
        <f t="shared" si="44"/>
        <v>0.67013888888888828</v>
      </c>
      <c r="C54" s="16">
        <v>40</v>
      </c>
      <c r="D54" s="16">
        <v>35</v>
      </c>
      <c r="E54" s="25">
        <f t="shared" si="0"/>
        <v>75</v>
      </c>
      <c r="F54" s="50">
        <f t="shared" ref="F54" si="63">SUM(E54:E65)</f>
        <v>838</v>
      </c>
      <c r="G54" s="51">
        <f t="shared" ref="G54" si="64">F54/(12*MAX(E54:E65))</f>
        <v>0.84136546184738958</v>
      </c>
      <c r="J54" s="2">
        <f t="shared" ref="J54:K54" si="65">J53+5*(1/24/60)</f>
        <v>0.66666666666666607</v>
      </c>
      <c r="K54" s="2">
        <f t="shared" si="65"/>
        <v>0.67013888888888828</v>
      </c>
      <c r="L54" s="20">
        <v>43</v>
      </c>
      <c r="M54" s="20">
        <v>40</v>
      </c>
      <c r="N54" s="20">
        <f t="shared" si="1"/>
        <v>83</v>
      </c>
      <c r="O54" s="53">
        <f t="shared" ref="O54" si="66">SUM(N54:N65)</f>
        <v>899</v>
      </c>
      <c r="P54" s="51">
        <f t="shared" ref="P54" si="67">O54/(12*MAX(N54:N65))</f>
        <v>0.87112403100775193</v>
      </c>
    </row>
    <row r="55" spans="1:16" x14ac:dyDescent="0.3">
      <c r="A55" s="2">
        <f t="shared" si="44"/>
        <v>0.67013888888888828</v>
      </c>
      <c r="B55" s="2">
        <f t="shared" si="44"/>
        <v>0.67361111111111049</v>
      </c>
      <c r="C55" s="16">
        <v>35</v>
      </c>
      <c r="D55" s="16">
        <v>34</v>
      </c>
      <c r="E55" s="25">
        <f t="shared" si="0"/>
        <v>69</v>
      </c>
      <c r="F55" s="50"/>
      <c r="G55" s="51"/>
      <c r="J55" s="2">
        <f t="shared" ref="J55:K55" si="68">J54+5*(1/24/60)</f>
        <v>0.67013888888888828</v>
      </c>
      <c r="K55" s="2">
        <f t="shared" si="68"/>
        <v>0.67361111111111049</v>
      </c>
      <c r="L55" s="20">
        <v>43</v>
      </c>
      <c r="M55" s="20">
        <v>34</v>
      </c>
      <c r="N55" s="20">
        <f t="shared" si="1"/>
        <v>77</v>
      </c>
      <c r="O55" s="53"/>
      <c r="P55" s="51"/>
    </row>
    <row r="56" spans="1:16" x14ac:dyDescent="0.3">
      <c r="A56" s="2">
        <f t="shared" ref="A56:B71" si="69">A55+5*(1/24/60)</f>
        <v>0.67361111111111049</v>
      </c>
      <c r="B56" s="2">
        <f t="shared" si="69"/>
        <v>0.6770833333333327</v>
      </c>
      <c r="C56" s="16">
        <v>30</v>
      </c>
      <c r="D56" s="16">
        <v>39</v>
      </c>
      <c r="E56" s="25">
        <f t="shared" si="0"/>
        <v>69</v>
      </c>
      <c r="F56" s="50"/>
      <c r="G56" s="51"/>
      <c r="J56" s="2">
        <f t="shared" ref="J56:K56" si="70">J55+5*(1/24/60)</f>
        <v>0.67361111111111049</v>
      </c>
      <c r="K56" s="2">
        <f t="shared" si="70"/>
        <v>0.6770833333333327</v>
      </c>
      <c r="L56" s="20">
        <v>43</v>
      </c>
      <c r="M56" s="20">
        <v>37</v>
      </c>
      <c r="N56" s="20">
        <f t="shared" si="1"/>
        <v>80</v>
      </c>
      <c r="O56" s="53"/>
      <c r="P56" s="51"/>
    </row>
    <row r="57" spans="1:16" x14ac:dyDescent="0.3">
      <c r="A57" s="2">
        <f t="shared" si="69"/>
        <v>0.6770833333333327</v>
      </c>
      <c r="B57" s="2">
        <f t="shared" si="69"/>
        <v>0.68055555555555491</v>
      </c>
      <c r="C57" s="16">
        <v>27</v>
      </c>
      <c r="D57" s="16">
        <v>44</v>
      </c>
      <c r="E57" s="25">
        <f t="shared" si="0"/>
        <v>71</v>
      </c>
      <c r="F57" s="50"/>
      <c r="G57" s="51"/>
      <c r="J57" s="2">
        <f t="shared" ref="J57:K57" si="71">J56+5*(1/24/60)</f>
        <v>0.6770833333333327</v>
      </c>
      <c r="K57" s="2">
        <f t="shared" si="71"/>
        <v>0.68055555555555491</v>
      </c>
      <c r="L57" s="20">
        <v>42</v>
      </c>
      <c r="M57" s="20">
        <v>39</v>
      </c>
      <c r="N57" s="20">
        <f t="shared" si="1"/>
        <v>81</v>
      </c>
      <c r="O57" s="53"/>
      <c r="P57" s="51"/>
    </row>
    <row r="58" spans="1:16" x14ac:dyDescent="0.3">
      <c r="A58" s="2">
        <f t="shared" si="69"/>
        <v>0.68055555555555491</v>
      </c>
      <c r="B58" s="2">
        <f t="shared" si="69"/>
        <v>0.68402777777777712</v>
      </c>
      <c r="C58" s="16">
        <v>23</v>
      </c>
      <c r="D58" s="16">
        <v>41</v>
      </c>
      <c r="E58" s="25">
        <f t="shared" si="0"/>
        <v>64</v>
      </c>
      <c r="F58" s="50"/>
      <c r="G58" s="51"/>
      <c r="J58" s="2">
        <f t="shared" ref="J58:K58" si="72">J57+5*(1/24/60)</f>
        <v>0.68055555555555491</v>
      </c>
      <c r="K58" s="2">
        <f t="shared" si="72"/>
        <v>0.68402777777777712</v>
      </c>
      <c r="L58" s="20">
        <v>40</v>
      </c>
      <c r="M58" s="20">
        <v>38</v>
      </c>
      <c r="N58" s="20">
        <f t="shared" si="1"/>
        <v>78</v>
      </c>
      <c r="O58" s="53"/>
      <c r="P58" s="51"/>
    </row>
    <row r="59" spans="1:16" x14ac:dyDescent="0.3">
      <c r="A59" s="2">
        <f t="shared" si="69"/>
        <v>0.68402777777777712</v>
      </c>
      <c r="B59" s="2">
        <f t="shared" si="69"/>
        <v>0.68749999999999933</v>
      </c>
      <c r="C59" s="16">
        <v>30</v>
      </c>
      <c r="D59" s="16">
        <v>38</v>
      </c>
      <c r="E59" s="25">
        <f t="shared" si="0"/>
        <v>68</v>
      </c>
      <c r="F59" s="50"/>
      <c r="G59" s="51"/>
      <c r="J59" s="2">
        <f t="shared" ref="J59:K59" si="73">J58+5*(1/24/60)</f>
        <v>0.68402777777777712</v>
      </c>
      <c r="K59" s="2">
        <f t="shared" si="73"/>
        <v>0.68749999999999933</v>
      </c>
      <c r="L59" s="20">
        <v>33</v>
      </c>
      <c r="M59" s="20">
        <v>37</v>
      </c>
      <c r="N59" s="20">
        <f t="shared" si="1"/>
        <v>70</v>
      </c>
      <c r="O59" s="53"/>
      <c r="P59" s="51"/>
    </row>
    <row r="60" spans="1:16" x14ac:dyDescent="0.3">
      <c r="A60" s="2">
        <f t="shared" si="69"/>
        <v>0.68749999999999933</v>
      </c>
      <c r="B60" s="2">
        <f t="shared" si="69"/>
        <v>0.69097222222222154</v>
      </c>
      <c r="C60" s="16">
        <v>36</v>
      </c>
      <c r="D60" s="16">
        <v>34</v>
      </c>
      <c r="E60" s="25">
        <f t="shared" si="0"/>
        <v>70</v>
      </c>
      <c r="F60" s="50"/>
      <c r="G60" s="51"/>
      <c r="J60" s="2">
        <f t="shared" ref="J60:K60" si="74">J59+5*(1/24/60)</f>
        <v>0.68749999999999933</v>
      </c>
      <c r="K60" s="2">
        <f t="shared" si="74"/>
        <v>0.69097222222222154</v>
      </c>
      <c r="L60" s="20">
        <v>25</v>
      </c>
      <c r="M60" s="20">
        <v>32</v>
      </c>
      <c r="N60" s="20">
        <f t="shared" si="1"/>
        <v>57</v>
      </c>
      <c r="O60" s="53"/>
      <c r="P60" s="51"/>
    </row>
    <row r="61" spans="1:16" x14ac:dyDescent="0.3">
      <c r="A61" s="2">
        <f t="shared" si="69"/>
        <v>0.69097222222222154</v>
      </c>
      <c r="B61" s="2">
        <f t="shared" si="69"/>
        <v>0.69444444444444375</v>
      </c>
      <c r="C61" s="16">
        <v>33</v>
      </c>
      <c r="D61" s="16">
        <v>29</v>
      </c>
      <c r="E61" s="25">
        <f t="shared" si="0"/>
        <v>62</v>
      </c>
      <c r="F61" s="50"/>
      <c r="G61" s="51"/>
      <c r="J61" s="2">
        <f t="shared" ref="J61:K61" si="75">J60+5*(1/24/60)</f>
        <v>0.69097222222222154</v>
      </c>
      <c r="K61" s="2">
        <f t="shared" si="75"/>
        <v>0.69444444444444375</v>
      </c>
      <c r="L61" s="20">
        <v>32</v>
      </c>
      <c r="M61" s="20">
        <v>27</v>
      </c>
      <c r="N61" s="20">
        <f t="shared" si="1"/>
        <v>59</v>
      </c>
      <c r="O61" s="53"/>
      <c r="P61" s="51"/>
    </row>
    <row r="62" spans="1:16" x14ac:dyDescent="0.3">
      <c r="A62" s="2">
        <f t="shared" si="69"/>
        <v>0.69444444444444375</v>
      </c>
      <c r="B62" s="2">
        <f t="shared" si="69"/>
        <v>0.69791666666666596</v>
      </c>
      <c r="C62" s="16">
        <v>30</v>
      </c>
      <c r="D62" s="16">
        <v>39</v>
      </c>
      <c r="E62" s="25">
        <f t="shared" si="0"/>
        <v>69</v>
      </c>
      <c r="F62" s="50"/>
      <c r="G62" s="51"/>
      <c r="J62" s="2">
        <f t="shared" ref="J62:K62" si="76">J61+5*(1/24/60)</f>
        <v>0.69444444444444375</v>
      </c>
      <c r="K62" s="2">
        <f t="shared" si="76"/>
        <v>0.69791666666666596</v>
      </c>
      <c r="L62" s="20">
        <v>38</v>
      </c>
      <c r="M62" s="20">
        <v>30</v>
      </c>
      <c r="N62" s="20">
        <f t="shared" si="1"/>
        <v>68</v>
      </c>
      <c r="O62" s="53"/>
      <c r="P62" s="51"/>
    </row>
    <row r="63" spans="1:16" x14ac:dyDescent="0.3">
      <c r="A63" s="2">
        <f t="shared" si="69"/>
        <v>0.69791666666666596</v>
      </c>
      <c r="B63" s="2">
        <f t="shared" si="69"/>
        <v>0.70138888888888817</v>
      </c>
      <c r="C63" s="16">
        <v>35</v>
      </c>
      <c r="D63" s="16">
        <v>48</v>
      </c>
      <c r="E63" s="25">
        <f t="shared" si="0"/>
        <v>83</v>
      </c>
      <c r="F63" s="50"/>
      <c r="G63" s="51"/>
      <c r="J63" s="2">
        <f t="shared" ref="J63:K63" si="77">J62+5*(1/24/60)</f>
        <v>0.69791666666666596</v>
      </c>
      <c r="K63" s="2">
        <f t="shared" si="77"/>
        <v>0.70138888888888817</v>
      </c>
      <c r="L63" s="20">
        <v>42</v>
      </c>
      <c r="M63" s="20">
        <v>33</v>
      </c>
      <c r="N63" s="20">
        <f t="shared" si="1"/>
        <v>75</v>
      </c>
      <c r="O63" s="53"/>
      <c r="P63" s="51"/>
    </row>
    <row r="64" spans="1:16" x14ac:dyDescent="0.3">
      <c r="A64" s="2">
        <f t="shared" si="69"/>
        <v>0.70138888888888817</v>
      </c>
      <c r="B64" s="2">
        <f t="shared" si="69"/>
        <v>0.70486111111111038</v>
      </c>
      <c r="C64" s="16">
        <v>40</v>
      </c>
      <c r="D64" s="16">
        <v>36</v>
      </c>
      <c r="E64" s="25">
        <f t="shared" si="0"/>
        <v>76</v>
      </c>
      <c r="F64" s="50"/>
      <c r="G64" s="51"/>
      <c r="J64" s="2">
        <f t="shared" ref="J64:K64" si="78">J63+5*(1/24/60)</f>
        <v>0.70138888888888817</v>
      </c>
      <c r="K64" s="2">
        <f t="shared" si="78"/>
        <v>0.70486111111111038</v>
      </c>
      <c r="L64" s="20">
        <v>45</v>
      </c>
      <c r="M64" s="20">
        <v>41</v>
      </c>
      <c r="N64" s="20">
        <f t="shared" si="1"/>
        <v>86</v>
      </c>
      <c r="O64" s="53"/>
      <c r="P64" s="51"/>
    </row>
    <row r="65" spans="1:16" x14ac:dyDescent="0.3">
      <c r="A65" s="2">
        <f t="shared" si="69"/>
        <v>0.70486111111111038</v>
      </c>
      <c r="B65" s="2">
        <f t="shared" si="69"/>
        <v>0.70833333333333259</v>
      </c>
      <c r="C65" s="16">
        <v>38</v>
      </c>
      <c r="D65" s="16">
        <v>24</v>
      </c>
      <c r="E65" s="25">
        <f t="shared" si="0"/>
        <v>62</v>
      </c>
      <c r="F65" s="50"/>
      <c r="G65" s="51"/>
      <c r="J65" s="2">
        <f t="shared" ref="J65:K65" si="79">J64+5*(1/24/60)</f>
        <v>0.70486111111111038</v>
      </c>
      <c r="K65" s="2">
        <f t="shared" si="79"/>
        <v>0.70833333333333259</v>
      </c>
      <c r="L65" s="20">
        <v>36</v>
      </c>
      <c r="M65" s="20">
        <v>49</v>
      </c>
      <c r="N65" s="20">
        <f t="shared" si="1"/>
        <v>85</v>
      </c>
      <c r="O65" s="53"/>
      <c r="P65" s="51"/>
    </row>
    <row r="66" spans="1:16" x14ac:dyDescent="0.3">
      <c r="A66" s="18">
        <f t="shared" si="69"/>
        <v>0.70833333333333259</v>
      </c>
      <c r="B66" s="18">
        <f t="shared" si="69"/>
        <v>0.7118055555555548</v>
      </c>
      <c r="C66" s="16">
        <v>35</v>
      </c>
      <c r="D66" s="16">
        <v>33</v>
      </c>
      <c r="E66" s="25">
        <f t="shared" si="0"/>
        <v>68</v>
      </c>
      <c r="F66" s="50">
        <f t="shared" ref="F66" si="80">SUM(E66:E77)</f>
        <v>869</v>
      </c>
      <c r="G66" s="51">
        <f t="shared" ref="G66" si="81">F66/(12*MAX(E66:E77))</f>
        <v>0.8724899598393574</v>
      </c>
      <c r="J66" s="18">
        <f t="shared" ref="J66:K66" si="82">J65+5*(1/24/60)</f>
        <v>0.70833333333333259</v>
      </c>
      <c r="K66" s="18">
        <f t="shared" si="82"/>
        <v>0.7118055555555548</v>
      </c>
      <c r="L66" s="20">
        <v>26</v>
      </c>
      <c r="M66" s="20">
        <v>46</v>
      </c>
      <c r="N66" s="20">
        <f t="shared" si="1"/>
        <v>72</v>
      </c>
      <c r="O66" s="53">
        <f t="shared" ref="O66" si="83">SUM(N66:N77)</f>
        <v>904</v>
      </c>
      <c r="P66" s="51">
        <f t="shared" ref="P66" si="84">O66/(12*MAX(N66:N77))</f>
        <v>0.89682539682539686</v>
      </c>
    </row>
    <row r="67" spans="1:16" x14ac:dyDescent="0.3">
      <c r="A67" s="18">
        <f t="shared" si="69"/>
        <v>0.7118055555555548</v>
      </c>
      <c r="B67" s="18">
        <f t="shared" si="69"/>
        <v>0.71527777777777701</v>
      </c>
      <c r="C67" s="16">
        <v>34</v>
      </c>
      <c r="D67" s="16">
        <v>42</v>
      </c>
      <c r="E67" s="25">
        <f t="shared" si="0"/>
        <v>76</v>
      </c>
      <c r="F67" s="50"/>
      <c r="G67" s="51"/>
      <c r="J67" s="18">
        <f t="shared" ref="J67:K67" si="85">J66+5*(1/24/60)</f>
        <v>0.7118055555555548</v>
      </c>
      <c r="K67" s="18">
        <f t="shared" si="85"/>
        <v>0.71527777777777701</v>
      </c>
      <c r="L67" s="20">
        <v>33</v>
      </c>
      <c r="M67" s="20">
        <v>42</v>
      </c>
      <c r="N67" s="20">
        <f t="shared" si="1"/>
        <v>75</v>
      </c>
      <c r="O67" s="53"/>
      <c r="P67" s="51"/>
    </row>
    <row r="68" spans="1:16" x14ac:dyDescent="0.3">
      <c r="A68" s="18">
        <f t="shared" si="69"/>
        <v>0.71527777777777701</v>
      </c>
      <c r="B68" s="18">
        <f t="shared" si="69"/>
        <v>0.71874999999999922</v>
      </c>
      <c r="C68" s="16">
        <v>33</v>
      </c>
      <c r="D68" s="16">
        <v>46</v>
      </c>
      <c r="E68" s="25">
        <f t="shared" si="0"/>
        <v>79</v>
      </c>
      <c r="F68" s="50"/>
      <c r="G68" s="51"/>
      <c r="J68" s="18">
        <f t="shared" ref="J68:K68" si="86">J67+5*(1/24/60)</f>
        <v>0.71527777777777701</v>
      </c>
      <c r="K68" s="18">
        <f t="shared" si="86"/>
        <v>0.71874999999999922</v>
      </c>
      <c r="L68" s="20">
        <v>39</v>
      </c>
      <c r="M68" s="20">
        <v>35</v>
      </c>
      <c r="N68" s="20">
        <f t="shared" si="1"/>
        <v>74</v>
      </c>
      <c r="O68" s="53"/>
      <c r="P68" s="51"/>
    </row>
    <row r="69" spans="1:16" x14ac:dyDescent="0.3">
      <c r="A69" s="18">
        <f t="shared" si="69"/>
        <v>0.71874999999999922</v>
      </c>
      <c r="B69" s="18">
        <f t="shared" si="69"/>
        <v>0.72222222222222143</v>
      </c>
      <c r="C69" s="16">
        <v>32</v>
      </c>
      <c r="D69" s="16">
        <v>50</v>
      </c>
      <c r="E69" s="25">
        <f t="shared" si="0"/>
        <v>82</v>
      </c>
      <c r="F69" s="50"/>
      <c r="G69" s="51"/>
      <c r="J69" s="18">
        <f t="shared" ref="J69:K69" si="87">J68+5*(1/24/60)</f>
        <v>0.71874999999999922</v>
      </c>
      <c r="K69" s="18">
        <f t="shared" si="87"/>
        <v>0.72222222222222143</v>
      </c>
      <c r="L69" s="20">
        <v>37</v>
      </c>
      <c r="M69" s="20">
        <v>27</v>
      </c>
      <c r="N69" s="20">
        <f t="shared" si="1"/>
        <v>64</v>
      </c>
      <c r="O69" s="53"/>
      <c r="P69" s="51"/>
    </row>
    <row r="70" spans="1:16" x14ac:dyDescent="0.3">
      <c r="A70" s="18">
        <f t="shared" si="69"/>
        <v>0.72222222222222143</v>
      </c>
      <c r="B70" s="18">
        <f t="shared" si="69"/>
        <v>0.72569444444444364</v>
      </c>
      <c r="C70" s="16">
        <v>31</v>
      </c>
      <c r="D70" s="16">
        <v>35</v>
      </c>
      <c r="E70" s="25">
        <f t="shared" si="0"/>
        <v>66</v>
      </c>
      <c r="F70" s="50"/>
      <c r="G70" s="51"/>
      <c r="J70" s="18">
        <f t="shared" ref="J70:K70" si="88">J69+5*(1/24/60)</f>
        <v>0.72222222222222143</v>
      </c>
      <c r="K70" s="18">
        <f t="shared" si="88"/>
        <v>0.72569444444444364</v>
      </c>
      <c r="L70" s="20">
        <v>35</v>
      </c>
      <c r="M70" s="20">
        <v>26</v>
      </c>
      <c r="N70" s="20">
        <f t="shared" si="1"/>
        <v>61</v>
      </c>
      <c r="O70" s="53"/>
      <c r="P70" s="51"/>
    </row>
    <row r="71" spans="1:16" x14ac:dyDescent="0.3">
      <c r="A71" s="18">
        <f t="shared" si="69"/>
        <v>0.72569444444444364</v>
      </c>
      <c r="B71" s="18">
        <f t="shared" si="69"/>
        <v>0.72916666666666585</v>
      </c>
      <c r="C71" s="16">
        <v>31</v>
      </c>
      <c r="D71" s="16">
        <v>19</v>
      </c>
      <c r="E71" s="25">
        <f t="shared" ref="E71:E101" si="89">SUM(C71:D71)</f>
        <v>50</v>
      </c>
      <c r="F71" s="50"/>
      <c r="G71" s="51"/>
      <c r="J71" s="18">
        <f t="shared" ref="J71:K71" si="90">J70+5*(1/24/60)</f>
        <v>0.72569444444444364</v>
      </c>
      <c r="K71" s="18">
        <f t="shared" si="90"/>
        <v>0.72916666666666585</v>
      </c>
      <c r="L71" s="20">
        <v>41</v>
      </c>
      <c r="M71" s="20">
        <v>25</v>
      </c>
      <c r="N71" s="20">
        <f t="shared" ref="N71:N101" si="91">SUM(L71:M71)</f>
        <v>66</v>
      </c>
      <c r="O71" s="53"/>
      <c r="P71" s="51"/>
    </row>
    <row r="72" spans="1:16" x14ac:dyDescent="0.3">
      <c r="A72" s="18">
        <f t="shared" ref="A72:B87" si="92">A71+5*(1/24/60)</f>
        <v>0.72916666666666585</v>
      </c>
      <c r="B72" s="18">
        <f t="shared" si="92"/>
        <v>0.73263888888888806</v>
      </c>
      <c r="C72" s="16">
        <v>30</v>
      </c>
      <c r="D72" s="16">
        <v>34</v>
      </c>
      <c r="E72" s="25">
        <f t="shared" si="89"/>
        <v>64</v>
      </c>
      <c r="F72" s="50"/>
      <c r="G72" s="51"/>
      <c r="J72" s="18">
        <f t="shared" ref="J72:K72" si="93">J71+5*(1/24/60)</f>
        <v>0.72916666666666585</v>
      </c>
      <c r="K72" s="18">
        <f t="shared" si="93"/>
        <v>0.73263888888888806</v>
      </c>
      <c r="L72" s="20">
        <v>46</v>
      </c>
      <c r="M72" s="20">
        <v>32</v>
      </c>
      <c r="N72" s="20">
        <f t="shared" si="91"/>
        <v>78</v>
      </c>
      <c r="O72" s="53"/>
      <c r="P72" s="51"/>
    </row>
    <row r="73" spans="1:16" x14ac:dyDescent="0.3">
      <c r="A73" s="18">
        <f t="shared" si="92"/>
        <v>0.73263888888888806</v>
      </c>
      <c r="B73" s="18">
        <f t="shared" si="92"/>
        <v>0.73611111111111027</v>
      </c>
      <c r="C73" s="16">
        <v>30</v>
      </c>
      <c r="D73" s="16">
        <v>48</v>
      </c>
      <c r="E73" s="25">
        <f t="shared" si="89"/>
        <v>78</v>
      </c>
      <c r="F73" s="50"/>
      <c r="G73" s="51"/>
      <c r="J73" s="18">
        <f t="shared" ref="J73:K73" si="94">J72+5*(1/24/60)</f>
        <v>0.73263888888888806</v>
      </c>
      <c r="K73" s="18">
        <f t="shared" si="94"/>
        <v>0.73611111111111027</v>
      </c>
      <c r="L73" s="20">
        <v>46</v>
      </c>
      <c r="M73" s="20">
        <v>38</v>
      </c>
      <c r="N73" s="20">
        <f t="shared" si="91"/>
        <v>84</v>
      </c>
      <c r="O73" s="53"/>
      <c r="P73" s="51"/>
    </row>
    <row r="74" spans="1:16" x14ac:dyDescent="0.3">
      <c r="A74" s="18">
        <f t="shared" si="92"/>
        <v>0.73611111111111027</v>
      </c>
      <c r="B74" s="18">
        <f t="shared" si="92"/>
        <v>0.73958333333333248</v>
      </c>
      <c r="C74" s="16">
        <v>30</v>
      </c>
      <c r="D74" s="16">
        <v>41</v>
      </c>
      <c r="E74" s="25">
        <f t="shared" si="89"/>
        <v>71</v>
      </c>
      <c r="F74" s="50"/>
      <c r="G74" s="51"/>
      <c r="J74" s="18">
        <f t="shared" ref="J74:K74" si="95">J73+5*(1/24/60)</f>
        <v>0.73611111111111027</v>
      </c>
      <c r="K74" s="18">
        <f t="shared" si="95"/>
        <v>0.73958333333333248</v>
      </c>
      <c r="L74" s="20">
        <v>46</v>
      </c>
      <c r="M74" s="20">
        <v>38</v>
      </c>
      <c r="N74" s="20">
        <f t="shared" si="91"/>
        <v>84</v>
      </c>
      <c r="O74" s="53"/>
      <c r="P74" s="51"/>
    </row>
    <row r="75" spans="1:16" x14ac:dyDescent="0.3">
      <c r="A75" s="18">
        <f t="shared" si="92"/>
        <v>0.73958333333333248</v>
      </c>
      <c r="B75" s="18">
        <f t="shared" si="92"/>
        <v>0.74305555555555469</v>
      </c>
      <c r="C75" s="16">
        <v>37</v>
      </c>
      <c r="D75" s="16">
        <v>34</v>
      </c>
      <c r="E75" s="25">
        <f t="shared" si="89"/>
        <v>71</v>
      </c>
      <c r="F75" s="50"/>
      <c r="G75" s="51"/>
      <c r="J75" s="18">
        <f t="shared" ref="J75:K75" si="96">J74+5*(1/24/60)</f>
        <v>0.73958333333333248</v>
      </c>
      <c r="K75" s="18">
        <f t="shared" si="96"/>
        <v>0.74305555555555469</v>
      </c>
      <c r="L75" s="20">
        <v>45</v>
      </c>
      <c r="M75" s="20">
        <v>37</v>
      </c>
      <c r="N75" s="20">
        <f t="shared" si="91"/>
        <v>82</v>
      </c>
      <c r="O75" s="53"/>
      <c r="P75" s="51"/>
    </row>
    <row r="76" spans="1:16" x14ac:dyDescent="0.3">
      <c r="A76" s="18">
        <f t="shared" si="92"/>
        <v>0.74305555555555469</v>
      </c>
      <c r="B76" s="18">
        <f t="shared" si="92"/>
        <v>0.7465277777777769</v>
      </c>
      <c r="C76" s="16">
        <v>44</v>
      </c>
      <c r="D76" s="16">
        <v>37</v>
      </c>
      <c r="E76" s="25">
        <f t="shared" si="89"/>
        <v>81</v>
      </c>
      <c r="F76" s="50"/>
      <c r="G76" s="51"/>
      <c r="J76" s="18">
        <f t="shared" ref="J76:K76" si="97">J75+5*(1/24/60)</f>
        <v>0.74305555555555469</v>
      </c>
      <c r="K76" s="18">
        <f t="shared" si="97"/>
        <v>0.7465277777777769</v>
      </c>
      <c r="L76" s="20">
        <v>44</v>
      </c>
      <c r="M76" s="20">
        <v>39</v>
      </c>
      <c r="N76" s="20">
        <f t="shared" si="91"/>
        <v>83</v>
      </c>
      <c r="O76" s="53"/>
      <c r="P76" s="51"/>
    </row>
    <row r="77" spans="1:16" x14ac:dyDescent="0.3">
      <c r="A77" s="18">
        <f t="shared" si="92"/>
        <v>0.7465277777777769</v>
      </c>
      <c r="B77" s="18">
        <f t="shared" si="92"/>
        <v>0.74999999999999911</v>
      </c>
      <c r="C77" s="16">
        <v>43</v>
      </c>
      <c r="D77" s="16">
        <v>40</v>
      </c>
      <c r="E77" s="25">
        <f t="shared" si="89"/>
        <v>83</v>
      </c>
      <c r="F77" s="50"/>
      <c r="G77" s="51"/>
      <c r="J77" s="18">
        <f t="shared" ref="J77:K77" si="98">J76+5*(1/24/60)</f>
        <v>0.7465277777777769</v>
      </c>
      <c r="K77" s="18">
        <f t="shared" si="98"/>
        <v>0.74999999999999911</v>
      </c>
      <c r="L77" s="20">
        <v>41</v>
      </c>
      <c r="M77" s="20">
        <v>40</v>
      </c>
      <c r="N77" s="20">
        <f t="shared" si="91"/>
        <v>81</v>
      </c>
      <c r="O77" s="53"/>
      <c r="P77" s="51"/>
    </row>
    <row r="78" spans="1:16" x14ac:dyDescent="0.3">
      <c r="A78" s="2">
        <f t="shared" si="92"/>
        <v>0.74999999999999911</v>
      </c>
      <c r="B78" s="2">
        <f t="shared" si="92"/>
        <v>0.75347222222222132</v>
      </c>
      <c r="C78" s="16">
        <v>41</v>
      </c>
      <c r="D78" s="16">
        <v>42</v>
      </c>
      <c r="E78" s="25">
        <f t="shared" si="89"/>
        <v>83</v>
      </c>
      <c r="F78" s="50">
        <f t="shared" ref="F78" si="99">SUM(E78:E89)</f>
        <v>926</v>
      </c>
      <c r="G78" s="51">
        <f t="shared" ref="G78" si="100">F78/(12*MAX(E78:E89))</f>
        <v>0.92971887550200805</v>
      </c>
      <c r="J78" s="2">
        <f t="shared" ref="J78:K78" si="101">J77+5*(1/24/60)</f>
        <v>0.74999999999999911</v>
      </c>
      <c r="K78" s="2">
        <f t="shared" si="101"/>
        <v>0.75347222222222132</v>
      </c>
      <c r="L78" s="20">
        <v>38</v>
      </c>
      <c r="M78" s="20">
        <v>40</v>
      </c>
      <c r="N78" s="20">
        <f t="shared" si="91"/>
        <v>78</v>
      </c>
      <c r="O78" s="53">
        <f t="shared" ref="O78" si="102">SUM(N78:N89)</f>
        <v>900</v>
      </c>
      <c r="P78" s="51">
        <f t="shared" ref="P78" si="103">O78/(12*MAX(N78:N89))</f>
        <v>0.94936708860759489</v>
      </c>
    </row>
    <row r="79" spans="1:16" x14ac:dyDescent="0.3">
      <c r="A79" s="2">
        <f t="shared" si="92"/>
        <v>0.75347222222222132</v>
      </c>
      <c r="B79" s="2">
        <f t="shared" si="92"/>
        <v>0.75694444444444353</v>
      </c>
      <c r="C79" s="16">
        <v>38</v>
      </c>
      <c r="D79" s="16">
        <v>44</v>
      </c>
      <c r="E79" s="25">
        <f t="shared" si="89"/>
        <v>82</v>
      </c>
      <c r="F79" s="50"/>
      <c r="G79" s="51"/>
      <c r="J79" s="2">
        <f t="shared" ref="J79:K79" si="104">J78+5*(1/24/60)</f>
        <v>0.75347222222222132</v>
      </c>
      <c r="K79" s="2">
        <f t="shared" si="104"/>
        <v>0.75694444444444353</v>
      </c>
      <c r="L79" s="20">
        <v>38</v>
      </c>
      <c r="M79" s="20">
        <v>39</v>
      </c>
      <c r="N79" s="20">
        <f t="shared" si="91"/>
        <v>77</v>
      </c>
      <c r="O79" s="53"/>
      <c r="P79" s="51"/>
    </row>
    <row r="80" spans="1:16" x14ac:dyDescent="0.3">
      <c r="A80" s="2">
        <f t="shared" si="92"/>
        <v>0.75694444444444353</v>
      </c>
      <c r="B80" s="2">
        <f t="shared" si="92"/>
        <v>0.76041666666666574</v>
      </c>
      <c r="C80" s="16">
        <v>35</v>
      </c>
      <c r="D80" s="16">
        <v>42</v>
      </c>
      <c r="E80" s="25">
        <f t="shared" si="89"/>
        <v>77</v>
      </c>
      <c r="F80" s="50"/>
      <c r="G80" s="51"/>
      <c r="J80" s="2">
        <f t="shared" ref="J80:K80" si="105">J79+5*(1/24/60)</f>
        <v>0.75694444444444353</v>
      </c>
      <c r="K80" s="2">
        <f t="shared" si="105"/>
        <v>0.76041666666666574</v>
      </c>
      <c r="L80" s="20">
        <v>38</v>
      </c>
      <c r="M80" s="20">
        <v>41</v>
      </c>
      <c r="N80" s="20">
        <f t="shared" si="91"/>
        <v>79</v>
      </c>
      <c r="O80" s="53"/>
      <c r="P80" s="51"/>
    </row>
    <row r="81" spans="1:16" x14ac:dyDescent="0.3">
      <c r="A81" s="2">
        <f t="shared" si="92"/>
        <v>0.76041666666666574</v>
      </c>
      <c r="B81" s="2">
        <f t="shared" si="92"/>
        <v>0.76388888888888795</v>
      </c>
      <c r="C81" s="16">
        <v>37</v>
      </c>
      <c r="D81" s="16">
        <v>39</v>
      </c>
      <c r="E81" s="25">
        <f t="shared" si="89"/>
        <v>76</v>
      </c>
      <c r="F81" s="50"/>
      <c r="G81" s="51"/>
      <c r="J81" s="2">
        <f t="shared" ref="J81:K81" si="106">J80+5*(1/24/60)</f>
        <v>0.76041666666666574</v>
      </c>
      <c r="K81" s="2">
        <f t="shared" si="106"/>
        <v>0.76388888888888795</v>
      </c>
      <c r="L81" s="20">
        <v>36</v>
      </c>
      <c r="M81" s="20">
        <v>42</v>
      </c>
      <c r="N81" s="20">
        <f t="shared" si="91"/>
        <v>78</v>
      </c>
      <c r="O81" s="53"/>
      <c r="P81" s="51"/>
    </row>
    <row r="82" spans="1:16" x14ac:dyDescent="0.3">
      <c r="A82" s="2">
        <f t="shared" si="92"/>
        <v>0.76388888888888795</v>
      </c>
      <c r="B82" s="2">
        <f t="shared" si="92"/>
        <v>0.76736111111111016</v>
      </c>
      <c r="C82" s="16">
        <v>38</v>
      </c>
      <c r="D82" s="16">
        <v>42</v>
      </c>
      <c r="E82" s="25">
        <f t="shared" si="89"/>
        <v>80</v>
      </c>
      <c r="F82" s="50"/>
      <c r="G82" s="51"/>
      <c r="J82" s="2">
        <f t="shared" ref="J82:K82" si="107">J81+5*(1/24/60)</f>
        <v>0.76388888888888795</v>
      </c>
      <c r="K82" s="2">
        <f t="shared" si="107"/>
        <v>0.76736111111111016</v>
      </c>
      <c r="L82" s="20">
        <v>33</v>
      </c>
      <c r="M82" s="20">
        <v>43</v>
      </c>
      <c r="N82" s="20">
        <f t="shared" si="91"/>
        <v>76</v>
      </c>
      <c r="O82" s="53"/>
      <c r="P82" s="51"/>
    </row>
    <row r="83" spans="1:16" x14ac:dyDescent="0.3">
      <c r="A83" s="2">
        <f t="shared" si="92"/>
        <v>0.76736111111111016</v>
      </c>
      <c r="B83" s="2">
        <f t="shared" si="92"/>
        <v>0.77083333333333237</v>
      </c>
      <c r="C83" s="16">
        <v>31</v>
      </c>
      <c r="D83" s="16">
        <v>45</v>
      </c>
      <c r="E83" s="25">
        <f t="shared" si="89"/>
        <v>76</v>
      </c>
      <c r="F83" s="50"/>
      <c r="G83" s="51"/>
      <c r="J83" s="2">
        <f t="shared" ref="J83:K83" si="108">J82+5*(1/24/60)</f>
        <v>0.76736111111111016</v>
      </c>
      <c r="K83" s="2">
        <f t="shared" si="108"/>
        <v>0.77083333333333237</v>
      </c>
      <c r="L83" s="20">
        <v>35</v>
      </c>
      <c r="M83" s="20">
        <v>44</v>
      </c>
      <c r="N83" s="20">
        <f t="shared" si="91"/>
        <v>79</v>
      </c>
      <c r="O83" s="53"/>
      <c r="P83" s="51"/>
    </row>
    <row r="84" spans="1:16" x14ac:dyDescent="0.3">
      <c r="A84" s="2">
        <f t="shared" si="92"/>
        <v>0.77083333333333237</v>
      </c>
      <c r="B84" s="2">
        <f t="shared" si="92"/>
        <v>0.77430555555555458</v>
      </c>
      <c r="C84" s="16">
        <v>23</v>
      </c>
      <c r="D84" s="16">
        <v>47</v>
      </c>
      <c r="E84" s="25">
        <f t="shared" si="89"/>
        <v>70</v>
      </c>
      <c r="F84" s="50"/>
      <c r="G84" s="51"/>
      <c r="J84" s="2">
        <f t="shared" ref="J84:K84" si="109">J83+5*(1/24/60)</f>
        <v>0.77083333333333237</v>
      </c>
      <c r="K84" s="2">
        <f t="shared" si="109"/>
        <v>0.77430555555555458</v>
      </c>
      <c r="L84" s="20">
        <v>36</v>
      </c>
      <c r="M84" s="20">
        <v>41</v>
      </c>
      <c r="N84" s="20">
        <f t="shared" si="91"/>
        <v>77</v>
      </c>
      <c r="O84" s="53"/>
      <c r="P84" s="51"/>
    </row>
    <row r="85" spans="1:16" x14ac:dyDescent="0.3">
      <c r="A85" s="2">
        <f t="shared" si="92"/>
        <v>0.77430555555555458</v>
      </c>
      <c r="B85" s="2">
        <f t="shared" si="92"/>
        <v>0.77777777777777679</v>
      </c>
      <c r="C85" s="16">
        <v>29</v>
      </c>
      <c r="D85" s="16">
        <v>48</v>
      </c>
      <c r="E85" s="25">
        <f t="shared" si="89"/>
        <v>77</v>
      </c>
      <c r="F85" s="50"/>
      <c r="G85" s="51"/>
      <c r="J85" s="2">
        <f t="shared" ref="J85:K85" si="110">J84+5*(1/24/60)</f>
        <v>0.77430555555555458</v>
      </c>
      <c r="K85" s="2">
        <f t="shared" si="110"/>
        <v>0.77777777777777679</v>
      </c>
      <c r="L85" s="20">
        <v>34</v>
      </c>
      <c r="M85" s="20">
        <v>38</v>
      </c>
      <c r="N85" s="20">
        <f t="shared" si="91"/>
        <v>72</v>
      </c>
      <c r="O85" s="53"/>
      <c r="P85" s="51"/>
    </row>
    <row r="86" spans="1:16" x14ac:dyDescent="0.3">
      <c r="A86" s="2">
        <f t="shared" si="92"/>
        <v>0.77777777777777679</v>
      </c>
      <c r="B86" s="2">
        <f t="shared" si="92"/>
        <v>0.781249999999999</v>
      </c>
      <c r="C86" s="16">
        <v>34</v>
      </c>
      <c r="D86" s="16">
        <v>43</v>
      </c>
      <c r="E86" s="25">
        <f t="shared" si="89"/>
        <v>77</v>
      </c>
      <c r="F86" s="50"/>
      <c r="G86" s="51"/>
      <c r="J86" s="2">
        <f t="shared" ref="J86:K86" si="111">J85+5*(1/24/60)</f>
        <v>0.77777777777777679</v>
      </c>
      <c r="K86" s="2">
        <f t="shared" si="111"/>
        <v>0.781249999999999</v>
      </c>
      <c r="L86" s="20">
        <v>31</v>
      </c>
      <c r="M86" s="20">
        <v>35</v>
      </c>
      <c r="N86" s="20">
        <f t="shared" si="91"/>
        <v>66</v>
      </c>
      <c r="O86" s="53"/>
      <c r="P86" s="51"/>
    </row>
    <row r="87" spans="1:16" x14ac:dyDescent="0.3">
      <c r="A87" s="2">
        <f t="shared" si="92"/>
        <v>0.781249999999999</v>
      </c>
      <c r="B87" s="2">
        <f t="shared" si="92"/>
        <v>0.78472222222222121</v>
      </c>
      <c r="C87" s="16">
        <v>37</v>
      </c>
      <c r="D87" s="16">
        <v>37</v>
      </c>
      <c r="E87" s="25">
        <f t="shared" si="89"/>
        <v>74</v>
      </c>
      <c r="F87" s="50"/>
      <c r="G87" s="51"/>
      <c r="J87" s="2">
        <f t="shared" ref="J87:K87" si="112">J86+5*(1/24/60)</f>
        <v>0.781249999999999</v>
      </c>
      <c r="K87" s="2">
        <f t="shared" si="112"/>
        <v>0.78472222222222121</v>
      </c>
      <c r="L87" s="20">
        <v>38</v>
      </c>
      <c r="M87" s="20">
        <v>32</v>
      </c>
      <c r="N87" s="20">
        <f t="shared" si="91"/>
        <v>70</v>
      </c>
      <c r="O87" s="53"/>
      <c r="P87" s="51"/>
    </row>
    <row r="88" spans="1:16" x14ac:dyDescent="0.3">
      <c r="A88" s="2">
        <f t="shared" ref="A88:B101" si="113">A87+5*(1/24/60)</f>
        <v>0.78472222222222121</v>
      </c>
      <c r="B88" s="2">
        <f t="shared" si="113"/>
        <v>0.78819444444444342</v>
      </c>
      <c r="C88" s="16">
        <v>40</v>
      </c>
      <c r="D88" s="16">
        <v>38</v>
      </c>
      <c r="E88" s="25">
        <f t="shared" si="89"/>
        <v>78</v>
      </c>
      <c r="F88" s="50"/>
      <c r="G88" s="51"/>
      <c r="J88" s="2">
        <f t="shared" ref="J88:K88" si="114">J87+5*(1/24/60)</f>
        <v>0.78472222222222121</v>
      </c>
      <c r="K88" s="2">
        <f t="shared" si="114"/>
        <v>0.78819444444444342</v>
      </c>
      <c r="L88" s="20">
        <v>44</v>
      </c>
      <c r="M88" s="20">
        <v>31</v>
      </c>
      <c r="N88" s="20">
        <f t="shared" si="91"/>
        <v>75</v>
      </c>
      <c r="O88" s="53"/>
      <c r="P88" s="51"/>
    </row>
    <row r="89" spans="1:16" x14ac:dyDescent="0.3">
      <c r="A89" s="2">
        <f t="shared" si="113"/>
        <v>0.78819444444444342</v>
      </c>
      <c r="B89" s="2">
        <f t="shared" si="113"/>
        <v>0.79166666666666563</v>
      </c>
      <c r="C89" s="16">
        <v>37</v>
      </c>
      <c r="D89" s="16">
        <v>39</v>
      </c>
      <c r="E89" s="25">
        <f t="shared" si="89"/>
        <v>76</v>
      </c>
      <c r="F89" s="50"/>
      <c r="G89" s="51"/>
      <c r="J89" s="2">
        <f t="shared" ref="J89:K89" si="115">J88+5*(1/24/60)</f>
        <v>0.78819444444444342</v>
      </c>
      <c r="K89" s="2">
        <f t="shared" si="115"/>
        <v>0.79166666666666563</v>
      </c>
      <c r="L89" s="20">
        <v>43</v>
      </c>
      <c r="M89" s="20">
        <v>30</v>
      </c>
      <c r="N89" s="20">
        <f t="shared" si="91"/>
        <v>73</v>
      </c>
      <c r="O89" s="53"/>
      <c r="P89" s="51"/>
    </row>
    <row r="90" spans="1:16" x14ac:dyDescent="0.3">
      <c r="A90" s="18">
        <f t="shared" si="113"/>
        <v>0.79166666666666563</v>
      </c>
      <c r="B90" s="18">
        <f t="shared" si="113"/>
        <v>0.79513888888888784</v>
      </c>
      <c r="C90" s="16">
        <v>34</v>
      </c>
      <c r="D90" s="16">
        <v>36</v>
      </c>
      <c r="E90" s="25">
        <f t="shared" si="89"/>
        <v>70</v>
      </c>
      <c r="F90" s="50">
        <f t="shared" ref="F90" si="116">SUM(E90:E101)</f>
        <v>783</v>
      </c>
      <c r="G90" s="51">
        <f t="shared" ref="G90" si="117">F90/(12*MAX(E90:E101))</f>
        <v>0.75</v>
      </c>
      <c r="J90" s="18">
        <f t="shared" ref="J90:K90" si="118">J89+5*(1/24/60)</f>
        <v>0.79166666666666563</v>
      </c>
      <c r="K90" s="18">
        <f t="shared" si="118"/>
        <v>0.79513888888888784</v>
      </c>
      <c r="L90" s="20">
        <v>41</v>
      </c>
      <c r="M90" s="20">
        <v>29</v>
      </c>
      <c r="N90" s="20">
        <f t="shared" si="91"/>
        <v>70</v>
      </c>
      <c r="O90" s="53">
        <f t="shared" ref="O90" si="119">SUM(N90:N101)</f>
        <v>864</v>
      </c>
      <c r="P90" s="51">
        <f t="shared" ref="P90" si="120">O90/(12*MAX(N90:N101))</f>
        <v>0.84705882352941175</v>
      </c>
    </row>
    <row r="91" spans="1:16" x14ac:dyDescent="0.3">
      <c r="A91" s="18">
        <f t="shared" si="113"/>
        <v>0.79513888888888784</v>
      </c>
      <c r="B91" s="18">
        <f t="shared" si="113"/>
        <v>0.79861111111111005</v>
      </c>
      <c r="C91" s="16">
        <v>30</v>
      </c>
      <c r="D91" s="16">
        <v>33</v>
      </c>
      <c r="E91" s="25">
        <f t="shared" si="89"/>
        <v>63</v>
      </c>
      <c r="F91" s="50"/>
      <c r="G91" s="51"/>
      <c r="J91" s="18">
        <f t="shared" ref="J91:K91" si="121">J90+5*(1/24/60)</f>
        <v>0.79513888888888784</v>
      </c>
      <c r="K91" s="18">
        <f t="shared" si="121"/>
        <v>0.79861111111111005</v>
      </c>
      <c r="L91" s="20">
        <v>40</v>
      </c>
      <c r="M91" s="20">
        <v>27</v>
      </c>
      <c r="N91" s="20">
        <f t="shared" si="91"/>
        <v>67</v>
      </c>
      <c r="O91" s="53"/>
      <c r="P91" s="51"/>
    </row>
    <row r="92" spans="1:16" x14ac:dyDescent="0.3">
      <c r="A92" s="18">
        <f t="shared" si="113"/>
        <v>0.79861111111111005</v>
      </c>
      <c r="B92" s="18">
        <f t="shared" si="113"/>
        <v>0.80208333333333226</v>
      </c>
      <c r="C92" s="16">
        <v>26</v>
      </c>
      <c r="D92" s="16">
        <v>31</v>
      </c>
      <c r="E92" s="25">
        <f t="shared" si="89"/>
        <v>57</v>
      </c>
      <c r="F92" s="50"/>
      <c r="G92" s="51"/>
      <c r="J92" s="18">
        <f t="shared" ref="J92:K92" si="122">J91+5*(1/24/60)</f>
        <v>0.79861111111111005</v>
      </c>
      <c r="K92" s="18">
        <f t="shared" si="122"/>
        <v>0.80208333333333226</v>
      </c>
      <c r="L92" s="20">
        <v>39</v>
      </c>
      <c r="M92" s="20">
        <v>28</v>
      </c>
      <c r="N92" s="20">
        <f t="shared" si="91"/>
        <v>67</v>
      </c>
      <c r="O92" s="53"/>
      <c r="P92" s="51"/>
    </row>
    <row r="93" spans="1:16" x14ac:dyDescent="0.3">
      <c r="A93" s="18">
        <f t="shared" si="113"/>
        <v>0.80208333333333226</v>
      </c>
      <c r="B93" s="18">
        <f t="shared" si="113"/>
        <v>0.80555555555555447</v>
      </c>
      <c r="C93" s="16">
        <v>28</v>
      </c>
      <c r="D93" s="16">
        <v>29</v>
      </c>
      <c r="E93" s="25">
        <f t="shared" si="89"/>
        <v>57</v>
      </c>
      <c r="F93" s="50"/>
      <c r="G93" s="51"/>
      <c r="J93" s="18">
        <f t="shared" ref="J93:K93" si="123">J92+5*(1/24/60)</f>
        <v>0.80208333333333226</v>
      </c>
      <c r="K93" s="18">
        <f t="shared" si="123"/>
        <v>0.80555555555555447</v>
      </c>
      <c r="L93" s="20">
        <v>37</v>
      </c>
      <c r="M93" s="20">
        <v>29</v>
      </c>
      <c r="N93" s="20">
        <f t="shared" si="91"/>
        <v>66</v>
      </c>
      <c r="O93" s="53"/>
      <c r="P93" s="51"/>
    </row>
    <row r="94" spans="1:16" x14ac:dyDescent="0.3">
      <c r="A94" s="18">
        <f t="shared" si="113"/>
        <v>0.80555555555555447</v>
      </c>
      <c r="B94" s="18">
        <f t="shared" si="113"/>
        <v>0.80902777777777668</v>
      </c>
      <c r="C94" s="16">
        <v>29</v>
      </c>
      <c r="D94" s="16">
        <v>37</v>
      </c>
      <c r="E94" s="25">
        <f t="shared" si="89"/>
        <v>66</v>
      </c>
      <c r="F94" s="50"/>
      <c r="G94" s="51"/>
      <c r="J94" s="18">
        <f t="shared" ref="J94:K94" si="124">J93+5*(1/24/60)</f>
        <v>0.80555555555555447</v>
      </c>
      <c r="K94" s="18">
        <f t="shared" si="124"/>
        <v>0.80902777777777668</v>
      </c>
      <c r="L94" s="20">
        <v>34</v>
      </c>
      <c r="M94" s="20">
        <v>37</v>
      </c>
      <c r="N94" s="20">
        <f t="shared" si="91"/>
        <v>71</v>
      </c>
      <c r="O94" s="53"/>
      <c r="P94" s="51"/>
    </row>
    <row r="95" spans="1:16" x14ac:dyDescent="0.3">
      <c r="A95" s="18">
        <f t="shared" si="113"/>
        <v>0.80902777777777668</v>
      </c>
      <c r="B95" s="18">
        <f t="shared" si="113"/>
        <v>0.81249999999999889</v>
      </c>
      <c r="C95" s="16">
        <v>39</v>
      </c>
      <c r="D95" s="16">
        <v>45</v>
      </c>
      <c r="E95" s="25">
        <f t="shared" si="89"/>
        <v>84</v>
      </c>
      <c r="F95" s="50"/>
      <c r="G95" s="51"/>
      <c r="J95" s="18">
        <f t="shared" ref="J95:K95" si="125">J94+5*(1/24/60)</f>
        <v>0.80902777777777668</v>
      </c>
      <c r="K95" s="18">
        <f t="shared" si="125"/>
        <v>0.81249999999999889</v>
      </c>
      <c r="L95" s="20">
        <v>40</v>
      </c>
      <c r="M95" s="20">
        <v>45</v>
      </c>
      <c r="N95" s="20">
        <f t="shared" si="91"/>
        <v>85</v>
      </c>
      <c r="O95" s="53"/>
      <c r="P95" s="51"/>
    </row>
    <row r="96" spans="1:16" x14ac:dyDescent="0.3">
      <c r="A96" s="18">
        <f t="shared" si="113"/>
        <v>0.81249999999999889</v>
      </c>
      <c r="B96" s="18">
        <f t="shared" si="113"/>
        <v>0.8159722222222211</v>
      </c>
      <c r="C96" s="16">
        <v>48</v>
      </c>
      <c r="D96" s="16">
        <v>39</v>
      </c>
      <c r="E96" s="25">
        <f t="shared" si="89"/>
        <v>87</v>
      </c>
      <c r="F96" s="50"/>
      <c r="G96" s="51"/>
      <c r="J96" s="18">
        <f t="shared" ref="J96:K96" si="126">J95+5*(1/24/60)</f>
        <v>0.81249999999999889</v>
      </c>
      <c r="K96" s="18">
        <f t="shared" si="126"/>
        <v>0.8159722222222211</v>
      </c>
      <c r="L96" s="20">
        <v>45</v>
      </c>
      <c r="M96" s="20">
        <v>34</v>
      </c>
      <c r="N96" s="20">
        <f t="shared" si="91"/>
        <v>79</v>
      </c>
      <c r="O96" s="53"/>
      <c r="P96" s="51"/>
    </row>
    <row r="97" spans="1:16" x14ac:dyDescent="0.3">
      <c r="A97" s="18">
        <f t="shared" si="113"/>
        <v>0.8159722222222211</v>
      </c>
      <c r="B97" s="18">
        <f t="shared" si="113"/>
        <v>0.81944444444444331</v>
      </c>
      <c r="C97" s="16">
        <v>36</v>
      </c>
      <c r="D97" s="16">
        <v>33</v>
      </c>
      <c r="E97" s="25">
        <f t="shared" si="89"/>
        <v>69</v>
      </c>
      <c r="F97" s="50"/>
      <c r="G97" s="51"/>
      <c r="J97" s="18">
        <f t="shared" ref="J97:K97" si="127">J96+5*(1/24/60)</f>
        <v>0.8159722222222211</v>
      </c>
      <c r="K97" s="18">
        <f t="shared" si="127"/>
        <v>0.81944444444444331</v>
      </c>
      <c r="L97" s="20">
        <v>43</v>
      </c>
      <c r="M97" s="20">
        <v>22</v>
      </c>
      <c r="N97" s="20">
        <f t="shared" si="91"/>
        <v>65</v>
      </c>
      <c r="O97" s="53"/>
      <c r="P97" s="51"/>
    </row>
    <row r="98" spans="1:16" x14ac:dyDescent="0.3">
      <c r="A98" s="18">
        <f t="shared" si="113"/>
        <v>0.81944444444444331</v>
      </c>
      <c r="B98" s="18">
        <f t="shared" si="113"/>
        <v>0.82291666666666552</v>
      </c>
      <c r="C98" s="16">
        <v>24</v>
      </c>
      <c r="D98" s="16">
        <v>25</v>
      </c>
      <c r="E98" s="25">
        <f t="shared" si="89"/>
        <v>49</v>
      </c>
      <c r="F98" s="50"/>
      <c r="G98" s="51"/>
      <c r="J98" s="18">
        <f t="shared" ref="J98:K98" si="128">J97+5*(1/24/60)</f>
        <v>0.81944444444444331</v>
      </c>
      <c r="K98" s="18">
        <f t="shared" si="128"/>
        <v>0.82291666666666552</v>
      </c>
      <c r="L98" s="20">
        <v>40</v>
      </c>
      <c r="M98" s="20">
        <v>33</v>
      </c>
      <c r="N98" s="20">
        <f t="shared" si="91"/>
        <v>73</v>
      </c>
      <c r="O98" s="53"/>
      <c r="P98" s="51"/>
    </row>
    <row r="99" spans="1:16" x14ac:dyDescent="0.3">
      <c r="A99" s="18">
        <f t="shared" si="113"/>
        <v>0.82291666666666552</v>
      </c>
      <c r="B99" s="18">
        <f t="shared" si="113"/>
        <v>0.82638888888888773</v>
      </c>
      <c r="C99" s="16">
        <v>29</v>
      </c>
      <c r="D99" s="16">
        <v>17</v>
      </c>
      <c r="E99" s="25">
        <f t="shared" si="89"/>
        <v>46</v>
      </c>
      <c r="F99" s="50"/>
      <c r="G99" s="51"/>
      <c r="J99" s="18">
        <f t="shared" ref="J99:K99" si="129">J98+5*(1/24/60)</f>
        <v>0.82291666666666552</v>
      </c>
      <c r="K99" s="18">
        <f t="shared" si="129"/>
        <v>0.82638888888888773</v>
      </c>
      <c r="L99" s="20">
        <v>33</v>
      </c>
      <c r="M99" s="20">
        <v>43</v>
      </c>
      <c r="N99" s="20">
        <f t="shared" si="91"/>
        <v>76</v>
      </c>
      <c r="O99" s="53"/>
      <c r="P99" s="51"/>
    </row>
    <row r="100" spans="1:16" x14ac:dyDescent="0.3">
      <c r="A100" s="18">
        <f t="shared" si="113"/>
        <v>0.82638888888888773</v>
      </c>
      <c r="B100" s="18">
        <f t="shared" si="113"/>
        <v>0.82986111111110994</v>
      </c>
      <c r="C100" s="16">
        <v>34</v>
      </c>
      <c r="D100" s="16">
        <v>26</v>
      </c>
      <c r="E100" s="25">
        <f t="shared" si="89"/>
        <v>60</v>
      </c>
      <c r="F100" s="50"/>
      <c r="G100" s="51"/>
      <c r="J100" s="18">
        <f t="shared" ref="J100:K100" si="130">J99+5*(1/24/60)</f>
        <v>0.82638888888888773</v>
      </c>
      <c r="K100" s="18">
        <f t="shared" si="130"/>
        <v>0.82986111111110994</v>
      </c>
      <c r="L100" s="20">
        <v>26</v>
      </c>
      <c r="M100" s="20">
        <v>41</v>
      </c>
      <c r="N100" s="20">
        <f t="shared" si="91"/>
        <v>67</v>
      </c>
      <c r="O100" s="53"/>
      <c r="P100" s="51"/>
    </row>
    <row r="101" spans="1:16" x14ac:dyDescent="0.3">
      <c r="A101" s="18">
        <f t="shared" si="113"/>
        <v>0.82986111111110994</v>
      </c>
      <c r="B101" s="18">
        <f t="shared" si="113"/>
        <v>0.83333333333333215</v>
      </c>
      <c r="C101" s="16">
        <v>40</v>
      </c>
      <c r="D101" s="16">
        <v>35</v>
      </c>
      <c r="E101" s="25">
        <f t="shared" si="89"/>
        <v>75</v>
      </c>
      <c r="F101" s="50"/>
      <c r="G101" s="51"/>
      <c r="J101" s="18">
        <f t="shared" ref="J101:K101" si="131">J100+5*(1/24/60)</f>
        <v>0.82986111111110994</v>
      </c>
      <c r="K101" s="18">
        <f t="shared" si="131"/>
        <v>0.83333333333333215</v>
      </c>
      <c r="L101" s="20">
        <v>40</v>
      </c>
      <c r="M101" s="20">
        <v>38</v>
      </c>
      <c r="N101" s="20">
        <f t="shared" si="91"/>
        <v>78</v>
      </c>
      <c r="O101" s="53"/>
      <c r="P101" s="51"/>
    </row>
    <row r="102" spans="1:16" x14ac:dyDescent="0.3">
      <c r="F102" s="23"/>
    </row>
    <row r="103" spans="1:16" x14ac:dyDescent="0.3">
      <c r="F103" s="26"/>
    </row>
    <row r="104" spans="1:16" x14ac:dyDescent="0.3">
      <c r="F104" s="26"/>
    </row>
    <row r="105" spans="1:16" x14ac:dyDescent="0.3">
      <c r="F105" s="26"/>
    </row>
    <row r="106" spans="1:16" x14ac:dyDescent="0.3">
      <c r="F106" s="26"/>
    </row>
    <row r="107" spans="1:16" x14ac:dyDescent="0.3">
      <c r="F107" s="26"/>
    </row>
    <row r="108" spans="1:16" x14ac:dyDescent="0.3">
      <c r="F108" s="26"/>
    </row>
    <row r="109" spans="1:16" x14ac:dyDescent="0.3">
      <c r="F109" s="26"/>
    </row>
    <row r="110" spans="1:16" x14ac:dyDescent="0.3">
      <c r="F110" s="26"/>
    </row>
    <row r="111" spans="1:16" x14ac:dyDescent="0.3">
      <c r="F111" s="26"/>
    </row>
    <row r="112" spans="1:16" x14ac:dyDescent="0.3">
      <c r="F112" s="26"/>
    </row>
    <row r="113" spans="6:6" x14ac:dyDescent="0.3">
      <c r="F113" s="26"/>
    </row>
  </sheetData>
  <mergeCells count="48">
    <mergeCell ref="F6:F17"/>
    <mergeCell ref="G6:G17"/>
    <mergeCell ref="A1:G1"/>
    <mergeCell ref="A2:G2"/>
    <mergeCell ref="A3:G3"/>
    <mergeCell ref="A4:B5"/>
    <mergeCell ref="C4:D4"/>
    <mergeCell ref="E4:E5"/>
    <mergeCell ref="F4:F5"/>
    <mergeCell ref="G4:G5"/>
    <mergeCell ref="F78:F89"/>
    <mergeCell ref="F90:F101"/>
    <mergeCell ref="G18:G29"/>
    <mergeCell ref="G30:G41"/>
    <mergeCell ref="G42:G53"/>
    <mergeCell ref="G54:G65"/>
    <mergeCell ref="G66:G77"/>
    <mergeCell ref="G78:G89"/>
    <mergeCell ref="G90:G101"/>
    <mergeCell ref="F18:F29"/>
    <mergeCell ref="F30:F41"/>
    <mergeCell ref="F42:F53"/>
    <mergeCell ref="F54:F65"/>
    <mergeCell ref="F66:F77"/>
    <mergeCell ref="J1:P1"/>
    <mergeCell ref="J2:P2"/>
    <mergeCell ref="J3:P3"/>
    <mergeCell ref="J4:K5"/>
    <mergeCell ref="L4:M4"/>
    <mergeCell ref="N4:N5"/>
    <mergeCell ref="O4:O5"/>
    <mergeCell ref="P4:P5"/>
    <mergeCell ref="O6:O17"/>
    <mergeCell ref="P6:P17"/>
    <mergeCell ref="O18:O29"/>
    <mergeCell ref="O30:O41"/>
    <mergeCell ref="O42:O53"/>
    <mergeCell ref="O54:O65"/>
    <mergeCell ref="O66:O77"/>
    <mergeCell ref="O78:O89"/>
    <mergeCell ref="O90:O101"/>
    <mergeCell ref="P18:P29"/>
    <mergeCell ref="P30:P41"/>
    <mergeCell ref="P42:P53"/>
    <mergeCell ref="P54:P65"/>
    <mergeCell ref="P66:P77"/>
    <mergeCell ref="P78:P89"/>
    <mergeCell ref="P90:P10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6AB3-A8C1-45D6-95C0-9A1635355BB2}">
  <dimension ref="A1:U45"/>
  <sheetViews>
    <sheetView workbookViewId="0">
      <selection activeCell="M11" sqref="M11"/>
    </sheetView>
  </sheetViews>
  <sheetFormatPr defaultRowHeight="14.4" x14ac:dyDescent="0.3"/>
  <cols>
    <col min="1" max="1" width="13.33203125" customWidth="1"/>
    <col min="2" max="2" width="9.5546875" customWidth="1"/>
    <col min="3" max="3" width="9.77734375" customWidth="1"/>
    <col min="4" max="4" width="10.109375" customWidth="1"/>
    <col min="5" max="5" width="10.5546875" customWidth="1"/>
    <col min="6" max="6" width="10.6640625" customWidth="1"/>
    <col min="7" max="7" width="9.33203125" customWidth="1"/>
    <col min="8" max="8" width="10.33203125" customWidth="1"/>
    <col min="10" max="10" width="9.6640625" customWidth="1"/>
    <col min="11" max="11" width="12" customWidth="1"/>
    <col min="12" max="12" width="10.109375" customWidth="1"/>
    <col min="13" max="13" width="9.33203125" customWidth="1"/>
    <col min="14" max="14" width="9.88671875" customWidth="1"/>
    <col min="15" max="15" width="8.109375" customWidth="1"/>
    <col min="17" max="17" width="10.88671875" customWidth="1"/>
    <col min="18" max="18" width="9.44140625" customWidth="1"/>
    <col min="19" max="19" width="9.6640625" customWidth="1"/>
    <col min="20" max="20" width="9.5546875" customWidth="1"/>
  </cols>
  <sheetData>
    <row r="1" spans="1:21" ht="14.4" customHeight="1" x14ac:dyDescent="0.3">
      <c r="A1" s="60" t="s">
        <v>92</v>
      </c>
      <c r="B1" s="60"/>
      <c r="C1" s="60"/>
      <c r="D1" s="60"/>
      <c r="E1" s="60"/>
      <c r="F1" s="60"/>
      <c r="G1" s="60"/>
      <c r="H1" s="60"/>
      <c r="J1" s="60" t="s">
        <v>114</v>
      </c>
      <c r="K1" s="60"/>
      <c r="L1" s="60"/>
      <c r="M1" s="60"/>
      <c r="N1" s="60"/>
      <c r="O1" s="60"/>
      <c r="P1" s="60"/>
      <c r="Q1" s="60"/>
      <c r="R1" s="60"/>
      <c r="S1" s="60"/>
      <c r="T1" s="41"/>
    </row>
    <row r="2" spans="1:21" ht="14.4" customHeight="1" x14ac:dyDescent="0.3">
      <c r="A2" s="60"/>
      <c r="B2" s="60"/>
      <c r="C2" s="60"/>
      <c r="D2" s="60"/>
      <c r="E2" s="60"/>
      <c r="F2" s="60"/>
      <c r="G2" s="60"/>
      <c r="H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41"/>
    </row>
    <row r="3" spans="1:21" ht="83.4" customHeight="1" x14ac:dyDescent="0.3">
      <c r="A3" s="32" t="s">
        <v>83</v>
      </c>
      <c r="B3" s="31" t="s">
        <v>61</v>
      </c>
      <c r="C3" s="31" t="s">
        <v>84</v>
      </c>
      <c r="D3" s="31" t="s">
        <v>85</v>
      </c>
      <c r="E3" s="31" t="s">
        <v>86</v>
      </c>
      <c r="F3" s="31" t="s">
        <v>90</v>
      </c>
      <c r="G3" s="31" t="s">
        <v>91</v>
      </c>
      <c r="H3" s="31" t="s">
        <v>87</v>
      </c>
      <c r="J3" s="31" t="s">
        <v>93</v>
      </c>
      <c r="K3" s="32" t="s">
        <v>83</v>
      </c>
      <c r="L3" s="31" t="s">
        <v>61</v>
      </c>
      <c r="M3" s="31" t="s">
        <v>84</v>
      </c>
      <c r="N3" s="31" t="s">
        <v>85</v>
      </c>
      <c r="O3" s="31" t="s">
        <v>113</v>
      </c>
      <c r="P3" s="31" t="s">
        <v>115</v>
      </c>
      <c r="Q3" s="31" t="s">
        <v>86</v>
      </c>
      <c r="R3" s="31" t="s">
        <v>90</v>
      </c>
      <c r="S3" s="31" t="s">
        <v>87</v>
      </c>
      <c r="T3" s="6"/>
      <c r="U3" s="6"/>
    </row>
    <row r="4" spans="1:21" x14ac:dyDescent="0.3">
      <c r="A4" s="53" t="s">
        <v>14</v>
      </c>
      <c r="B4" s="33" t="s">
        <v>88</v>
      </c>
      <c r="C4" s="33">
        <f>SUM(' Control '!Q7:R102)</f>
        <v>6650</v>
      </c>
      <c r="D4" s="53">
        <f>SUM(C4:C5)</f>
        <v>13540</v>
      </c>
      <c r="E4" s="53">
        <f>D4*3</f>
        <v>40620</v>
      </c>
      <c r="F4" s="50">
        <f>E4*0.55</f>
        <v>22341</v>
      </c>
      <c r="G4" s="50">
        <f>SUM(F4:F13)</f>
        <v>111556.5</v>
      </c>
      <c r="H4" s="59">
        <f>G4/5</f>
        <v>22311.3</v>
      </c>
      <c r="J4" s="49">
        <v>1</v>
      </c>
      <c r="K4" s="53" t="s">
        <v>14</v>
      </c>
      <c r="L4" s="33" t="s">
        <v>94</v>
      </c>
      <c r="M4" s="33">
        <f>SUM(Coverage!Q7:R102)</f>
        <v>6979</v>
      </c>
      <c r="N4" s="53">
        <f>SUM(M4:M5)</f>
        <v>13794</v>
      </c>
      <c r="O4" s="54">
        <f>$D$15/D4</f>
        <v>0.99867060561299847</v>
      </c>
      <c r="P4" s="50">
        <f>N4*$O$4</f>
        <v>13775.662333825701</v>
      </c>
      <c r="Q4" s="50">
        <f>P4*3</f>
        <v>41326.9870014771</v>
      </c>
      <c r="R4" s="50">
        <f>Q4*0.5</f>
        <v>20663.49350073855</v>
      </c>
      <c r="S4" s="59">
        <f>R4</f>
        <v>20663.49350073855</v>
      </c>
      <c r="T4" s="6"/>
    </row>
    <row r="5" spans="1:21" x14ac:dyDescent="0.3">
      <c r="A5" s="53"/>
      <c r="B5" s="33" t="s">
        <v>89</v>
      </c>
      <c r="C5" s="33">
        <f>SUM(' Control '!Q112:R207)</f>
        <v>6890</v>
      </c>
      <c r="D5" s="53"/>
      <c r="E5" s="53"/>
      <c r="F5" s="50"/>
      <c r="G5" s="53"/>
      <c r="H5" s="59"/>
      <c r="J5" s="49"/>
      <c r="K5" s="53"/>
      <c r="L5" s="33" t="s">
        <v>99</v>
      </c>
      <c r="M5" s="33">
        <f>SUM(Coverage!Q112:R207)</f>
        <v>6815</v>
      </c>
      <c r="N5" s="53"/>
      <c r="O5" s="54"/>
      <c r="P5" s="50"/>
      <c r="Q5" s="50"/>
      <c r="R5" s="50"/>
      <c r="S5" s="59"/>
      <c r="T5" s="6"/>
    </row>
    <row r="6" spans="1:21" x14ac:dyDescent="0.3">
      <c r="A6" s="53" t="s">
        <v>20</v>
      </c>
      <c r="B6" s="33" t="s">
        <v>88</v>
      </c>
      <c r="C6" s="33">
        <f>SUM(' Control '!Q218:R313)</f>
        <v>6713</v>
      </c>
      <c r="D6" s="53">
        <f t="shared" ref="D6" si="0">SUM(C6:C7)</f>
        <v>13785</v>
      </c>
      <c r="E6" s="53">
        <f t="shared" ref="E6" si="1">D6*3</f>
        <v>41355</v>
      </c>
      <c r="F6" s="50">
        <f t="shared" ref="F6" si="2">E6*0.55</f>
        <v>22745.250000000004</v>
      </c>
      <c r="G6" s="53"/>
      <c r="H6" s="59"/>
      <c r="J6" s="49">
        <v>2</v>
      </c>
      <c r="K6" s="53" t="s">
        <v>14</v>
      </c>
      <c r="L6" s="33" t="s">
        <v>95</v>
      </c>
      <c r="M6" s="33">
        <f>SUM(Coverage!Q216:R311)</f>
        <v>6578</v>
      </c>
      <c r="N6" s="53">
        <f t="shared" ref="N6" si="3">SUM(M6:M7)</f>
        <v>13090</v>
      </c>
      <c r="O6" s="54"/>
      <c r="P6" s="50">
        <f t="shared" ref="P6" si="4">N6*$O$4</f>
        <v>13072.598227474151</v>
      </c>
      <c r="Q6" s="50">
        <f t="shared" ref="Q6" si="5">P6*3</f>
        <v>39217.794682422449</v>
      </c>
      <c r="R6" s="50">
        <f>Q6*0.5</f>
        <v>19608.897341211225</v>
      </c>
      <c r="S6" s="59">
        <f t="shared" ref="S6" si="6">R6</f>
        <v>19608.897341211225</v>
      </c>
      <c r="T6" s="6"/>
    </row>
    <row r="7" spans="1:21" x14ac:dyDescent="0.3">
      <c r="A7" s="53"/>
      <c r="B7" s="33" t="s">
        <v>89</v>
      </c>
      <c r="C7" s="33">
        <f>SUM(' Control '!Q323:R418)</f>
        <v>7072</v>
      </c>
      <c r="D7" s="53"/>
      <c r="E7" s="53"/>
      <c r="F7" s="50"/>
      <c r="G7" s="53"/>
      <c r="H7" s="59"/>
      <c r="J7" s="49"/>
      <c r="K7" s="53"/>
      <c r="L7" s="33" t="s">
        <v>98</v>
      </c>
      <c r="M7" s="33">
        <f>SUM(Coverage!Q320:R415)</f>
        <v>6512</v>
      </c>
      <c r="N7" s="53"/>
      <c r="O7" s="54"/>
      <c r="P7" s="50"/>
      <c r="Q7" s="50"/>
      <c r="R7" s="50"/>
      <c r="S7" s="59"/>
      <c r="T7" s="6"/>
    </row>
    <row r="8" spans="1:21" x14ac:dyDescent="0.3">
      <c r="A8" s="53" t="s">
        <v>18</v>
      </c>
      <c r="B8" s="33" t="s">
        <v>88</v>
      </c>
      <c r="C8" s="33">
        <f>SUM(' Control '!Q433:R528)</f>
        <v>6926</v>
      </c>
      <c r="D8" s="53">
        <f t="shared" ref="D8" si="7">SUM(C8:C9)</f>
        <v>13454</v>
      </c>
      <c r="E8" s="53">
        <f t="shared" ref="E8" si="8">D8*3</f>
        <v>40362</v>
      </c>
      <c r="F8" s="50">
        <f t="shared" ref="F8" si="9">E8*0.55</f>
        <v>22199.100000000002</v>
      </c>
      <c r="G8" s="53"/>
      <c r="H8" s="59"/>
      <c r="J8" s="49">
        <v>3</v>
      </c>
      <c r="K8" s="53" t="s">
        <v>14</v>
      </c>
      <c r="L8" s="33" t="s">
        <v>96</v>
      </c>
      <c r="M8" s="33">
        <f>SUM(Coverage!Q425:R520)</f>
        <v>6657</v>
      </c>
      <c r="N8" s="53">
        <f t="shared" ref="N8" si="10">SUM(M8:M9)</f>
        <v>13362</v>
      </c>
      <c r="O8" s="54"/>
      <c r="P8" s="50">
        <f t="shared" ref="P8" si="11">N8*$O$4</f>
        <v>13344.236632200886</v>
      </c>
      <c r="Q8" s="50">
        <f t="shared" ref="Q8" si="12">P8*3</f>
        <v>40032.709896602653</v>
      </c>
      <c r="R8" s="50">
        <f>Q8*0.5</f>
        <v>20016.354948301327</v>
      </c>
      <c r="S8" s="59">
        <f t="shared" ref="S8" si="13">R8</f>
        <v>20016.354948301327</v>
      </c>
      <c r="T8" s="6"/>
    </row>
    <row r="9" spans="1:21" x14ac:dyDescent="0.3">
      <c r="A9" s="53"/>
      <c r="B9" s="33" t="s">
        <v>89</v>
      </c>
      <c r="C9" s="33">
        <f>SUM(' Control '!Q539:R634)</f>
        <v>6528</v>
      </c>
      <c r="D9" s="53"/>
      <c r="E9" s="53"/>
      <c r="F9" s="50"/>
      <c r="G9" s="53"/>
      <c r="H9" s="59"/>
      <c r="J9" s="49"/>
      <c r="K9" s="53"/>
      <c r="L9" s="33" t="s">
        <v>97</v>
      </c>
      <c r="M9" s="33">
        <f>SUM(Coverage!Q530:R625)</f>
        <v>6705</v>
      </c>
      <c r="N9" s="53"/>
      <c r="O9" s="54"/>
      <c r="P9" s="50"/>
      <c r="Q9" s="50"/>
      <c r="R9" s="50"/>
      <c r="S9" s="59"/>
      <c r="T9" s="6"/>
    </row>
    <row r="10" spans="1:21" x14ac:dyDescent="0.3">
      <c r="A10" s="53" t="s">
        <v>21</v>
      </c>
      <c r="B10" s="33" t="s">
        <v>88</v>
      </c>
      <c r="C10" s="33">
        <f>SUM(' Control '!Q646:R741)</f>
        <v>6624</v>
      </c>
      <c r="D10" s="53">
        <f t="shared" ref="D10" si="14">SUM(C10:C11)</f>
        <v>13563</v>
      </c>
      <c r="E10" s="53">
        <f t="shared" ref="E10" si="15">D10*3</f>
        <v>40689</v>
      </c>
      <c r="F10" s="50">
        <f t="shared" ref="F10" si="16">E10*0.55</f>
        <v>22378.95</v>
      </c>
      <c r="G10" s="53"/>
      <c r="H10" s="59"/>
      <c r="J10" s="49">
        <v>4</v>
      </c>
      <c r="K10" s="53" t="s">
        <v>20</v>
      </c>
      <c r="L10" s="33" t="s">
        <v>100</v>
      </c>
      <c r="M10" s="33">
        <f>SUM(Coverage!Q635:R730)</f>
        <v>6597</v>
      </c>
      <c r="N10" s="53">
        <f t="shared" ref="N10" si="17">SUM(M10:M11)</f>
        <v>13305</v>
      </c>
      <c r="O10" s="51">
        <f>D15/D6</f>
        <v>0.98092129125861438</v>
      </c>
      <c r="P10" s="50">
        <f>N10*$O$10</f>
        <v>13051.157780195865</v>
      </c>
      <c r="Q10" s="50">
        <f t="shared" ref="Q10" si="18">P10*3</f>
        <v>39153.473340587596</v>
      </c>
      <c r="R10" s="50">
        <f>Q10*0.5</f>
        <v>19576.736670293798</v>
      </c>
      <c r="S10" s="59">
        <f t="shared" ref="S10" si="19">R10</f>
        <v>19576.736670293798</v>
      </c>
      <c r="T10" s="6"/>
    </row>
    <row r="11" spans="1:21" x14ac:dyDescent="0.3">
      <c r="A11" s="53"/>
      <c r="B11" s="33" t="s">
        <v>89</v>
      </c>
      <c r="C11" s="33">
        <f>SUM(' Control '!Q752:R847)</f>
        <v>6939</v>
      </c>
      <c r="D11" s="53"/>
      <c r="E11" s="53"/>
      <c r="F11" s="50"/>
      <c r="G11" s="53"/>
      <c r="H11" s="59"/>
      <c r="J11" s="49"/>
      <c r="K11" s="53"/>
      <c r="L11" s="33" t="s">
        <v>106</v>
      </c>
      <c r="M11" s="33">
        <f>SUM(Coverage!Q740:R835)</f>
        <v>6708</v>
      </c>
      <c r="N11" s="53"/>
      <c r="O11" s="51"/>
      <c r="P11" s="50"/>
      <c r="Q11" s="50"/>
      <c r="R11" s="50"/>
      <c r="S11" s="59"/>
      <c r="T11" s="6"/>
    </row>
    <row r="12" spans="1:21" x14ac:dyDescent="0.3">
      <c r="A12" s="53" t="s">
        <v>22</v>
      </c>
      <c r="B12" s="33" t="s">
        <v>88</v>
      </c>
      <c r="C12" s="33">
        <f>SUM(' Control '!Q859:R954)</f>
        <v>6586</v>
      </c>
      <c r="D12" s="53">
        <f t="shared" ref="D12" si="20">SUM(C12:C13)</f>
        <v>13268</v>
      </c>
      <c r="E12" s="53">
        <f t="shared" ref="E12" si="21">D12*3</f>
        <v>39804</v>
      </c>
      <c r="F12" s="50">
        <f t="shared" ref="F12" si="22">E12*0.55</f>
        <v>21892.2</v>
      </c>
      <c r="G12" s="53"/>
      <c r="H12" s="59"/>
      <c r="J12" s="49">
        <v>5</v>
      </c>
      <c r="K12" s="53" t="s">
        <v>20</v>
      </c>
      <c r="L12" s="33" t="s">
        <v>101</v>
      </c>
      <c r="M12" s="33">
        <f>SUM(Coverage!Q845:R940)</f>
        <v>6507</v>
      </c>
      <c r="N12" s="53">
        <f t="shared" ref="N12" si="23">SUM(M12:M13)</f>
        <v>13047</v>
      </c>
      <c r="O12" s="51"/>
      <c r="P12" s="50">
        <f>N12*$O$10</f>
        <v>12798.080087051141</v>
      </c>
      <c r="Q12" s="50">
        <f t="shared" ref="Q12" si="24">P12*3</f>
        <v>38394.24026115342</v>
      </c>
      <c r="R12" s="50">
        <f>Q12*0.5</f>
        <v>19197.12013057671</v>
      </c>
      <c r="S12" s="59">
        <f t="shared" ref="S12" si="25">R12</f>
        <v>19197.12013057671</v>
      </c>
      <c r="T12" s="6"/>
    </row>
    <row r="13" spans="1:21" x14ac:dyDescent="0.3">
      <c r="A13" s="53"/>
      <c r="B13" s="33" t="s">
        <v>89</v>
      </c>
      <c r="C13" s="33">
        <f>SUM(' Control '!Q965:R1060)</f>
        <v>6682</v>
      </c>
      <c r="D13" s="53"/>
      <c r="E13" s="53"/>
      <c r="F13" s="50"/>
      <c r="G13" s="53"/>
      <c r="H13" s="59"/>
      <c r="J13" s="49"/>
      <c r="K13" s="53"/>
      <c r="L13" s="33" t="s">
        <v>107</v>
      </c>
      <c r="M13" s="33">
        <f>SUM(Coverage!Q950:R1045)</f>
        <v>6540</v>
      </c>
      <c r="N13" s="53"/>
      <c r="O13" s="51"/>
      <c r="P13" s="50"/>
      <c r="Q13" s="50"/>
      <c r="R13" s="50"/>
      <c r="S13" s="59"/>
      <c r="T13" s="6"/>
    </row>
    <row r="14" spans="1:21" x14ac:dyDescent="0.3">
      <c r="A14" s="32" t="s">
        <v>8</v>
      </c>
      <c r="D14" s="33">
        <f>SUM(D4:D13)</f>
        <v>67610</v>
      </c>
      <c r="J14" s="49">
        <v>6</v>
      </c>
      <c r="K14" s="53" t="s">
        <v>18</v>
      </c>
      <c r="L14" s="33" t="s">
        <v>102</v>
      </c>
      <c r="M14" s="33">
        <f>SUM(Coverage!Q1055:R1150)</f>
        <v>6771</v>
      </c>
      <c r="N14" s="53">
        <f t="shared" ref="N14" si="26">SUM(M14:M15)</f>
        <v>13475</v>
      </c>
      <c r="O14" s="51">
        <f>D15/D8</f>
        <v>1.0050542589564442</v>
      </c>
      <c r="P14" s="50">
        <f>N14*$O$14</f>
        <v>13543.106139438085</v>
      </c>
      <c r="Q14" s="50">
        <f t="shared" ref="Q14" si="27">P14*3</f>
        <v>40629.318418314258</v>
      </c>
      <c r="R14" s="50">
        <f>Q14*0.5</f>
        <v>20314.659209157129</v>
      </c>
      <c r="S14" s="59">
        <f t="shared" ref="S14" si="28">R14</f>
        <v>20314.659209157129</v>
      </c>
      <c r="T14" s="6"/>
    </row>
    <row r="15" spans="1:21" x14ac:dyDescent="0.3">
      <c r="A15" s="29" t="s">
        <v>112</v>
      </c>
      <c r="D15" s="33">
        <f>D14/5</f>
        <v>13522</v>
      </c>
      <c r="J15" s="49"/>
      <c r="K15" s="53"/>
      <c r="L15" s="33" t="s">
        <v>108</v>
      </c>
      <c r="M15" s="33">
        <f>SUM(Coverage!Q1160:R1255)</f>
        <v>6704</v>
      </c>
      <c r="N15" s="53"/>
      <c r="O15" s="51"/>
      <c r="P15" s="50"/>
      <c r="Q15" s="50"/>
      <c r="R15" s="50"/>
      <c r="S15" s="59"/>
      <c r="T15" s="6"/>
    </row>
    <row r="16" spans="1:21" x14ac:dyDescent="0.3">
      <c r="J16" s="49">
        <v>7</v>
      </c>
      <c r="K16" s="53" t="s">
        <v>18</v>
      </c>
      <c r="L16" s="33" t="s">
        <v>103</v>
      </c>
      <c r="M16" s="33">
        <f>SUM(Coverage!Q1265:R1360)</f>
        <v>6622</v>
      </c>
      <c r="N16" s="53">
        <f t="shared" ref="N16" si="29">SUM(M16:M17)</f>
        <v>13084</v>
      </c>
      <c r="O16" s="51"/>
      <c r="P16" s="50">
        <f>N16*$O$14</f>
        <v>13150.129924186116</v>
      </c>
      <c r="Q16" s="50">
        <f t="shared" ref="Q16" si="30">P16*3</f>
        <v>39450.389772558352</v>
      </c>
      <c r="R16" s="50">
        <f>Q16*0.5</f>
        <v>19725.194886279176</v>
      </c>
      <c r="S16" s="59">
        <f t="shared" ref="S16" si="31">R16</f>
        <v>19725.194886279176</v>
      </c>
      <c r="T16" s="6"/>
    </row>
    <row r="17" spans="1:20" x14ac:dyDescent="0.3">
      <c r="A17" s="6"/>
      <c r="B17" s="6"/>
      <c r="C17" s="6"/>
      <c r="D17" s="6"/>
      <c r="E17" s="6"/>
      <c r="F17" s="6"/>
      <c r="G17" s="6"/>
      <c r="H17" s="6"/>
      <c r="J17" s="49"/>
      <c r="K17" s="53"/>
      <c r="L17" s="33" t="s">
        <v>109</v>
      </c>
      <c r="M17" s="33">
        <f>SUM(Coverage!Q1371:R1466)</f>
        <v>6462</v>
      </c>
      <c r="N17" s="53"/>
      <c r="O17" s="51"/>
      <c r="P17" s="50"/>
      <c r="Q17" s="50"/>
      <c r="R17" s="50"/>
      <c r="S17" s="59"/>
      <c r="T17" s="6"/>
    </row>
    <row r="18" spans="1:20" x14ac:dyDescent="0.3">
      <c r="A18" s="6"/>
      <c r="B18" s="6"/>
      <c r="C18" s="6"/>
      <c r="D18" s="6"/>
      <c r="E18" s="6"/>
      <c r="F18" s="6"/>
      <c r="G18" s="6"/>
      <c r="H18" s="6"/>
      <c r="J18" s="49">
        <v>8</v>
      </c>
      <c r="K18" s="53" t="s">
        <v>21</v>
      </c>
      <c r="L18" s="33" t="s">
        <v>104</v>
      </c>
      <c r="M18" s="33">
        <f>SUM(Coverage!Q1476:R1571)</f>
        <v>6587</v>
      </c>
      <c r="N18" s="53">
        <f t="shared" ref="N18" si="32">SUM(M18:M19)</f>
        <v>13262</v>
      </c>
      <c r="O18" s="51">
        <f>D15/D10</f>
        <v>0.99697706996977065</v>
      </c>
      <c r="P18" s="50">
        <f>N18*$O$18</f>
        <v>13221.909901939098</v>
      </c>
      <c r="Q18" s="50">
        <f t="shared" ref="Q18" si="33">P18*3</f>
        <v>39665.729705817292</v>
      </c>
      <c r="R18" s="50">
        <f>Q18*0.5</f>
        <v>19832.864852908646</v>
      </c>
      <c r="S18" s="59">
        <f t="shared" ref="S18" si="34">R18</f>
        <v>19832.864852908646</v>
      </c>
      <c r="T18" s="6"/>
    </row>
    <row r="19" spans="1:20" x14ac:dyDescent="0.3">
      <c r="A19" s="6"/>
      <c r="B19" s="6"/>
      <c r="C19" s="6"/>
      <c r="D19" s="6"/>
      <c r="E19" s="6"/>
      <c r="F19" s="6"/>
      <c r="G19" s="6"/>
      <c r="H19" s="6"/>
      <c r="J19" s="49"/>
      <c r="K19" s="53"/>
      <c r="L19" s="33" t="s">
        <v>110</v>
      </c>
      <c r="M19" s="33">
        <f>SUM(Coverage!Q1582:R1677)</f>
        <v>6675</v>
      </c>
      <c r="N19" s="53"/>
      <c r="O19" s="51"/>
      <c r="P19" s="50"/>
      <c r="Q19" s="50"/>
      <c r="R19" s="50"/>
      <c r="S19" s="59"/>
      <c r="T19" s="6"/>
    </row>
    <row r="20" spans="1:20" x14ac:dyDescent="0.3">
      <c r="A20" s="6"/>
      <c r="B20" s="6"/>
      <c r="C20" s="6"/>
      <c r="D20" s="6"/>
      <c r="E20" s="6"/>
      <c r="F20" s="6"/>
      <c r="G20" s="6"/>
      <c r="H20" s="6"/>
      <c r="J20" s="49">
        <v>9</v>
      </c>
      <c r="K20" s="53" t="s">
        <v>22</v>
      </c>
      <c r="L20" s="33" t="s">
        <v>105</v>
      </c>
      <c r="M20" s="33">
        <f>SUM(Coverage!Q1689:R1784)</f>
        <v>6829</v>
      </c>
      <c r="N20" s="53">
        <f t="shared" ref="N20" si="35">SUM(M20:M21)</f>
        <v>13786</v>
      </c>
      <c r="O20" s="51">
        <f>D15/D12</f>
        <v>1.0191438046427495</v>
      </c>
      <c r="P20" s="50">
        <f>N20*O20</f>
        <v>14049.916490804944</v>
      </c>
      <c r="Q20" s="50">
        <f t="shared" ref="Q20" si="36">P20*3</f>
        <v>42149.749472414835</v>
      </c>
      <c r="R20" s="50">
        <f>Q20*0.5</f>
        <v>21074.874736207417</v>
      </c>
      <c r="S20" s="59">
        <f t="shared" ref="S20" si="37">R20</f>
        <v>21074.874736207417</v>
      </c>
      <c r="T20" s="6"/>
    </row>
    <row r="21" spans="1:20" x14ac:dyDescent="0.3">
      <c r="J21" s="49"/>
      <c r="K21" s="53"/>
      <c r="L21" s="33" t="s">
        <v>111</v>
      </c>
      <c r="M21" s="33">
        <f>SUM(Coverage!Q1796:R1891)</f>
        <v>6957</v>
      </c>
      <c r="N21" s="53"/>
      <c r="O21" s="51"/>
      <c r="P21" s="50"/>
      <c r="Q21" s="50"/>
      <c r="R21" s="50"/>
      <c r="S21" s="59"/>
      <c r="T21" s="6"/>
    </row>
    <row r="24" spans="1:20" ht="14.4" customHeight="1" x14ac:dyDescent="0.3">
      <c r="A24" s="60" t="s">
        <v>122</v>
      </c>
      <c r="B24" s="60"/>
      <c r="C24" s="60"/>
      <c r="D24" s="60"/>
      <c r="E24" s="60"/>
      <c r="F24" s="60"/>
      <c r="G24" s="60"/>
      <c r="H24" s="60"/>
      <c r="J24" s="60" t="s">
        <v>122</v>
      </c>
      <c r="K24" s="60"/>
      <c r="L24" s="60"/>
      <c r="M24" s="60"/>
      <c r="N24" s="60"/>
      <c r="O24" s="60"/>
      <c r="P24" s="60"/>
      <c r="Q24" s="60"/>
      <c r="R24" s="60"/>
      <c r="S24" s="60"/>
    </row>
    <row r="25" spans="1:20" ht="14.4" customHeight="1" x14ac:dyDescent="0.3">
      <c r="A25" s="60"/>
      <c r="B25" s="60"/>
      <c r="C25" s="60"/>
      <c r="D25" s="60"/>
      <c r="E25" s="60"/>
      <c r="F25" s="60"/>
      <c r="G25" s="60"/>
      <c r="H25" s="60"/>
      <c r="J25" s="60"/>
      <c r="K25" s="60"/>
      <c r="L25" s="60"/>
      <c r="M25" s="60"/>
      <c r="N25" s="60"/>
      <c r="O25" s="60"/>
      <c r="P25" s="60"/>
      <c r="Q25" s="60"/>
      <c r="R25" s="60"/>
      <c r="S25" s="60"/>
    </row>
    <row r="26" spans="1:20" ht="14.4" customHeight="1" x14ac:dyDescent="0.3">
      <c r="A26" s="49" t="s">
        <v>116</v>
      </c>
      <c r="B26" s="49"/>
      <c r="C26" s="48" t="s">
        <v>117</v>
      </c>
      <c r="D26" s="49"/>
      <c r="E26" s="48" t="s">
        <v>118</v>
      </c>
      <c r="F26" s="49"/>
      <c r="G26" s="49" t="s">
        <v>119</v>
      </c>
      <c r="H26" s="49"/>
      <c r="J26" s="48" t="s">
        <v>93</v>
      </c>
      <c r="K26" s="49" t="s">
        <v>116</v>
      </c>
      <c r="L26" s="49"/>
      <c r="M26" s="48" t="s">
        <v>117</v>
      </c>
      <c r="N26" s="49"/>
      <c r="O26" s="48" t="s">
        <v>118</v>
      </c>
      <c r="P26" s="49"/>
      <c r="Q26" s="49" t="s">
        <v>119</v>
      </c>
      <c r="R26" s="49"/>
      <c r="S26" s="49"/>
    </row>
    <row r="27" spans="1:20" ht="31.8" customHeight="1" x14ac:dyDescent="0.3">
      <c r="A27" s="49"/>
      <c r="B27" s="49"/>
      <c r="C27" s="49"/>
      <c r="D27" s="49"/>
      <c r="E27" s="49"/>
      <c r="F27" s="49"/>
      <c r="G27" s="49"/>
      <c r="H27" s="49"/>
      <c r="J27" s="48"/>
      <c r="K27" s="49"/>
      <c r="L27" s="49"/>
      <c r="M27" s="49"/>
      <c r="N27" s="49"/>
      <c r="O27" s="49"/>
      <c r="P27" s="49"/>
      <c r="Q27" s="49"/>
      <c r="R27" s="49"/>
      <c r="S27" s="49"/>
    </row>
    <row r="28" spans="1:20" x14ac:dyDescent="0.3">
      <c r="A28" s="62">
        <f>H4</f>
        <v>22311.3</v>
      </c>
      <c r="B28" s="61"/>
      <c r="C28" s="61">
        <v>0.105</v>
      </c>
      <c r="D28" s="61"/>
      <c r="E28" s="61">
        <v>0.5</v>
      </c>
      <c r="F28" s="61"/>
      <c r="G28" s="59">
        <f>A28*C28*E28</f>
        <v>1171.3432499999999</v>
      </c>
      <c r="H28" s="59"/>
      <c r="J28" s="49">
        <v>1</v>
      </c>
      <c r="K28" s="62">
        <f>S4</f>
        <v>20663.49350073855</v>
      </c>
      <c r="L28" s="61"/>
      <c r="M28" s="61">
        <f>C28</f>
        <v>0.105</v>
      </c>
      <c r="N28" s="61"/>
      <c r="O28" s="61">
        <f>E28</f>
        <v>0.5</v>
      </c>
      <c r="P28" s="61"/>
      <c r="Q28" s="59">
        <f>K28*$M$28*$O$28</f>
        <v>1084.8334087887738</v>
      </c>
      <c r="R28" s="59"/>
      <c r="S28" s="59"/>
    </row>
    <row r="29" spans="1:20" x14ac:dyDescent="0.3">
      <c r="A29" s="61"/>
      <c r="B29" s="61"/>
      <c r="C29" s="61"/>
      <c r="D29" s="61"/>
      <c r="E29" s="61"/>
      <c r="F29" s="61"/>
      <c r="G29" s="59"/>
      <c r="H29" s="59"/>
      <c r="J29" s="49"/>
      <c r="K29" s="61"/>
      <c r="L29" s="61"/>
      <c r="M29" s="61"/>
      <c r="N29" s="61"/>
      <c r="O29" s="61"/>
      <c r="P29" s="61"/>
      <c r="Q29" s="59"/>
      <c r="R29" s="59"/>
      <c r="S29" s="59"/>
    </row>
    <row r="30" spans="1:20" x14ac:dyDescent="0.3">
      <c r="A30" s="32"/>
      <c r="B30" s="32"/>
      <c r="C30" s="32"/>
      <c r="D30" s="32"/>
      <c r="E30" s="32"/>
      <c r="F30" s="32"/>
      <c r="G30" s="32"/>
      <c r="H30" s="32"/>
      <c r="J30" s="49">
        <v>2</v>
      </c>
      <c r="K30" s="62">
        <f t="shared" ref="K30" si="38">S6</f>
        <v>19608.897341211225</v>
      </c>
      <c r="L30" s="61"/>
      <c r="M30" s="61"/>
      <c r="N30" s="61"/>
      <c r="O30" s="61"/>
      <c r="P30" s="61"/>
      <c r="Q30" s="59">
        <f t="shared" ref="Q30" si="39">K30*$M$28*$O$28</f>
        <v>1029.4671104135894</v>
      </c>
      <c r="R30" s="59"/>
      <c r="S30" s="59"/>
    </row>
    <row r="31" spans="1:20" x14ac:dyDescent="0.3">
      <c r="J31" s="49"/>
      <c r="K31" s="61"/>
      <c r="L31" s="61"/>
      <c r="M31" s="61"/>
      <c r="N31" s="61"/>
      <c r="O31" s="61"/>
      <c r="P31" s="61"/>
      <c r="Q31" s="59"/>
      <c r="R31" s="59"/>
      <c r="S31" s="59"/>
    </row>
    <row r="32" spans="1:20" x14ac:dyDescent="0.3">
      <c r="J32" s="49">
        <v>3</v>
      </c>
      <c r="K32" s="62">
        <f t="shared" ref="K32" si="40">S8</f>
        <v>20016.354948301327</v>
      </c>
      <c r="L32" s="61"/>
      <c r="M32" s="61"/>
      <c r="N32" s="61"/>
      <c r="O32" s="61"/>
      <c r="P32" s="61"/>
      <c r="Q32" s="59">
        <f t="shared" ref="Q32" si="41">K32*$M$28*$O$28</f>
        <v>1050.8586347858195</v>
      </c>
      <c r="R32" s="59"/>
      <c r="S32" s="59"/>
    </row>
    <row r="33" spans="10:19" x14ac:dyDescent="0.3">
      <c r="J33" s="49"/>
      <c r="K33" s="61"/>
      <c r="L33" s="61"/>
      <c r="M33" s="61"/>
      <c r="N33" s="61"/>
      <c r="O33" s="61"/>
      <c r="P33" s="61"/>
      <c r="Q33" s="59"/>
      <c r="R33" s="59"/>
      <c r="S33" s="59"/>
    </row>
    <row r="34" spans="10:19" x14ac:dyDescent="0.3">
      <c r="J34" s="49">
        <v>4</v>
      </c>
      <c r="K34" s="62">
        <f t="shared" ref="K34" si="42">S10</f>
        <v>19576.736670293798</v>
      </c>
      <c r="L34" s="61"/>
      <c r="M34" s="61"/>
      <c r="N34" s="61"/>
      <c r="O34" s="61"/>
      <c r="P34" s="61"/>
      <c r="Q34" s="59">
        <f t="shared" ref="Q34" si="43">K34*$M$28*$O$28</f>
        <v>1027.7786751904243</v>
      </c>
      <c r="R34" s="59"/>
      <c r="S34" s="59"/>
    </row>
    <row r="35" spans="10:19" x14ac:dyDescent="0.3">
      <c r="J35" s="49"/>
      <c r="K35" s="61"/>
      <c r="L35" s="61"/>
      <c r="M35" s="61"/>
      <c r="N35" s="61"/>
      <c r="O35" s="61"/>
      <c r="P35" s="61"/>
      <c r="Q35" s="59"/>
      <c r="R35" s="59"/>
      <c r="S35" s="59"/>
    </row>
    <row r="36" spans="10:19" x14ac:dyDescent="0.3">
      <c r="J36" s="49">
        <v>5</v>
      </c>
      <c r="K36" s="62">
        <f t="shared" ref="K36" si="44">S12</f>
        <v>19197.12013057671</v>
      </c>
      <c r="L36" s="61"/>
      <c r="M36" s="61"/>
      <c r="N36" s="61"/>
      <c r="O36" s="61"/>
      <c r="P36" s="61"/>
      <c r="Q36" s="59">
        <f t="shared" ref="Q36" si="45">K36*$M$28*$O$28</f>
        <v>1007.8488068552772</v>
      </c>
      <c r="R36" s="59"/>
      <c r="S36" s="59"/>
    </row>
    <row r="37" spans="10:19" x14ac:dyDescent="0.3">
      <c r="J37" s="49"/>
      <c r="K37" s="61"/>
      <c r="L37" s="61"/>
      <c r="M37" s="61"/>
      <c r="N37" s="61"/>
      <c r="O37" s="61"/>
      <c r="P37" s="61"/>
      <c r="Q37" s="59"/>
      <c r="R37" s="59"/>
      <c r="S37" s="59"/>
    </row>
    <row r="38" spans="10:19" x14ac:dyDescent="0.3">
      <c r="J38" s="49">
        <v>6</v>
      </c>
      <c r="K38" s="62">
        <f t="shared" ref="K38" si="46">S14</f>
        <v>20314.659209157129</v>
      </c>
      <c r="L38" s="61"/>
      <c r="M38" s="61"/>
      <c r="N38" s="61"/>
      <c r="O38" s="61"/>
      <c r="P38" s="61"/>
      <c r="Q38" s="59">
        <f t="shared" ref="Q38" si="47">K38*$M$28*$O$28</f>
        <v>1066.5196084807492</v>
      </c>
      <c r="R38" s="59"/>
      <c r="S38" s="59"/>
    </row>
    <row r="39" spans="10:19" x14ac:dyDescent="0.3">
      <c r="J39" s="49"/>
      <c r="K39" s="61"/>
      <c r="L39" s="61"/>
      <c r="M39" s="61"/>
      <c r="N39" s="61"/>
      <c r="O39" s="61"/>
      <c r="P39" s="61"/>
      <c r="Q39" s="59"/>
      <c r="R39" s="59"/>
      <c r="S39" s="59"/>
    </row>
    <row r="40" spans="10:19" x14ac:dyDescent="0.3">
      <c r="J40" s="49">
        <v>7</v>
      </c>
      <c r="K40" s="62">
        <f t="shared" ref="K40" si="48">S16</f>
        <v>19725.194886279176</v>
      </c>
      <c r="L40" s="61"/>
      <c r="M40" s="61"/>
      <c r="N40" s="61"/>
      <c r="O40" s="61"/>
      <c r="P40" s="61"/>
      <c r="Q40" s="59">
        <f t="shared" ref="Q40" si="49">K40*$M$28*$O$28</f>
        <v>1035.5727315296567</v>
      </c>
      <c r="R40" s="59"/>
      <c r="S40" s="59"/>
    </row>
    <row r="41" spans="10:19" x14ac:dyDescent="0.3">
      <c r="J41" s="49"/>
      <c r="K41" s="61"/>
      <c r="L41" s="61"/>
      <c r="M41" s="61"/>
      <c r="N41" s="61"/>
      <c r="O41" s="61"/>
      <c r="P41" s="61"/>
      <c r="Q41" s="59"/>
      <c r="R41" s="59"/>
      <c r="S41" s="59"/>
    </row>
    <row r="42" spans="10:19" x14ac:dyDescent="0.3">
      <c r="J42" s="49">
        <v>8</v>
      </c>
      <c r="K42" s="62">
        <f t="shared" ref="K42" si="50">S18</f>
        <v>19832.864852908646</v>
      </c>
      <c r="L42" s="61"/>
      <c r="M42" s="61"/>
      <c r="N42" s="61"/>
      <c r="O42" s="61"/>
      <c r="P42" s="61"/>
      <c r="Q42" s="59">
        <f t="shared" ref="Q42" si="51">K42*$M$28*$O$28</f>
        <v>1041.2254047777039</v>
      </c>
      <c r="R42" s="59"/>
      <c r="S42" s="59"/>
    </row>
    <row r="43" spans="10:19" x14ac:dyDescent="0.3">
      <c r="J43" s="49"/>
      <c r="K43" s="61"/>
      <c r="L43" s="61"/>
      <c r="M43" s="61"/>
      <c r="N43" s="61"/>
      <c r="O43" s="61"/>
      <c r="P43" s="61"/>
      <c r="Q43" s="59"/>
      <c r="R43" s="59"/>
      <c r="S43" s="59"/>
    </row>
    <row r="44" spans="10:19" x14ac:dyDescent="0.3">
      <c r="J44" s="49">
        <v>9</v>
      </c>
      <c r="K44" s="62">
        <f t="shared" ref="K44" si="52">S20</f>
        <v>21074.874736207417</v>
      </c>
      <c r="L44" s="61"/>
      <c r="M44" s="61"/>
      <c r="N44" s="61"/>
      <c r="O44" s="61"/>
      <c r="P44" s="61"/>
      <c r="Q44" s="59">
        <f t="shared" ref="Q44" si="53">K44*$M$28*$O$28</f>
        <v>1106.4309236508893</v>
      </c>
      <c r="R44" s="59"/>
      <c r="S44" s="59"/>
    </row>
    <row r="45" spans="10:19" x14ac:dyDescent="0.3">
      <c r="J45" s="49"/>
      <c r="K45" s="61"/>
      <c r="L45" s="61"/>
      <c r="M45" s="61"/>
      <c r="N45" s="61"/>
      <c r="O45" s="61"/>
      <c r="P45" s="61"/>
      <c r="Q45" s="59"/>
      <c r="R45" s="59"/>
      <c r="S45" s="59"/>
    </row>
  </sheetData>
  <mergeCells count="136">
    <mergeCell ref="D8:D9"/>
    <mergeCell ref="D10:D11"/>
    <mergeCell ref="D12:D13"/>
    <mergeCell ref="F12:F13"/>
    <mergeCell ref="G4:G13"/>
    <mergeCell ref="A1:H2"/>
    <mergeCell ref="K4:K5"/>
    <mergeCell ref="N4:N5"/>
    <mergeCell ref="Q4:Q5"/>
    <mergeCell ref="R4:R5"/>
    <mergeCell ref="E4:E5"/>
    <mergeCell ref="E6:E7"/>
    <mergeCell ref="E8:E9"/>
    <mergeCell ref="E10:E11"/>
    <mergeCell ref="E12:E13"/>
    <mergeCell ref="H4:H13"/>
    <mergeCell ref="F4:F5"/>
    <mergeCell ref="F6:F7"/>
    <mergeCell ref="F8:F9"/>
    <mergeCell ref="F10:F11"/>
    <mergeCell ref="A4:A5"/>
    <mergeCell ref="A6:A7"/>
    <mergeCell ref="A8:A9"/>
    <mergeCell ref="A10:A11"/>
    <mergeCell ref="A12:A13"/>
    <mergeCell ref="D4:D5"/>
    <mergeCell ref="D6:D7"/>
    <mergeCell ref="J4:J5"/>
    <mergeCell ref="J6:J7"/>
    <mergeCell ref="J8:J9"/>
    <mergeCell ref="J10:J11"/>
    <mergeCell ref="J12:J13"/>
    <mergeCell ref="S12:S13"/>
    <mergeCell ref="P6:P7"/>
    <mergeCell ref="P8:P9"/>
    <mergeCell ref="K10:K11"/>
    <mergeCell ref="N10:N11"/>
    <mergeCell ref="Q10:Q11"/>
    <mergeCell ref="R10:R11"/>
    <mergeCell ref="K12:K13"/>
    <mergeCell ref="N12:N13"/>
    <mergeCell ref="Q12:Q13"/>
    <mergeCell ref="R12:R13"/>
    <mergeCell ref="P10:P11"/>
    <mergeCell ref="P12:P13"/>
    <mergeCell ref="K6:K7"/>
    <mergeCell ref="N6:N7"/>
    <mergeCell ref="Q6:Q7"/>
    <mergeCell ref="R6:R7"/>
    <mergeCell ref="K8:K9"/>
    <mergeCell ref="N8:N9"/>
    <mergeCell ref="S6:S7"/>
    <mergeCell ref="S8:S9"/>
    <mergeCell ref="S10:S11"/>
    <mergeCell ref="N14:N15"/>
    <mergeCell ref="N16:N17"/>
    <mergeCell ref="N18:N19"/>
    <mergeCell ref="N20:N21"/>
    <mergeCell ref="J14:J15"/>
    <mergeCell ref="J16:J17"/>
    <mergeCell ref="J18:J19"/>
    <mergeCell ref="J20:J21"/>
    <mergeCell ref="K14:K15"/>
    <mergeCell ref="K16:K17"/>
    <mergeCell ref="K18:K19"/>
    <mergeCell ref="K20:K21"/>
    <mergeCell ref="Q8:Q9"/>
    <mergeCell ref="R8:R9"/>
    <mergeCell ref="P14:P15"/>
    <mergeCell ref="P16:P17"/>
    <mergeCell ref="P18:P19"/>
    <mergeCell ref="P20:P21"/>
    <mergeCell ref="J1:S2"/>
    <mergeCell ref="Q20:Q21"/>
    <mergeCell ref="Q18:Q19"/>
    <mergeCell ref="Q16:Q17"/>
    <mergeCell ref="Q14:Q15"/>
    <mergeCell ref="O4:O9"/>
    <mergeCell ref="O10:O13"/>
    <mergeCell ref="O14:O17"/>
    <mergeCell ref="O18:O19"/>
    <mergeCell ref="O20:O21"/>
    <mergeCell ref="P4:P5"/>
    <mergeCell ref="S14:S15"/>
    <mergeCell ref="S16:S17"/>
    <mergeCell ref="S18:S19"/>
    <mergeCell ref="S20:S21"/>
    <mergeCell ref="R14:R15"/>
    <mergeCell ref="R16:R17"/>
    <mergeCell ref="R18:R19"/>
    <mergeCell ref="R20:R21"/>
    <mergeCell ref="S4:S5"/>
    <mergeCell ref="A24:H25"/>
    <mergeCell ref="A26:B27"/>
    <mergeCell ref="C26:D27"/>
    <mergeCell ref="E26:F27"/>
    <mergeCell ref="G26:H27"/>
    <mergeCell ref="A28:B29"/>
    <mergeCell ref="C28:D29"/>
    <mergeCell ref="E28:F29"/>
    <mergeCell ref="G28:H29"/>
    <mergeCell ref="J26:J27"/>
    <mergeCell ref="J28:J29"/>
    <mergeCell ref="J30:J31"/>
    <mergeCell ref="J32:J33"/>
    <mergeCell ref="K30:L31"/>
    <mergeCell ref="K32:L33"/>
    <mergeCell ref="K26:L27"/>
    <mergeCell ref="M26:N27"/>
    <mergeCell ref="O26:P27"/>
    <mergeCell ref="K28:L29"/>
    <mergeCell ref="O28:P45"/>
    <mergeCell ref="Q44:S45"/>
    <mergeCell ref="J24:S25"/>
    <mergeCell ref="Q26:S27"/>
    <mergeCell ref="Q28:S29"/>
    <mergeCell ref="Q30:S31"/>
    <mergeCell ref="Q32:S33"/>
    <mergeCell ref="Q34:S35"/>
    <mergeCell ref="Q36:S37"/>
    <mergeCell ref="Q38:S39"/>
    <mergeCell ref="Q40:S41"/>
    <mergeCell ref="Q42:S43"/>
    <mergeCell ref="M28:N45"/>
    <mergeCell ref="K34:L35"/>
    <mergeCell ref="K36:L37"/>
    <mergeCell ref="K38:L39"/>
    <mergeCell ref="K40:L41"/>
    <mergeCell ref="K42:L43"/>
    <mergeCell ref="K44:L45"/>
    <mergeCell ref="J34:J35"/>
    <mergeCell ref="J36:J37"/>
    <mergeCell ref="J38:J39"/>
    <mergeCell ref="J40:J41"/>
    <mergeCell ref="J42:J43"/>
    <mergeCell ref="J44:J4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Control </vt:lpstr>
      <vt:lpstr>Temporal Distribution (Control)</vt:lpstr>
      <vt:lpstr>Modal Share (Control)</vt:lpstr>
      <vt:lpstr>PHF (Control)</vt:lpstr>
      <vt:lpstr>Coverage</vt:lpstr>
      <vt:lpstr>Temporal Distr. (Coverage)</vt:lpstr>
      <vt:lpstr>Modal Share (Coverage)</vt:lpstr>
      <vt:lpstr>PHF (Coverage)</vt:lpstr>
      <vt:lpstr>ADT and DDHV</vt:lpstr>
      <vt:lpstr>Budgeting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Tashdid Haque</dc:creator>
  <cp:lastModifiedBy>Tashdid Haque</cp:lastModifiedBy>
  <dcterms:created xsi:type="dcterms:W3CDTF">2020-10-01T13:26:08Z</dcterms:created>
  <dcterms:modified xsi:type="dcterms:W3CDTF">2020-10-13T16:56:38Z</dcterms:modified>
</cp:coreProperties>
</file>