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정민(20240701~)\★ 업무폴더\0. 현행화 관련\24-0700 열린데이터 현행화\"/>
    </mc:Choice>
  </mc:AlternateContent>
  <bookViews>
    <workbookView xWindow="0" yWindow="0" windowWidth="28800" windowHeight="11610"/>
  </bookViews>
  <sheets>
    <sheet name="서울시 자치구 (목적별) CCTV 설치현황_24063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5" i="1" s="1"/>
  <c r="D30" i="1"/>
  <c r="C30" i="1" s="1"/>
  <c r="D29" i="1"/>
  <c r="C29" i="1"/>
  <c r="D28" i="1"/>
  <c r="C28" i="1"/>
  <c r="D27" i="1"/>
  <c r="C27" i="1"/>
  <c r="D26" i="1"/>
  <c r="C26" i="1"/>
  <c r="D25" i="1"/>
  <c r="C25" i="1"/>
  <c r="D24" i="1"/>
  <c r="C24" i="1" s="1"/>
  <c r="D23" i="1"/>
  <c r="C23" i="1"/>
  <c r="D22" i="1"/>
  <c r="C22" i="1"/>
  <c r="D21" i="1"/>
  <c r="C21" i="1"/>
  <c r="D20" i="1"/>
  <c r="C20" i="1"/>
  <c r="D19" i="1"/>
  <c r="C19" i="1"/>
  <c r="D18" i="1"/>
  <c r="C18" i="1" s="1"/>
  <c r="D17" i="1"/>
  <c r="C17" i="1"/>
  <c r="D16" i="1"/>
  <c r="C16" i="1"/>
  <c r="D15" i="1"/>
  <c r="C15" i="1"/>
  <c r="D14" i="1"/>
  <c r="C14" i="1"/>
  <c r="I13" i="1"/>
  <c r="I5" i="1" s="1"/>
  <c r="E13" i="1"/>
  <c r="D13" i="1"/>
  <c r="C13" i="1" s="1"/>
  <c r="D12" i="1"/>
  <c r="C12" i="1"/>
  <c r="D11" i="1"/>
  <c r="C11" i="1"/>
  <c r="D10" i="1"/>
  <c r="C10" i="1"/>
  <c r="D9" i="1"/>
  <c r="C9" i="1"/>
  <c r="D8" i="1"/>
  <c r="C8" i="1"/>
  <c r="D7" i="1"/>
  <c r="C7" i="1" s="1"/>
  <c r="C5" i="1" s="1"/>
  <c r="D6" i="1"/>
  <c r="C6" i="1"/>
  <c r="L5" i="1"/>
  <c r="J5" i="1"/>
  <c r="H5" i="1"/>
  <c r="G5" i="1"/>
  <c r="F5" i="1"/>
  <c r="E5" i="1"/>
  <c r="D5" i="1" l="1"/>
</calcChain>
</file>

<file path=xl/sharedStrings.xml><?xml version="1.0" encoding="utf-8"?>
<sst xmlns="http://schemas.openxmlformats.org/spreadsheetml/2006/main" count="39" uniqueCount="39">
  <si>
    <t>구 분</t>
  </si>
  <si>
    <t>CCTV 총계</t>
    <phoneticPr fontId="3" type="noConversion"/>
  </si>
  <si>
    <t>범죄예방 및 수사</t>
    <phoneticPr fontId="3" type="noConversion"/>
  </si>
  <si>
    <t>시설안전
·
화재예방</t>
    <phoneticPr fontId="3" type="noConversion"/>
  </si>
  <si>
    <t>교통단속</t>
    <phoneticPr fontId="3" type="noConversion"/>
  </si>
  <si>
    <t>교통정보수집
·
분석</t>
    <phoneticPr fontId="3" type="noConversion"/>
  </si>
  <si>
    <t>기타
다른법령</t>
    <phoneticPr fontId="3" type="noConversion"/>
  </si>
  <si>
    <t>소 계</t>
  </si>
  <si>
    <t>방범</t>
    <phoneticPr fontId="3" type="noConversion"/>
  </si>
  <si>
    <t>어린이
보호구역</t>
    <phoneticPr fontId="3" type="noConversion"/>
  </si>
  <si>
    <t>공원·놀이터</t>
    <phoneticPr fontId="3" type="noConversion"/>
  </si>
  <si>
    <t>쓰레기
무단투기</t>
    <phoneticPr fontId="3" type="noConversion"/>
  </si>
  <si>
    <t xml:space="preserve">자치구 </t>
    <phoneticPr fontId="3" type="noConversion"/>
  </si>
  <si>
    <t>종로구</t>
  </si>
  <si>
    <t>중구</t>
  </si>
  <si>
    <t>용산구</t>
  </si>
  <si>
    <t>성동구</t>
  </si>
  <si>
    <t>광진구</t>
  </si>
  <si>
    <t>동대문</t>
  </si>
  <si>
    <t>중랑구</t>
  </si>
  <si>
    <t>성북구</t>
  </si>
  <si>
    <t>강북구</t>
  </si>
  <si>
    <t>도봉구</t>
  </si>
  <si>
    <t>노원구</t>
  </si>
  <si>
    <t>은평구</t>
  </si>
  <si>
    <t>서대문</t>
  </si>
  <si>
    <t>마포구</t>
  </si>
  <si>
    <t>양천구</t>
  </si>
  <si>
    <t>강서구</t>
  </si>
  <si>
    <t>구로구</t>
  </si>
  <si>
    <t>금천구</t>
  </si>
  <si>
    <t>영등포</t>
  </si>
  <si>
    <t>동작구</t>
    <phoneticPr fontId="3" type="noConversion"/>
  </si>
  <si>
    <t>관악구</t>
  </si>
  <si>
    <t>서초구</t>
  </si>
  <si>
    <t>강남구</t>
  </si>
  <si>
    <t>송파구</t>
  </si>
  <si>
    <t>강동구</t>
  </si>
  <si>
    <r>
      <t xml:space="preserve">(단위 : </t>
    </r>
    <r>
      <rPr>
        <b/>
        <sz val="8"/>
        <color rgb="FFFF0000"/>
        <rFont val="맑은 고딕"/>
        <family val="3"/>
        <charset val="129"/>
        <scheme val="minor"/>
      </rPr>
      <t>대</t>
    </r>
    <r>
      <rPr>
        <b/>
        <sz val="8"/>
        <color theme="1"/>
        <rFont val="맑은 고딕"/>
        <family val="3"/>
        <charset val="129"/>
        <scheme val="minor"/>
      </rPr>
      <t>, '24.6.30.일 기준)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</si>
</sst>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\(#,##0\)"/>
  </numFmts>
  <fonts count="9" x14ac:knownFonts="1">
    <font>
      <sz val="11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L3" sqref="L3:L4"/>
    </sheetView>
  </sheetViews>
  <sheetFormatPr defaultRowHeight="16.5" x14ac:dyDescent="0.3"/>
  <cols>
    <col min="1" max="1" width="6.75" customWidth="1"/>
    <col min="11" max="11" width="12.375" customWidth="1"/>
  </cols>
  <sheetData>
    <row r="2" spans="2:12" x14ac:dyDescent="0.3">
      <c r="B2" s="13" t="s">
        <v>38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ht="16.5" customHeight="1" x14ac:dyDescent="0.3">
      <c r="B3" s="14" t="s">
        <v>0</v>
      </c>
      <c r="C3" s="14" t="s">
        <v>1</v>
      </c>
      <c r="D3" s="14" t="s">
        <v>2</v>
      </c>
      <c r="E3" s="14"/>
      <c r="F3" s="14"/>
      <c r="G3" s="14"/>
      <c r="H3" s="14"/>
      <c r="I3" s="14" t="s">
        <v>3</v>
      </c>
      <c r="J3" s="14" t="s">
        <v>4</v>
      </c>
      <c r="K3" s="14" t="s">
        <v>5</v>
      </c>
      <c r="L3" s="14" t="s">
        <v>6</v>
      </c>
    </row>
    <row r="4" spans="2:12" ht="27.75" thickBot="1" x14ac:dyDescent="0.35">
      <c r="B4" s="15"/>
      <c r="C4" s="15"/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5"/>
      <c r="J4" s="15"/>
      <c r="K4" s="15"/>
      <c r="L4" s="15"/>
    </row>
    <row r="5" spans="2:12" ht="17.25" thickTop="1" x14ac:dyDescent="0.3">
      <c r="B5" s="16" t="s">
        <v>12</v>
      </c>
      <c r="C5" s="17">
        <f>SUM(C6:C30)</f>
        <v>102380</v>
      </c>
      <c r="D5" s="17">
        <f>SUM(D6:D30)</f>
        <v>89459</v>
      </c>
      <c r="E5" s="17">
        <f t="shared" ref="E5:J5" si="0">SUM(E6:E30)</f>
        <v>70539</v>
      </c>
      <c r="F5" s="17">
        <f t="shared" si="0"/>
        <v>8512</v>
      </c>
      <c r="G5" s="17">
        <f t="shared" si="0"/>
        <v>9582</v>
      </c>
      <c r="H5" s="17">
        <f t="shared" si="0"/>
        <v>826</v>
      </c>
      <c r="I5" s="17">
        <f t="shared" si="0"/>
        <v>3921</v>
      </c>
      <c r="J5" s="17">
        <f t="shared" si="0"/>
        <v>8354</v>
      </c>
      <c r="K5" s="17">
        <f>SUM(K6:K30)</f>
        <v>18</v>
      </c>
      <c r="L5" s="17">
        <f>SUM(L6:L30)</f>
        <v>628</v>
      </c>
    </row>
    <row r="6" spans="2:12" x14ac:dyDescent="0.3">
      <c r="B6" s="11" t="s">
        <v>13</v>
      </c>
      <c r="C6" s="2">
        <f>SUM(D6,I6:L6)</f>
        <v>2290</v>
      </c>
      <c r="D6" s="2">
        <f>SUM(E6:H6)</f>
        <v>2154</v>
      </c>
      <c r="E6" s="2">
        <v>1779</v>
      </c>
      <c r="F6" s="1">
        <v>105</v>
      </c>
      <c r="G6" s="1">
        <v>270</v>
      </c>
      <c r="H6" s="1">
        <v>0</v>
      </c>
      <c r="I6" s="1">
        <v>3</v>
      </c>
      <c r="J6" s="1">
        <v>133</v>
      </c>
      <c r="K6" s="1">
        <v>0</v>
      </c>
      <c r="L6" s="1">
        <v>0</v>
      </c>
    </row>
    <row r="7" spans="2:12" x14ac:dyDescent="0.3">
      <c r="B7" s="11" t="s">
        <v>14</v>
      </c>
      <c r="C7" s="2">
        <f t="shared" ref="C7:C30" si="1">SUM(D7,I7:L7)</f>
        <v>3021</v>
      </c>
      <c r="D7" s="2">
        <f t="shared" ref="D7:D30" si="2">SUM(E7:H7)</f>
        <v>2460</v>
      </c>
      <c r="E7" s="2">
        <v>2032</v>
      </c>
      <c r="F7" s="1">
        <v>76</v>
      </c>
      <c r="G7" s="1">
        <v>290</v>
      </c>
      <c r="H7" s="1">
        <v>62</v>
      </c>
      <c r="I7" s="1">
        <v>62</v>
      </c>
      <c r="J7" s="1">
        <v>332</v>
      </c>
      <c r="K7" s="1">
        <v>0</v>
      </c>
      <c r="L7" s="3">
        <v>167</v>
      </c>
    </row>
    <row r="8" spans="2:12" x14ac:dyDescent="0.3">
      <c r="B8" s="11" t="s">
        <v>15</v>
      </c>
      <c r="C8" s="2">
        <f t="shared" si="1"/>
        <v>3300</v>
      </c>
      <c r="D8" s="2">
        <f t="shared" si="2"/>
        <v>2938</v>
      </c>
      <c r="E8" s="2">
        <v>2484</v>
      </c>
      <c r="F8" s="1">
        <v>233</v>
      </c>
      <c r="G8" s="1">
        <v>221</v>
      </c>
      <c r="H8" s="1">
        <v>0</v>
      </c>
      <c r="I8" s="1">
        <v>5</v>
      </c>
      <c r="J8" s="1">
        <v>357</v>
      </c>
      <c r="K8" s="1">
        <v>0</v>
      </c>
      <c r="L8" s="1">
        <v>0</v>
      </c>
    </row>
    <row r="9" spans="2:12" x14ac:dyDescent="0.3">
      <c r="B9" s="11" t="s">
        <v>16</v>
      </c>
      <c r="C9" s="2">
        <f t="shared" si="1"/>
        <v>4514</v>
      </c>
      <c r="D9" s="2">
        <f t="shared" si="2"/>
        <v>3971</v>
      </c>
      <c r="E9" s="2">
        <v>2932</v>
      </c>
      <c r="F9" s="1">
        <v>421</v>
      </c>
      <c r="G9" s="1">
        <v>384</v>
      </c>
      <c r="H9" s="1">
        <v>234</v>
      </c>
      <c r="I9" s="1">
        <v>115</v>
      </c>
      <c r="J9" s="1">
        <v>428</v>
      </c>
      <c r="K9" s="1">
        <v>0</v>
      </c>
      <c r="L9" s="1">
        <v>0</v>
      </c>
    </row>
    <row r="10" spans="2:12" x14ac:dyDescent="0.3">
      <c r="B10" s="11" t="s">
        <v>17</v>
      </c>
      <c r="C10" s="2">
        <f t="shared" si="1"/>
        <v>4156</v>
      </c>
      <c r="D10" s="2">
        <f t="shared" si="2"/>
        <v>3722</v>
      </c>
      <c r="E10" s="2">
        <v>2568</v>
      </c>
      <c r="F10" s="1">
        <v>554</v>
      </c>
      <c r="G10" s="1">
        <v>535</v>
      </c>
      <c r="H10" s="1">
        <v>65</v>
      </c>
      <c r="I10" s="1">
        <v>159</v>
      </c>
      <c r="J10" s="1">
        <v>275</v>
      </c>
      <c r="K10" s="1">
        <v>0</v>
      </c>
      <c r="L10" s="1">
        <v>0</v>
      </c>
    </row>
    <row r="11" spans="2:12" x14ac:dyDescent="0.3">
      <c r="B11" s="11" t="s">
        <v>18</v>
      </c>
      <c r="C11" s="2">
        <f t="shared" si="1"/>
        <v>3446</v>
      </c>
      <c r="D11" s="2">
        <f t="shared" si="2"/>
        <v>3210</v>
      </c>
      <c r="E11" s="2">
        <v>2552</v>
      </c>
      <c r="F11" s="1">
        <v>285</v>
      </c>
      <c r="G11" s="1">
        <v>341</v>
      </c>
      <c r="H11" s="1">
        <v>32</v>
      </c>
      <c r="I11" s="1">
        <v>1</v>
      </c>
      <c r="J11" s="1">
        <v>189</v>
      </c>
      <c r="K11" s="1">
        <v>0</v>
      </c>
      <c r="L11" s="1">
        <v>46</v>
      </c>
    </row>
    <row r="12" spans="2:12" x14ac:dyDescent="0.3">
      <c r="B12" s="11" t="s">
        <v>19</v>
      </c>
      <c r="C12" s="2">
        <f t="shared" si="1"/>
        <v>4512</v>
      </c>
      <c r="D12" s="2">
        <f t="shared" si="2"/>
        <v>4163</v>
      </c>
      <c r="E12" s="2">
        <v>3821</v>
      </c>
      <c r="F12" s="1">
        <v>141</v>
      </c>
      <c r="G12" s="1">
        <v>190</v>
      </c>
      <c r="H12" s="1">
        <v>11</v>
      </c>
      <c r="I12" s="1">
        <v>59</v>
      </c>
      <c r="J12" s="1">
        <v>290</v>
      </c>
      <c r="K12" s="1">
        <v>0</v>
      </c>
      <c r="L12" s="1">
        <v>0</v>
      </c>
    </row>
    <row r="13" spans="2:12" x14ac:dyDescent="0.3">
      <c r="B13" s="11" t="s">
        <v>20</v>
      </c>
      <c r="C13" s="2">
        <f t="shared" si="1"/>
        <v>4543</v>
      </c>
      <c r="D13" s="2">
        <f t="shared" si="2"/>
        <v>4181</v>
      </c>
      <c r="E13" s="4">
        <f>3291+166</f>
        <v>3457</v>
      </c>
      <c r="F13" s="4">
        <v>451</v>
      </c>
      <c r="G13" s="4">
        <v>273</v>
      </c>
      <c r="H13" s="1">
        <v>0</v>
      </c>
      <c r="I13" s="1">
        <f>38+39+10</f>
        <v>87</v>
      </c>
      <c r="J13" s="1">
        <v>257</v>
      </c>
      <c r="K13" s="5">
        <v>18</v>
      </c>
      <c r="L13" s="1">
        <v>0</v>
      </c>
    </row>
    <row r="14" spans="2:12" x14ac:dyDescent="0.3">
      <c r="B14" s="11" t="s">
        <v>21</v>
      </c>
      <c r="C14" s="9">
        <f t="shared" si="1"/>
        <v>3584</v>
      </c>
      <c r="D14" s="9">
        <f t="shared" si="2"/>
        <v>3430</v>
      </c>
      <c r="E14" s="9">
        <v>2881</v>
      </c>
      <c r="F14" s="8">
        <v>355</v>
      </c>
      <c r="G14" s="8">
        <v>194</v>
      </c>
      <c r="H14" s="8">
        <v>0</v>
      </c>
      <c r="I14" s="8">
        <v>49</v>
      </c>
      <c r="J14" s="8">
        <v>105</v>
      </c>
      <c r="K14" s="8">
        <v>0</v>
      </c>
      <c r="L14" s="8">
        <v>0</v>
      </c>
    </row>
    <row r="15" spans="2:12" x14ac:dyDescent="0.3">
      <c r="B15" s="11" t="s">
        <v>22</v>
      </c>
      <c r="C15" s="2">
        <f t="shared" si="1"/>
        <v>2378</v>
      </c>
      <c r="D15" s="2">
        <f t="shared" si="2"/>
        <v>2196</v>
      </c>
      <c r="E15" s="6">
        <v>1670</v>
      </c>
      <c r="F15" s="7">
        <v>192</v>
      </c>
      <c r="G15" s="1">
        <v>334</v>
      </c>
      <c r="H15" s="1">
        <v>0</v>
      </c>
      <c r="I15" s="1">
        <v>71</v>
      </c>
      <c r="J15" s="1">
        <v>111</v>
      </c>
      <c r="K15" s="1">
        <v>0</v>
      </c>
      <c r="L15" s="1">
        <v>0</v>
      </c>
    </row>
    <row r="16" spans="2:12" x14ac:dyDescent="0.3">
      <c r="B16" s="11" t="s">
        <v>23</v>
      </c>
      <c r="C16" s="2">
        <f t="shared" si="1"/>
        <v>3111</v>
      </c>
      <c r="D16" s="2">
        <f t="shared" si="2"/>
        <v>2716</v>
      </c>
      <c r="E16" s="2">
        <v>1625</v>
      </c>
      <c r="F16" s="1">
        <v>302</v>
      </c>
      <c r="G16" s="1">
        <v>683</v>
      </c>
      <c r="H16" s="1">
        <v>106</v>
      </c>
      <c r="I16" s="1">
        <v>237</v>
      </c>
      <c r="J16" s="1">
        <v>158</v>
      </c>
      <c r="K16" s="1">
        <v>0</v>
      </c>
      <c r="L16" s="1">
        <v>0</v>
      </c>
    </row>
    <row r="17" spans="2:12" x14ac:dyDescent="0.3">
      <c r="B17" s="11" t="s">
        <v>24</v>
      </c>
      <c r="C17" s="2">
        <f t="shared" si="1"/>
        <v>5027</v>
      </c>
      <c r="D17" s="2">
        <f t="shared" si="2"/>
        <v>4369</v>
      </c>
      <c r="E17" s="10">
        <v>3697</v>
      </c>
      <c r="F17" s="3">
        <v>97</v>
      </c>
      <c r="G17" s="3">
        <v>575</v>
      </c>
      <c r="H17" s="3">
        <v>0</v>
      </c>
      <c r="I17" s="3">
        <v>293</v>
      </c>
      <c r="J17" s="3">
        <v>357</v>
      </c>
      <c r="K17" s="3">
        <v>0</v>
      </c>
      <c r="L17" s="3">
        <v>8</v>
      </c>
    </row>
    <row r="18" spans="2:12" x14ac:dyDescent="0.3">
      <c r="B18" s="11" t="s">
        <v>25</v>
      </c>
      <c r="C18" s="2">
        <f>SUM(D18,I18:L18)</f>
        <v>3799</v>
      </c>
      <c r="D18" s="2">
        <f t="shared" si="2"/>
        <v>3117</v>
      </c>
      <c r="E18" s="2">
        <v>2348</v>
      </c>
      <c r="F18" s="1">
        <v>132</v>
      </c>
      <c r="G18" s="1">
        <v>637</v>
      </c>
      <c r="H18" s="1">
        <v>0</v>
      </c>
      <c r="I18" s="1">
        <v>279</v>
      </c>
      <c r="J18" s="1">
        <v>403</v>
      </c>
      <c r="K18" s="1">
        <v>0</v>
      </c>
      <c r="L18" s="1">
        <v>0</v>
      </c>
    </row>
    <row r="19" spans="2:12" x14ac:dyDescent="0.3">
      <c r="B19" s="11" t="s">
        <v>26</v>
      </c>
      <c r="C19" s="2">
        <f t="shared" si="1"/>
        <v>3361</v>
      </c>
      <c r="D19" s="2">
        <f t="shared" si="2"/>
        <v>3217</v>
      </c>
      <c r="E19" s="2">
        <v>2710</v>
      </c>
      <c r="F19" s="1">
        <v>227</v>
      </c>
      <c r="G19" s="1">
        <v>240</v>
      </c>
      <c r="H19" s="1">
        <v>40</v>
      </c>
      <c r="I19" s="1">
        <v>0</v>
      </c>
      <c r="J19" s="1">
        <v>144</v>
      </c>
      <c r="K19" s="1">
        <v>0</v>
      </c>
      <c r="L19" s="1">
        <v>0</v>
      </c>
    </row>
    <row r="20" spans="2:12" x14ac:dyDescent="0.3">
      <c r="B20" s="11" t="s">
        <v>27</v>
      </c>
      <c r="C20" s="2">
        <f t="shared" si="1"/>
        <v>4447</v>
      </c>
      <c r="D20" s="2">
        <f t="shared" si="2"/>
        <v>4064</v>
      </c>
      <c r="E20" s="2">
        <v>2698</v>
      </c>
      <c r="F20" s="1">
        <v>829</v>
      </c>
      <c r="G20" s="1">
        <v>537</v>
      </c>
      <c r="H20" s="1">
        <v>0</v>
      </c>
      <c r="I20" s="1">
        <v>0</v>
      </c>
      <c r="J20" s="1">
        <v>193</v>
      </c>
      <c r="K20" s="1">
        <v>0</v>
      </c>
      <c r="L20" s="3">
        <v>190</v>
      </c>
    </row>
    <row r="21" spans="2:12" x14ac:dyDescent="0.3">
      <c r="B21" s="11" t="s">
        <v>28</v>
      </c>
      <c r="C21" s="2">
        <f t="shared" si="1"/>
        <v>3627</v>
      </c>
      <c r="D21" s="2">
        <f t="shared" si="2"/>
        <v>3471</v>
      </c>
      <c r="E21" s="2">
        <v>2789</v>
      </c>
      <c r="F21" s="1">
        <v>300</v>
      </c>
      <c r="G21" s="1">
        <v>361</v>
      </c>
      <c r="H21" s="1">
        <v>21</v>
      </c>
      <c r="I21" s="1">
        <v>0</v>
      </c>
      <c r="J21" s="1">
        <v>156</v>
      </c>
      <c r="K21" s="1">
        <v>0</v>
      </c>
      <c r="L21" s="1">
        <v>0</v>
      </c>
    </row>
    <row r="22" spans="2:12" x14ac:dyDescent="0.3">
      <c r="B22" s="11" t="s">
        <v>29</v>
      </c>
      <c r="C22" s="2">
        <f t="shared" si="1"/>
        <v>5449</v>
      </c>
      <c r="D22" s="2">
        <f t="shared" si="2"/>
        <v>4675</v>
      </c>
      <c r="E22" s="2">
        <v>3365</v>
      </c>
      <c r="F22" s="1">
        <v>580</v>
      </c>
      <c r="G22" s="1">
        <v>689</v>
      </c>
      <c r="H22" s="1">
        <v>41</v>
      </c>
      <c r="I22" s="1">
        <v>310</v>
      </c>
      <c r="J22" s="1">
        <v>464</v>
      </c>
      <c r="K22" s="1">
        <v>0</v>
      </c>
      <c r="L22" s="1">
        <v>0</v>
      </c>
    </row>
    <row r="23" spans="2:12" x14ac:dyDescent="0.3">
      <c r="B23" s="11" t="s">
        <v>30</v>
      </c>
      <c r="C23" s="2">
        <f>SUM(D23,I23:L23)</f>
        <v>3170</v>
      </c>
      <c r="D23" s="2">
        <f t="shared" si="2"/>
        <v>2979</v>
      </c>
      <c r="E23" s="1">
        <v>2414</v>
      </c>
      <c r="F23" s="1">
        <v>266</v>
      </c>
      <c r="G23" s="1">
        <v>253</v>
      </c>
      <c r="H23" s="1">
        <v>46</v>
      </c>
      <c r="I23" s="1">
        <v>0</v>
      </c>
      <c r="J23" s="1">
        <v>191</v>
      </c>
      <c r="K23" s="1">
        <v>0</v>
      </c>
      <c r="L23" s="1">
        <v>0</v>
      </c>
    </row>
    <row r="24" spans="2:12" x14ac:dyDescent="0.3">
      <c r="B24" s="11" t="s">
        <v>31</v>
      </c>
      <c r="C24" s="2">
        <f t="shared" si="1"/>
        <v>4697</v>
      </c>
      <c r="D24" s="2">
        <f t="shared" si="2"/>
        <v>4104</v>
      </c>
      <c r="E24" s="2">
        <v>3622</v>
      </c>
      <c r="F24" s="1">
        <v>283</v>
      </c>
      <c r="G24" s="1">
        <v>199</v>
      </c>
      <c r="H24" s="1">
        <v>0</v>
      </c>
      <c r="I24" s="1">
        <v>5</v>
      </c>
      <c r="J24" s="1">
        <v>588</v>
      </c>
      <c r="K24" s="1">
        <v>0</v>
      </c>
      <c r="L24" s="1">
        <v>0</v>
      </c>
    </row>
    <row r="25" spans="2:12" x14ac:dyDescent="0.3">
      <c r="B25" s="11" t="s">
        <v>32</v>
      </c>
      <c r="C25" s="2">
        <f t="shared" si="1"/>
        <v>3315</v>
      </c>
      <c r="D25" s="2">
        <f t="shared" si="2"/>
        <v>2927</v>
      </c>
      <c r="E25" s="9">
        <v>2228</v>
      </c>
      <c r="F25" s="8">
        <v>403</v>
      </c>
      <c r="G25" s="8">
        <v>275</v>
      </c>
      <c r="H25" s="8">
        <v>21</v>
      </c>
      <c r="I25" s="8">
        <v>134</v>
      </c>
      <c r="J25" s="8">
        <v>69</v>
      </c>
      <c r="K25" s="8">
        <v>0</v>
      </c>
      <c r="L25" s="8">
        <v>185</v>
      </c>
    </row>
    <row r="26" spans="2:12" x14ac:dyDescent="0.3">
      <c r="B26" s="11" t="s">
        <v>33</v>
      </c>
      <c r="C26" s="2">
        <f t="shared" si="1"/>
        <v>5842</v>
      </c>
      <c r="D26" s="2">
        <f t="shared" si="2"/>
        <v>4269</v>
      </c>
      <c r="E26" s="2">
        <v>3563</v>
      </c>
      <c r="F26" s="1">
        <v>253</v>
      </c>
      <c r="G26" s="1">
        <v>306</v>
      </c>
      <c r="H26" s="1">
        <v>147</v>
      </c>
      <c r="I26" s="1">
        <v>860</v>
      </c>
      <c r="J26" s="1">
        <v>713</v>
      </c>
      <c r="K26" s="1">
        <v>0</v>
      </c>
      <c r="L26" s="1">
        <v>0</v>
      </c>
    </row>
    <row r="27" spans="2:12" x14ac:dyDescent="0.3">
      <c r="B27" s="11" t="s">
        <v>34</v>
      </c>
      <c r="C27" s="2">
        <f t="shared" si="1"/>
        <v>5395</v>
      </c>
      <c r="D27" s="2">
        <f t="shared" si="2"/>
        <v>3343</v>
      </c>
      <c r="E27" s="2">
        <v>2810</v>
      </c>
      <c r="F27" s="1">
        <v>203</v>
      </c>
      <c r="G27" s="1">
        <v>330</v>
      </c>
      <c r="H27" s="1">
        <v>0</v>
      </c>
      <c r="I27" s="1">
        <v>837</v>
      </c>
      <c r="J27" s="1">
        <v>1215</v>
      </c>
      <c r="K27" s="1">
        <v>0</v>
      </c>
      <c r="L27" s="1">
        <v>0</v>
      </c>
    </row>
    <row r="28" spans="2:12" x14ac:dyDescent="0.3">
      <c r="B28" s="11" t="s">
        <v>35</v>
      </c>
      <c r="C28" s="2">
        <f t="shared" si="1"/>
        <v>7721</v>
      </c>
      <c r="D28" s="2">
        <f t="shared" si="2"/>
        <v>6829</v>
      </c>
      <c r="E28" s="6">
        <v>5236</v>
      </c>
      <c r="F28" s="7">
        <v>1117</v>
      </c>
      <c r="G28" s="7">
        <v>476</v>
      </c>
      <c r="H28" s="7">
        <v>0</v>
      </c>
      <c r="I28" s="7">
        <v>152</v>
      </c>
      <c r="J28" s="7">
        <v>708</v>
      </c>
      <c r="K28" s="7">
        <v>0</v>
      </c>
      <c r="L28" s="8">
        <v>32</v>
      </c>
    </row>
    <row r="29" spans="2:12" x14ac:dyDescent="0.3">
      <c r="B29" s="11" t="s">
        <v>36</v>
      </c>
      <c r="C29" s="2">
        <f t="shared" si="1"/>
        <v>4126</v>
      </c>
      <c r="D29" s="2">
        <f t="shared" si="2"/>
        <v>3519</v>
      </c>
      <c r="E29" s="2">
        <v>2295</v>
      </c>
      <c r="F29" s="1">
        <v>453</v>
      </c>
      <c r="G29" s="1">
        <v>771</v>
      </c>
      <c r="H29" s="1">
        <v>0</v>
      </c>
      <c r="I29" s="1">
        <v>203</v>
      </c>
      <c r="J29" s="1">
        <v>404</v>
      </c>
      <c r="K29" s="1">
        <v>0</v>
      </c>
      <c r="L29" s="1">
        <v>0</v>
      </c>
    </row>
    <row r="30" spans="2:12" x14ac:dyDescent="0.3">
      <c r="B30" s="11" t="s">
        <v>37</v>
      </c>
      <c r="C30" s="2">
        <f t="shared" si="1"/>
        <v>3549</v>
      </c>
      <c r="D30" s="2">
        <f t="shared" si="2"/>
        <v>3435</v>
      </c>
      <c r="E30" s="2">
        <v>2963</v>
      </c>
      <c r="F30" s="1">
        <v>254</v>
      </c>
      <c r="G30" s="1">
        <v>218</v>
      </c>
      <c r="H30" s="1">
        <v>0</v>
      </c>
      <c r="I30" s="1">
        <v>0</v>
      </c>
      <c r="J30" s="1">
        <v>114</v>
      </c>
      <c r="K30" s="1">
        <f>-L309</f>
        <v>0</v>
      </c>
      <c r="L30" s="1">
        <v>0</v>
      </c>
    </row>
  </sheetData>
  <mergeCells count="8">
    <mergeCell ref="B2:L2"/>
    <mergeCell ref="B3:B4"/>
    <mergeCell ref="C3:C4"/>
    <mergeCell ref="D3:H3"/>
    <mergeCell ref="I3:I4"/>
    <mergeCell ref="J3:J4"/>
    <mergeCell ref="K3:K4"/>
    <mergeCell ref="L3:L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(목적별) CCTV 설치현황_240630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2024-02-20T01:38:08Z</dcterms:created>
  <dcterms:modified xsi:type="dcterms:W3CDTF">2024-07-17T06:13:08Z</dcterms:modified>
</cp:coreProperties>
</file>