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Ex1.xml" ContentType="application/vnd.ms-office.chartex+xml"/>
  <Override PartName="/xl/charts/style5.xml" ContentType="application/vnd.ms-office.chartstyle+xml"/>
  <Override PartName="/xl/charts/colors5.xml" ContentType="application/vnd.ms-office.chartcolorstyle+xml"/>
  <Override PartName="/xl/tables/table1.xml" ContentType="application/vnd.openxmlformats-officedocument.spreadsheetml.table+xml"/>
  <Override PartName="/xl/drawings/drawing2.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charts/chartEx2.xml" ContentType="application/vnd.ms-office.chartex+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mc:AlternateContent xmlns:mc="http://schemas.openxmlformats.org/markup-compatibility/2006">
    <mc:Choice Requires="x15">
      <x15ac:absPath xmlns:x15ac="http://schemas.microsoft.com/office/spreadsheetml/2010/11/ac" url="https://d.docs.live.net/1750abfa4a851df8/Desktop/Stuff/"/>
    </mc:Choice>
  </mc:AlternateContent>
  <xr:revisionPtr revIDLastSave="14" documentId="8_{31E2C15E-3056-49AA-8255-59429355F77B}" xr6:coauthVersionLast="47" xr6:coauthVersionMax="47" xr10:uidLastSave="{6D9A4FFA-6002-4EA0-9ACE-88E886ACE2E1}"/>
  <bookViews>
    <workbookView xWindow="-108" yWindow="-108" windowWidth="23256" windowHeight="12456" activeTab="3" xr2:uid="{00000000-000D-0000-FFFF-FFFF00000000}"/>
  </bookViews>
  <sheets>
    <sheet name="Pivot tables and charts" sheetId="6" r:id="rId1"/>
    <sheet name="in" sheetId="1" r:id="rId2"/>
    <sheet name="GPT cache" sheetId="3" state="veryHidden" r:id="rId3"/>
    <sheet name="Dashboard" sheetId="10" r:id="rId4"/>
  </sheets>
  <definedNames>
    <definedName name="_xlchart.v1.0" hidden="1">'Pivot tables and charts'!$D$86:$D$90</definedName>
    <definedName name="_xlchart.v1.1" hidden="1">'Pivot tables and charts'!$E$85</definedName>
    <definedName name="_xlchart.v1.2" hidden="1">'Pivot tables and charts'!$E$86:$E$90</definedName>
    <definedName name="_xlchart.v1.3" hidden="1">'Pivot tables and charts'!$D$86:$D$90</definedName>
    <definedName name="_xlchart.v1.4" hidden="1">'Pivot tables and charts'!$E$85</definedName>
    <definedName name="_xlchart.v1.5" hidden="1">'Pivot tables and charts'!$E$86:$E$90</definedName>
    <definedName name="_xlnm.Print_Area" localSheetId="3">Dashboard!$A$1</definedName>
    <definedName name="Slicer_State_UT_City">#N/A</definedName>
  </definedNames>
  <calcPr calcId="191028"/>
  <pivotCaches>
    <pivotCache cacheId="0"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H92" i="1" l="1"/>
  <c r="F92" i="1"/>
  <c r="E90" i="6"/>
  <c r="E89" i="6"/>
  <c r="E88" i="6"/>
  <c r="E87" i="6"/>
  <c r="E86" i="6"/>
  <c r="B4" i="6"/>
</calcChain>
</file>

<file path=xl/sharedStrings.xml><?xml version="1.0" encoding="utf-8"?>
<sst xmlns="http://schemas.openxmlformats.org/spreadsheetml/2006/main" count="365" uniqueCount="263">
  <si>
    <t>Total Suicides in 2021</t>
  </si>
  <si>
    <t>Male Suicides</t>
  </si>
  <si>
    <t>Female Suicides</t>
  </si>
  <si>
    <t>Transgender Suicides</t>
  </si>
  <si>
    <t>Values</t>
  </si>
  <si>
    <t>Family Problems</t>
  </si>
  <si>
    <t>Loss of Loved One</t>
  </si>
  <si>
    <t>Substance Abuse</t>
  </si>
  <si>
    <t>MRI</t>
  </si>
  <si>
    <t>Love Affairs</t>
  </si>
  <si>
    <t>Unemployment</t>
  </si>
  <si>
    <t>Exam Failure</t>
  </si>
  <si>
    <t>Property Dispute</t>
  </si>
  <si>
    <t>Poverty</t>
  </si>
  <si>
    <t>Social Reputation</t>
  </si>
  <si>
    <t>State/UT/City</t>
  </si>
  <si>
    <t>Maharashtra</t>
  </si>
  <si>
    <t>Tamil Nadu</t>
  </si>
  <si>
    <t>Madhya Pradesh</t>
  </si>
  <si>
    <t>West Bengal</t>
  </si>
  <si>
    <t>Karnataka</t>
  </si>
  <si>
    <t>Telangana</t>
  </si>
  <si>
    <t>Kerala</t>
  </si>
  <si>
    <t>Gujarat</t>
  </si>
  <si>
    <t>Andhra Pradesh</t>
  </si>
  <si>
    <t>Chhattisgarh</t>
  </si>
  <si>
    <t>Grand Total</t>
  </si>
  <si>
    <t>Category</t>
  </si>
  <si>
    <t>Count</t>
  </si>
  <si>
    <t>Sum of MRI (Non-Settlement of Marriage) - Total</t>
  </si>
  <si>
    <t>Non-Settlement of Marriage</t>
  </si>
  <si>
    <t>Sum of MRI (Dowry) - Total</t>
  </si>
  <si>
    <t xml:space="preserve"> Dowry  </t>
  </si>
  <si>
    <t>Sum of MRI (Extra Marital affairs) - Total</t>
  </si>
  <si>
    <t xml:space="preserve"> Extra Marital affairs  </t>
  </si>
  <si>
    <t>Sum of MRI (Divorce) - Total</t>
  </si>
  <si>
    <t xml:space="preserve"> Divorce  </t>
  </si>
  <si>
    <t>Sum of MRI (Others) - Total</t>
  </si>
  <si>
    <t xml:space="preserve"> Others  </t>
  </si>
  <si>
    <t>Bankruptcy or Indebtedness - Male</t>
  </si>
  <si>
    <t>Bankruptcy or Indebtedness - Female</t>
  </si>
  <si>
    <t>Bankruptcy or Indebtedness - Transgender</t>
  </si>
  <si>
    <t>Bankruptcy or Indebtedness - Total</t>
  </si>
  <si>
    <t>MRI (Total) - Male</t>
  </si>
  <si>
    <t>MRI (Total) - Female</t>
  </si>
  <si>
    <t>MRI (Total) - Transgender</t>
  </si>
  <si>
    <t>MRI (Total) - Total</t>
  </si>
  <si>
    <t>MRI (Non-Settlement of Marriage) - Male</t>
  </si>
  <si>
    <t>MRI (Non-Settlement of Marriage) - Female</t>
  </si>
  <si>
    <t>MRI (Non-Settlement of Marriage) - Transgender</t>
  </si>
  <si>
    <t>MRI (Non-Settlement of Marriage) - Total</t>
  </si>
  <si>
    <t>MRI (Dowry) - Male</t>
  </si>
  <si>
    <t>MRI (Dowry) - Female</t>
  </si>
  <si>
    <t>MRI (Dowry) - Transgender</t>
  </si>
  <si>
    <t>MRI (Dowry) - Total</t>
  </si>
  <si>
    <t>MRI (Extra Marital affairs) - Male</t>
  </si>
  <si>
    <t>MRI (Extra Marital affairs) - Female</t>
  </si>
  <si>
    <t>MRI (Extra Marital affairs) - Transgender</t>
  </si>
  <si>
    <t>MRI (Extra Marital affairs) - Total</t>
  </si>
  <si>
    <t>MRI (Divorce) - Male</t>
  </si>
  <si>
    <t>MRI (Divorce) - Female</t>
  </si>
  <si>
    <t>MRI (Divorce) - Transgender</t>
  </si>
  <si>
    <t>MRI (Divorce) - Total</t>
  </si>
  <si>
    <t>MRI (Others) - Male</t>
  </si>
  <si>
    <t>MRI (Others) - Female</t>
  </si>
  <si>
    <t>MRI (Others) - Transgender</t>
  </si>
  <si>
    <t>MRI (Others) - Total</t>
  </si>
  <si>
    <t>Exam Failure - Male</t>
  </si>
  <si>
    <t>Exam Failure - Female</t>
  </si>
  <si>
    <t>Exam Failure - Transgender</t>
  </si>
  <si>
    <t>Exam Failure - Total</t>
  </si>
  <si>
    <t>Impotency/Infertility - Male</t>
  </si>
  <si>
    <t>Impotency/Infertility - Female</t>
  </si>
  <si>
    <t>Impotency/Infertility - Transgender</t>
  </si>
  <si>
    <t>Impotency/Infertility - Total</t>
  </si>
  <si>
    <t>Family Problems - Male</t>
  </si>
  <si>
    <t>Family Problems - Female</t>
  </si>
  <si>
    <t>Family Problems - Transgender</t>
  </si>
  <si>
    <t>Family Problems - Total</t>
  </si>
  <si>
    <t>Illness (Total) - Male</t>
  </si>
  <si>
    <t>Illness (Total) - Female</t>
  </si>
  <si>
    <t>Illness (Total) - Transgender</t>
  </si>
  <si>
    <t>Illness (Total) - Total</t>
  </si>
  <si>
    <t>Illness (AIDS/STD) - Male</t>
  </si>
  <si>
    <t>Illness (AIDS/STD) - Female</t>
  </si>
  <si>
    <t>Illness (AIDS/STD) - Transgender</t>
  </si>
  <si>
    <t>Illness (AIDS/STD) - Total</t>
  </si>
  <si>
    <t>Illness (Cancer) - Male</t>
  </si>
  <si>
    <t>Illness (Cancer) - Female</t>
  </si>
  <si>
    <t>Illness (Cancer) - Transgender</t>
  </si>
  <si>
    <t>Illness (Cancer) - Total</t>
  </si>
  <si>
    <t>Illness (Paralysis) - Male</t>
  </si>
  <si>
    <t>Illness (Paralysis) - Female</t>
  </si>
  <si>
    <t>Illness (Paralysis) - Transgender</t>
  </si>
  <si>
    <t>Illness (Paralysis) - Total</t>
  </si>
  <si>
    <t>Illness (Insanity/Mental illness) - Male</t>
  </si>
  <si>
    <t>Illness (Insanity/Mental illness) - Female</t>
  </si>
  <si>
    <t>Illness (Insanity/Mental illness) - Transgender</t>
  </si>
  <si>
    <t>Illness (Insanity/Mental illness) - Total</t>
  </si>
  <si>
    <t>Illness (Other Prolonged Illness) - Male</t>
  </si>
  <si>
    <t>Illness (Other Prolonged Illness) - Female</t>
  </si>
  <si>
    <t>Illness (Other Prolonged Illness) - Transgender</t>
  </si>
  <si>
    <t>Illness (Other Prolonged Illness) - Total</t>
  </si>
  <si>
    <t>Loss of Loved One - Male</t>
  </si>
  <si>
    <t>Loss of Loved One - Female</t>
  </si>
  <si>
    <t>Loss of Loved One - Transgender</t>
  </si>
  <si>
    <t>Loss of Loved One - Total</t>
  </si>
  <si>
    <t>Substance Abuse - Male</t>
  </si>
  <si>
    <t>Substance Abuse - Female</t>
  </si>
  <si>
    <t>Substance Abuse - Transgender</t>
  </si>
  <si>
    <t>Substance Abuse - Total</t>
  </si>
  <si>
    <t>Social Reputation - Male</t>
  </si>
  <si>
    <t>Social Reputation - Female</t>
  </si>
  <si>
    <t>Social Reputation - Transgender</t>
  </si>
  <si>
    <t>Social Reputation - Total</t>
  </si>
  <si>
    <t>Ideological Causes/Hero Worshipping - Male</t>
  </si>
  <si>
    <t>Ideological Causes/Hero Worshipping - Female</t>
  </si>
  <si>
    <t>Ideological Causes/Hero Worshipping - Transgender</t>
  </si>
  <si>
    <t>Ideological Causes/Hero Worshipping - Total</t>
  </si>
  <si>
    <t>Love Affairs - Male</t>
  </si>
  <si>
    <t>Love Affairs - Female</t>
  </si>
  <si>
    <t>Love Affairs - Transgender</t>
  </si>
  <si>
    <t>Love Affairs - Total</t>
  </si>
  <si>
    <t>Poverty - Male</t>
  </si>
  <si>
    <t>Poverty - Female</t>
  </si>
  <si>
    <t>Poverty - Transgender</t>
  </si>
  <si>
    <t>Poverty - Total</t>
  </si>
  <si>
    <t>Unemployment - Male</t>
  </si>
  <si>
    <t>Unemployment - Female</t>
  </si>
  <si>
    <t>Unemployment - Transgender</t>
  </si>
  <si>
    <t>Unemployment - Total</t>
  </si>
  <si>
    <t>Property Dispute - Male</t>
  </si>
  <si>
    <t>Property Dispute - Female</t>
  </si>
  <si>
    <t>Property Dispute - Transgender</t>
  </si>
  <si>
    <t>Property Dispute - Total</t>
  </si>
  <si>
    <t>Suspected/ Illicit Relation (Other than Extra Marital Affairs) - Male</t>
  </si>
  <si>
    <t>Suspected/ Illicit Relation (Other than Extra Marital Affairs) - Female</t>
  </si>
  <si>
    <t>Suspected/ Illicit Relation (Other than Extra Marital Affairs) - Transgender</t>
  </si>
  <si>
    <t>Suspected/ Illicit Relation (Other than Extra Marital Affairs) - Total</t>
  </si>
  <si>
    <t>Illegitimate Pregnancy (Other than Extra Marital Affairs) - Female</t>
  </si>
  <si>
    <t>Physical Abuse (Rape, etc.) - Male</t>
  </si>
  <si>
    <t>Physical Abuse (Rape, etc.) - Female</t>
  </si>
  <si>
    <t>Physical Abuse (Rape, etc.) - Transgender</t>
  </si>
  <si>
    <t>Physical Abuse (Rape, etc.) - Total</t>
  </si>
  <si>
    <t>Professional/Career Problem - Male</t>
  </si>
  <si>
    <t>Professional/Career Problem - Female</t>
  </si>
  <si>
    <t>Professional/Career Problem - Transgender</t>
  </si>
  <si>
    <t>Professional/Career Problem - Total</t>
  </si>
  <si>
    <t>Unknown Causes - Male</t>
  </si>
  <si>
    <t>Unknown Causes - Female</t>
  </si>
  <si>
    <t>Unknown Causes - Transgender</t>
  </si>
  <si>
    <t>Unknown Causes - Total</t>
  </si>
  <si>
    <t>Other Causes - Male</t>
  </si>
  <si>
    <t>Other Causes - Female</t>
  </si>
  <si>
    <t>Other Causes - Transgender</t>
  </si>
  <si>
    <t>Other Causes - Total</t>
  </si>
  <si>
    <t>Total - Male</t>
  </si>
  <si>
    <t>Total - Female</t>
  </si>
  <si>
    <t>Total - Transgender</t>
  </si>
  <si>
    <t>Total - Total</t>
  </si>
  <si>
    <t>State</t>
  </si>
  <si>
    <t>Uttar Pradesh</t>
  </si>
  <si>
    <t>Rajasthan</t>
  </si>
  <si>
    <t>Jharkhand</t>
  </si>
  <si>
    <t>Assam</t>
  </si>
  <si>
    <t>Haryana</t>
  </si>
  <si>
    <t>Punjab</t>
  </si>
  <si>
    <t>Uttarakhand</t>
  </si>
  <si>
    <t>UT</t>
  </si>
  <si>
    <t>Delhi</t>
  </si>
  <si>
    <t>City</t>
  </si>
  <si>
    <t>Delhi (City)</t>
  </si>
  <si>
    <t>Odisha</t>
  </si>
  <si>
    <t>Chennai</t>
  </si>
  <si>
    <t>Pune</t>
  </si>
  <si>
    <t>Himachal Pradesh</t>
  </si>
  <si>
    <t>Bengaluru</t>
  </si>
  <si>
    <t>Bihar</t>
  </si>
  <si>
    <t>Lucknow</t>
  </si>
  <si>
    <t>Ahmedabad</t>
  </si>
  <si>
    <t>Jabalpur</t>
  </si>
  <si>
    <t>Mumbai</t>
  </si>
  <si>
    <t>Meghalaya</t>
  </si>
  <si>
    <t>Jodhpur</t>
  </si>
  <si>
    <t>Varanasi</t>
  </si>
  <si>
    <t>Hyderabad</t>
  </si>
  <si>
    <t>Bhopal</t>
  </si>
  <si>
    <t>Kollam</t>
  </si>
  <si>
    <t>Vasai Virar</t>
  </si>
  <si>
    <t>Jammu and Kashmir</t>
  </si>
  <si>
    <t>Ludhiana</t>
  </si>
  <si>
    <t>Surat</t>
  </si>
  <si>
    <t>Faridabad</t>
  </si>
  <si>
    <t>Puducherry</t>
  </si>
  <si>
    <t>Dadra and Nicobar Haveli and Daman and Diu</t>
  </si>
  <si>
    <t>Patna</t>
  </si>
  <si>
    <t>Jaipur</t>
  </si>
  <si>
    <t>Vishakhapatnam</t>
  </si>
  <si>
    <t>Vadodara</t>
  </si>
  <si>
    <t>Allahabad</t>
  </si>
  <si>
    <t>Rajkot</t>
  </si>
  <si>
    <t>Nagpur</t>
  </si>
  <si>
    <t>Nagaland</t>
  </si>
  <si>
    <t>Amritsar</t>
  </si>
  <si>
    <t>Nasik</t>
  </si>
  <si>
    <t>Goa</t>
  </si>
  <si>
    <t>Kozhikode</t>
  </si>
  <si>
    <t>Coimbatore</t>
  </si>
  <si>
    <t>Jamshedpur</t>
  </si>
  <si>
    <t>Chandigarh</t>
  </si>
  <si>
    <t>Chandigarh (City)</t>
  </si>
  <si>
    <t>Aurangabad</t>
  </si>
  <si>
    <t>Thrissur</t>
  </si>
  <si>
    <t>Kochi</t>
  </si>
  <si>
    <t>Gwalior</t>
  </si>
  <si>
    <t>Kota</t>
  </si>
  <si>
    <t>Madurai</t>
  </si>
  <si>
    <t>Tiruchirappalli</t>
  </si>
  <si>
    <t>Vijayawada</t>
  </si>
  <si>
    <t>Malappuram</t>
  </si>
  <si>
    <t>Thiruvananthapuram</t>
  </si>
  <si>
    <t>Kannur</t>
  </si>
  <si>
    <t>Andaman and Nicobar Islands</t>
  </si>
  <si>
    <t>Sikkim</t>
  </si>
  <si>
    <t>Lakshadweep</t>
  </si>
  <si>
    <t>Indore</t>
  </si>
  <si>
    <t>Raipur</t>
  </si>
  <si>
    <t>Tripura</t>
  </si>
  <si>
    <t>Ranchi</t>
  </si>
  <si>
    <t>Kanpur</t>
  </si>
  <si>
    <t>Dhanbad</t>
  </si>
  <si>
    <t>Durg Bhilainagar</t>
  </si>
  <si>
    <t>Kolkata</t>
  </si>
  <si>
    <t>Meerut</t>
  </si>
  <si>
    <t>Arunachal Pradesh</t>
  </si>
  <si>
    <t>Ghaziabad</t>
  </si>
  <si>
    <t>Manipur</t>
  </si>
  <si>
    <t>Mizoram</t>
  </si>
  <si>
    <t>Ladakh</t>
  </si>
  <si>
    <t>Asansol</t>
  </si>
  <si>
    <t>Agra</t>
  </si>
  <si>
    <t>Srinagar</t>
  </si>
  <si>
    <t>{"hash":"429006326d049de7fc9b64155217a7d0412606fcc66fbaf9b81cdda4e5606e47","version":1,"value":"[[\"Bankruptcy - Male\"]]"}</t>
  </si>
  <si>
    <t>{"hash":"6b41d16f6346571b3c327ea70acc5830d7a02839d913e0657adb6c2391dfcf10","version":1,"value":"[[\"Shorten the title to \\\"Title Shortening\\\"\"]]"}</t>
  </si>
  <si>
    <t>{"hash":"2a62c2d05556f30cd4e46f27e66c129350c3f6bc34ddc363551fda28678ac679","version":1,"value":"[[\"Male Bankruptcy\"]]"}</t>
  </si>
  <si>
    <t>{"hash":"0e82fb0fdcea975a22371418be1081243083dba10647529710706dc1fc893421","version":1,"value":"[[\"Male Bankruptcy or Indebtedness\"]]"}</t>
  </si>
  <si>
    <t>{"hash":"d155d9db7ae3e04ba190a32f8a932e27939634859fc3c4e39f90741518b2bf85","version":1,"value":"[[\"Women's Chunky Heel Sandals\"]]"}</t>
  </si>
  <si>
    <t>{"hash":"62a762a91433f9a8676cba9ad1125deb8e075b377d2e43e586230c329487b886","version":1,"value":"[[\"Linen Beach Shirt\"]]"}</t>
  </si>
  <si>
    <t>{"hash":"f03b3f7c8db8fb546248ebe7f55897b0fafe4c582b882f2bb4b2ec55da9e4faf","version":1,"value":"[[\"Men's Ripped Denim Jeans\"]]"}</t>
  </si>
  <si>
    <t>{"hash":"cd3ffd4fb17fe964424262031bb649a8de0f486ea55c08fe8ae43e3d51e16dfc","version":1,"value":"[[\"Male Bankruptcy\"]]"}</t>
  </si>
  <si>
    <t>AIDS/STD</t>
  </si>
  <si>
    <t>Cancer</t>
  </si>
  <si>
    <t>Paralysis</t>
  </si>
  <si>
    <t>Insanity/Mental illness</t>
  </si>
  <si>
    <t>Other Prolonged Illness</t>
  </si>
  <si>
    <t xml:space="preserve">Impotency/Infertility </t>
  </si>
  <si>
    <t>Ideological Causes/Hero Worshipping</t>
  </si>
  <si>
    <t>Professional/Career Problem</t>
  </si>
  <si>
    <t>Physical Abuse (Rape, etc.)</t>
  </si>
  <si>
    <t>Illegitimate Pregnancy (Female)</t>
  </si>
  <si>
    <t>Marriage Related Issues</t>
  </si>
  <si>
    <t>Bankruptcy or Indebtedness</t>
  </si>
  <si>
    <t>Suspected/ Illicit Relation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</si>
</sst>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0">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charset val="1"/>
    </font>
    <font>
      <b/>
      <sz val="12"/>
      <color rgb="FFD1D5DB"/>
      <name val="Söhne"/>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59999389629810485"/>
        <bgColor indexed="64"/>
      </patternFill>
    </fill>
    <fill>
      <patternFill patternType="solid">
        <fgColor theme="0"/>
        <bgColor indexed="64"/>
      </patternFill>
    </fill>
    <fill>
      <patternFill patternType="solid">
        <fgColor rgb="FF984328"/>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0" fontId="0" fillId="0" borderId="0" xfId="0" pivotButton="1"/>
    <xf numFmtId="1" fontId="0" fillId="0" borderId="0" xfId="0" applyNumberFormat="1"/>
    <xf numFmtId="2" fontId="0" fillId="0" borderId="0" xfId="0" applyNumberFormat="1"/>
    <xf numFmtId="2" fontId="19" fillId="0" borderId="0" xfId="0" applyNumberFormat="1" applyFont="1"/>
    <xf numFmtId="0" fontId="0" fillId="33" borderId="10" xfId="0" applyFill="1" applyBorder="1"/>
    <xf numFmtId="1" fontId="0" fillId="33" borderId="12" xfId="0" applyNumberFormat="1" applyFill="1" applyBorder="1"/>
    <xf numFmtId="0" fontId="16" fillId="33" borderId="11" xfId="0" applyFont="1" applyFill="1" applyBorder="1"/>
    <xf numFmtId="0" fontId="0" fillId="0" borderId="0" xfId="0" applyNumberFormat="1"/>
    <xf numFmtId="0" fontId="18" fillId="34" borderId="0" xfId="0" applyFont="1" applyFill="1" applyBorder="1"/>
    <xf numFmtId="10" fontId="0" fillId="0" borderId="0" xfId="0" applyNumberFormat="1" applyBorder="1"/>
    <xf numFmtId="0" fontId="0" fillId="35"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9">
    <dxf>
      <numFmt numFmtId="1" formatCode="0"/>
    </dxf>
    <dxf>
      <numFmt numFmtId="1" formatCode="0"/>
    </dxf>
    <dxf>
      <numFmt numFmtId="1" formatCode="0"/>
    </dxf>
    <dxf>
      <numFmt numFmtId="1" formatCode="0"/>
    </dxf>
    <dxf>
      <numFmt numFmtId="1" formatCode="0"/>
    </dxf>
    <dxf>
      <font>
        <b/>
        <i val="0"/>
        <u/>
        <sz val="20"/>
        <name val="Cambria Math"/>
        <family val="1"/>
        <scheme val="none"/>
      </font>
    </dxf>
    <dxf>
      <font>
        <b val="0"/>
        <i/>
        <sz val="11"/>
        <name val="Georgia"/>
        <family val="1"/>
      </font>
      <fill>
        <patternFill patternType="solid">
          <fgColor auto="1"/>
          <bgColor rgb="FFD8827C"/>
        </patternFill>
      </fill>
    </dxf>
    <dxf>
      <font>
        <b/>
        <i val="0"/>
        <u/>
        <sz val="20"/>
        <name val="Cambria Math"/>
        <family val="1"/>
        <scheme val="none"/>
      </font>
    </dxf>
    <dxf>
      <font>
        <b val="0"/>
        <i val="0"/>
        <sz val="12"/>
        <color theme="1"/>
        <name val="Cambria"/>
        <family val="1"/>
        <scheme val="none"/>
      </font>
      <fill>
        <patternFill patternType="solid">
          <fgColor auto="1"/>
          <bgColor rgb="FFE09090"/>
        </patternFill>
      </fill>
      <border diagonalUp="0" diagonalDown="0">
        <left/>
        <right/>
        <top/>
        <bottom/>
        <vertical/>
        <horizontal/>
      </border>
    </dxf>
  </dxfs>
  <tableStyles count="2" defaultTableStyle="TableStyleMedium2" defaultPivotStyle="PivotStyleLight16">
    <tableStyle name="Slicer Style 1" pivot="0" table="0" count="10" xr9:uid="{288FD35F-9F2F-4057-A78F-6FAB1C600461}">
      <tableStyleElement type="wholeTable" dxfId="8"/>
      <tableStyleElement type="headerRow" dxfId="7"/>
    </tableStyle>
    <tableStyle name="Slicer Style 2" pivot="0" table="0" count="10" xr9:uid="{EB539EEE-F801-4B31-8B55-1370EF932D74}">
      <tableStyleElement type="wholeTable" dxfId="6"/>
      <tableStyleElement type="headerRow" dxfId="5"/>
    </tableStyle>
  </tableStyles>
  <colors>
    <mruColors>
      <color rgb="FF78372A"/>
      <color rgb="FFB7533F"/>
      <color rgb="FFE09090"/>
      <color rgb="FFF1A1A1"/>
      <color rgb="FFEF6D6D"/>
      <color rgb="FFD97171"/>
      <color rgb="FFEB79AA"/>
      <color rgb="FFC04C7B"/>
      <color rgb="FFDF5B68"/>
      <color rgb="FF000000"/>
    </mruColors>
  </colors>
  <extLst>
    <ext xmlns:x14="http://schemas.microsoft.com/office/spreadsheetml/2009/9/main" uri="{46F421CA-312F-682f-3DD2-61675219B42D}">
      <x14:dxfs count="16">
        <dxf>
          <border diagonalUp="0" diagonalDown="0">
            <left/>
            <right/>
            <top/>
            <bottom/>
            <vertical/>
            <horizontal/>
          </border>
        </dxf>
        <dxf>
          <border diagonalUp="0" diagonalDown="0">
            <left/>
            <right/>
            <top/>
            <bottom/>
            <vertical/>
            <horizontal/>
          </border>
        </dxf>
        <dxf>
          <font>
            <b/>
            <i/>
            <sz val="14"/>
            <color theme="1"/>
            <name val="Cambria"/>
            <family val="1"/>
            <scheme val="none"/>
          </font>
          <fill>
            <patternFill>
              <fgColor rgb="FFB3502F"/>
              <bgColor rgb="FFFF9999"/>
            </patternFill>
          </fill>
          <border diagonalUp="0" diagonalDown="0">
            <left/>
            <right/>
            <top/>
            <bottom/>
            <vertical/>
            <horizontal/>
          </border>
        </dxf>
        <dxf>
          <font>
            <b/>
            <i/>
            <sz val="12"/>
            <color auto="1"/>
            <name val="Cambria"/>
            <family val="1"/>
            <scheme val="none"/>
          </font>
          <fill>
            <patternFill patternType="solid">
              <fgColor rgb="FFD8827C"/>
              <bgColor rgb="FFD8827C"/>
            </patternFill>
          </fill>
          <border diagonalUp="0" diagonalDown="0">
            <left/>
            <right/>
            <top/>
            <bottom/>
            <vertical/>
            <horizontal/>
          </border>
        </dxf>
        <dxf>
          <border diagonalUp="0" diagonalDown="0">
            <left/>
            <right/>
            <top/>
            <bottom/>
            <vertical/>
            <horizontal/>
          </border>
        </dxf>
        <dxf>
          <font>
            <b/>
            <i val="0"/>
            <strike val="0"/>
            <sz val="12"/>
            <color theme="0" tint="-4.9989318521683403E-2"/>
            <name val="Georgia"/>
            <family val="1"/>
            <scheme val="none"/>
          </font>
          <fill>
            <patternFill patternType="solid">
              <fgColor rgb="FF9A3F1F"/>
              <bgColor rgb="FFB3502F"/>
            </patternFill>
          </fill>
          <border diagonalUp="0" diagonalDown="0">
            <left/>
            <right/>
            <top/>
            <bottom/>
            <vertical/>
            <horizontal/>
          </border>
        </dxf>
        <dxf>
          <border diagonalUp="0" diagonalDown="0">
            <left/>
            <right/>
            <top/>
            <bottom/>
            <vertical/>
            <horizontal/>
          </border>
        </dxf>
        <dxf>
          <font>
            <b val="0"/>
            <i val="0"/>
            <sz val="11"/>
            <color auto="1"/>
            <name val="Georgia"/>
            <family val="1"/>
            <scheme val="none"/>
          </font>
          <fill>
            <gradientFill degree="90">
              <stop position="0">
                <color rgb="FFEA9BA3"/>
              </stop>
              <stop position="1">
                <color rgb="FFB3502F"/>
              </stop>
            </gradientFill>
          </fill>
          <border diagonalUp="0" diagonalDown="0">
            <left/>
            <right/>
            <top/>
            <bottom/>
            <vertical/>
            <horizontal/>
          </border>
        </dxf>
        <dxf>
          <font>
            <b val="0"/>
            <i val="0"/>
            <sz val="14"/>
            <name val="Cambria"/>
            <family val="1"/>
          </font>
          <fill>
            <patternFill>
              <bgColor rgb="FFB3502F"/>
            </patternFill>
          </fill>
          <border diagonalUp="0" diagonalDown="0">
            <left style="thin">
              <color auto="1"/>
            </left>
            <right style="thin">
              <color auto="1"/>
            </right>
            <top style="thin">
              <color auto="1"/>
            </top>
            <bottom style="thin">
              <color auto="1"/>
            </bottom>
            <vertical/>
            <horizontal/>
          </border>
        </dxf>
        <dxf>
          <font>
            <b val="0"/>
            <i val="0"/>
            <sz val="14"/>
            <name val="Cambria"/>
            <family val="1"/>
            <scheme val="none"/>
          </font>
          <fill>
            <patternFill>
              <bgColor rgb="FFB3502F"/>
            </patternFill>
          </fill>
          <border>
            <left style="thin">
              <color auto="1"/>
            </left>
            <right style="thin">
              <color auto="1"/>
            </right>
            <top style="thin">
              <color auto="1"/>
            </top>
            <bottom style="thin">
              <color auto="1"/>
            </bottom>
          </border>
        </dxf>
        <dxf>
          <font>
            <b val="0"/>
            <i val="0"/>
            <sz val="14"/>
            <name val="Cambria"/>
            <family val="1"/>
          </font>
          <fill>
            <patternFill>
              <bgColor rgb="FFB3502F"/>
            </patternFill>
          </fill>
          <border diagonalUp="0" diagonalDown="0">
            <left style="thin">
              <color auto="1"/>
            </left>
            <right style="thin">
              <color auto="1"/>
            </right>
            <top style="thin">
              <color auto="1"/>
            </top>
            <bottom style="thin">
              <color auto="1"/>
            </bottom>
            <vertical/>
            <horizontal/>
          </border>
        </dxf>
        <dxf>
          <font>
            <b val="0"/>
            <i val="0"/>
            <sz val="14"/>
            <name val="Cambria"/>
            <family val="1"/>
            <scheme val="none"/>
          </font>
          <fill>
            <patternFill>
              <bgColor rgb="FFB3502F"/>
            </patternFill>
          </fill>
        </dxf>
        <dxf>
          <font>
            <b val="0"/>
            <i val="0"/>
            <sz val="12"/>
            <name val="Cambria Math"/>
            <family val="1"/>
            <scheme val="none"/>
          </font>
          <fill>
            <patternFill>
              <bgColor rgb="FFB0563E"/>
            </patternFill>
          </fill>
          <border diagonalUp="0" diagonalDown="0">
            <left/>
            <right/>
            <top/>
            <bottom/>
            <vertical/>
            <horizontal/>
          </border>
        </dxf>
        <dxf>
          <font>
            <b val="0"/>
            <i val="0"/>
            <sz val="12"/>
            <name val="Cambria Math"/>
            <family val="1"/>
            <scheme val="none"/>
          </font>
          <fill>
            <patternFill patternType="solid">
              <fgColor rgb="FFB3502F"/>
              <bgColor rgb="FFA6492C"/>
            </patternFill>
          </fill>
          <border diagonalUp="0" diagonalDown="0">
            <left/>
            <right/>
            <top/>
            <bottom/>
            <vertical/>
            <horizontal/>
          </border>
        </dxf>
        <dxf>
          <font>
            <b val="0"/>
            <i val="0"/>
            <sz val="11"/>
            <name val="Cambria"/>
            <family val="1"/>
            <scheme val="none"/>
          </font>
          <fill>
            <gradientFill>
              <stop position="0">
                <color rgb="FFEA9BA3"/>
              </stop>
              <stop position="1">
                <color rgb="FFB3502F"/>
              </stop>
            </gradientFill>
          </fill>
          <border diagonalUp="0" diagonalDown="0">
            <left/>
            <right/>
            <top/>
            <bottom/>
            <vertical/>
            <horizontal/>
          </border>
        </dxf>
        <dxf>
          <font>
            <sz val="12"/>
            <name val="Cambria"/>
            <family val="1"/>
            <scheme val="none"/>
          </font>
          <fill>
            <gradientFill type="path">
              <stop position="0">
                <color rgb="FFDB7F7F"/>
              </stop>
              <stop position="1">
                <color rgb="FFB3502F"/>
              </stop>
            </gradientFill>
          </fill>
          <border diagonalUp="0" diagonalDown="0">
            <left/>
            <right/>
            <top/>
            <bottom/>
            <vertical/>
            <horizontal/>
          </border>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 Style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2.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[db.xlsx]Pivot tables and charts!PivotTable4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States for Suicide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 and charts'!$B$44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 and charts'!$A$45:$A$55</c:f>
              <c:strCache>
                <c:ptCount val="10"/>
                <c:pt idx="0">
                  <c:v>Maharashtra</c:v>
                </c:pt>
                <c:pt idx="1">
                  <c:v>Tamil Nadu</c:v>
                </c:pt>
                <c:pt idx="2">
                  <c:v>Madhya Pradesh</c:v>
                </c:pt>
                <c:pt idx="3">
                  <c:v>West Bengal</c:v>
                </c:pt>
                <c:pt idx="4">
                  <c:v>Karnataka</c:v>
                </c:pt>
                <c:pt idx="5">
                  <c:v>Telangana</c:v>
                </c:pt>
                <c:pt idx="6">
                  <c:v>Kerala</c:v>
                </c:pt>
                <c:pt idx="7">
                  <c:v>Gujarat</c:v>
                </c:pt>
                <c:pt idx="8">
                  <c:v>Andhra Pradesh</c:v>
                </c:pt>
                <c:pt idx="9">
                  <c:v>Chhattisgarh</c:v>
                </c:pt>
              </c:strCache>
            </c:strRef>
          </c:cat>
          <c:val>
            <c:numRef>
              <c:f>'Pivot tables and charts'!$B$45:$B$55</c:f>
              <c:numCache>
                <c:formatCode>General</c:formatCode>
                <c:ptCount val="10"/>
                <c:pt idx="0">
                  <c:v>22207</c:v>
                </c:pt>
                <c:pt idx="1">
                  <c:v>18925</c:v>
                </c:pt>
                <c:pt idx="2">
                  <c:v>14965</c:v>
                </c:pt>
                <c:pt idx="3">
                  <c:v>13500</c:v>
                </c:pt>
                <c:pt idx="4">
                  <c:v>13056</c:v>
                </c:pt>
                <c:pt idx="5">
                  <c:v>10171</c:v>
                </c:pt>
                <c:pt idx="6">
                  <c:v>9549</c:v>
                </c:pt>
                <c:pt idx="7">
                  <c:v>8789</c:v>
                </c:pt>
                <c:pt idx="8">
                  <c:v>8067</c:v>
                </c:pt>
                <c:pt idx="9">
                  <c:v>7828</c:v>
                </c:pt>
              </c:numCache>
            </c:numRef>
          </c:val>
          <c:extLst>
            <c:ext xmlns:c16="http://schemas.microsoft.com/office/drawing/2014/chart" uri="{C3380CC4-5D6E-409C-BE32-E72D297353CC}">
              <c16:uniqueId val="{00000001-5D72-44E3-B087-B1D3D17DF744}"/>
            </c:ext>
          </c:extLst>
        </c:ser>
        <c:dLbls>
          <c:showLegendKey val="0"/>
          <c:showVal val="0"/>
          <c:showCatName val="0"/>
          <c:showSerName val="0"/>
          <c:showPercent val="0"/>
          <c:showBubbleSize val="0"/>
        </c:dLbls>
        <c:gapWidth val="68"/>
        <c:axId val="638727687"/>
        <c:axId val="638740487"/>
      </c:barChart>
      <c:catAx>
        <c:axId val="6387276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1" u="none" strike="noStrike" kern="1200" baseline="0">
                <a:solidFill>
                  <a:srgbClr val="404040"/>
                </a:solidFill>
                <a:latin typeface="+mn-lt"/>
                <a:ea typeface="+mn-ea"/>
                <a:cs typeface="+mn-cs"/>
              </a:defRPr>
            </a:pPr>
            <a:endParaRPr lang="en-US"/>
          </a:p>
        </c:txPr>
        <c:crossAx val="638740487"/>
        <c:crosses val="autoZero"/>
        <c:auto val="1"/>
        <c:lblAlgn val="ctr"/>
        <c:lblOffset val="100"/>
        <c:noMultiLvlLbl val="0"/>
      </c:catAx>
      <c:valAx>
        <c:axId val="638740487"/>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63872768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[db.xlsx]Pivot tables and charts!PivotTable2</c:name>
    <c:fmtId val="9"/>
  </c:pivotSource>
  <c:chart>
    <c:title>
      <c:tx>
        <c:rich>
          <a:bodyPr rot="0" spcFirstLastPara="1" vertOverflow="ellipsis" vert="horz" wrap="square" anchor="ctr" anchorCtr="1"/>
          <a:lstStyle/>
          <a:p>
            <a:pPr>
              <a:defRPr sz="2000" b="1" i="0" u="sng" strike="noStrike" kern="1200" spc="0" baseline="0">
                <a:solidFill>
                  <a:schemeClr val="tx1"/>
                </a:solidFill>
                <a:latin typeface="Cambria Math" panose="02040503050406030204" pitchFamily="18" charset="0"/>
                <a:ea typeface="Cambria Math" panose="02040503050406030204" pitchFamily="18" charset="0"/>
                <a:cs typeface="+mn-cs"/>
              </a:defRPr>
            </a:pPr>
            <a:r>
              <a:rPr lang="en-US" sz="2000" b="1" i="0" u="sng">
                <a:solidFill>
                  <a:schemeClr val="tx1"/>
                </a:solidFill>
                <a:latin typeface="Cambria Math" panose="02040503050406030204" pitchFamily="18" charset="0"/>
                <a:ea typeface="Cambria Math" panose="02040503050406030204" pitchFamily="18" charset="0"/>
              </a:rPr>
              <a:t>Suicides</a:t>
            </a:r>
            <a:r>
              <a:rPr lang="en-US" sz="2000" b="1" i="0" u="sng" baseline="0">
                <a:solidFill>
                  <a:schemeClr val="tx1"/>
                </a:solidFill>
                <a:latin typeface="Cambria Math" panose="02040503050406030204" pitchFamily="18" charset="0"/>
                <a:ea typeface="Cambria Math" panose="02040503050406030204" pitchFamily="18" charset="0"/>
              </a:rPr>
              <a:t> By Gender</a:t>
            </a:r>
            <a:endParaRPr lang="en-US" sz="2000" b="1" i="0" u="sng">
              <a:solidFill>
                <a:schemeClr val="tx1"/>
              </a:solidFill>
              <a:latin typeface="Cambria Math" panose="02040503050406030204" pitchFamily="18" charset="0"/>
              <a:ea typeface="Cambria Math" panose="02040503050406030204" pitchFamily="18" charset="0"/>
            </a:endParaRPr>
          </a:p>
        </c:rich>
      </c:tx>
      <c:layout>
        <c:manualLayout>
          <c:xMode val="edge"/>
          <c:yMode val="edge"/>
          <c:x val="0.36194444444444451"/>
          <c:y val="4.5275590551181105E-2"/>
        </c:manualLayout>
      </c:layout>
      <c:overlay val="0"/>
      <c:spPr>
        <a:noFill/>
        <a:ln>
          <a:noFill/>
        </a:ln>
        <a:effectLst/>
      </c:spPr>
      <c:txPr>
        <a:bodyPr rot="0" spcFirstLastPara="1" vertOverflow="ellipsis" vert="horz" wrap="square" anchor="ctr" anchorCtr="1"/>
        <a:lstStyle/>
        <a:p>
          <a:pPr>
            <a:defRPr sz="2000" b="1" i="0" u="sng" strike="noStrike" kern="1200" spc="0" baseline="0">
              <a:solidFill>
                <a:schemeClr val="tx1"/>
              </a:solidFill>
              <a:latin typeface="Cambria Math" panose="02040503050406030204" pitchFamily="18" charset="0"/>
              <a:ea typeface="Cambria Math" panose="02040503050406030204" pitchFamily="18" charset="0"/>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Georgia" panose="02040502050405020303" pitchFamily="18" charset="0"/>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pieChart>
        <c:varyColors val="1"/>
        <c:ser>
          <c:idx val="0"/>
          <c:order val="0"/>
          <c:tx>
            <c:strRef>
              <c:f>'Pivot tables and charts'!$B$7</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E61-4B57-B2EB-3EB6CFF167A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E61-4B57-B2EB-3EB6CFF167A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E61-4B57-B2EB-3EB6CFF167AF}"/>
              </c:ext>
            </c:extLst>
          </c:dPt>
          <c:dLbls>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Georgia" panose="02040502050405020303" pitchFamily="18" charset="0"/>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 and charts'!$A$8:$A$10</c:f>
              <c:strCache>
                <c:ptCount val="3"/>
                <c:pt idx="0">
                  <c:v>Male Suicides</c:v>
                </c:pt>
                <c:pt idx="1">
                  <c:v>Female Suicides</c:v>
                </c:pt>
                <c:pt idx="2">
                  <c:v>Transgender Suicides</c:v>
                </c:pt>
              </c:strCache>
            </c:strRef>
          </c:cat>
          <c:val>
            <c:numRef>
              <c:f>'Pivot tables and charts'!$B$8:$B$10</c:f>
              <c:numCache>
                <c:formatCode>General</c:formatCode>
                <c:ptCount val="3"/>
                <c:pt idx="0">
                  <c:v>137960</c:v>
                </c:pt>
                <c:pt idx="1">
                  <c:v>51922</c:v>
                </c:pt>
                <c:pt idx="2">
                  <c:v>42</c:v>
                </c:pt>
              </c:numCache>
            </c:numRef>
          </c:val>
          <c:extLst>
            <c:ext xmlns:c16="http://schemas.microsoft.com/office/drawing/2014/chart" uri="{C3380CC4-5D6E-409C-BE32-E72D297353CC}">
              <c16:uniqueId val="{00000000-C427-468B-A1ED-3A95E07EEA1E}"/>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1" u="none" strike="noStrike" kern="1200" baseline="0">
              <a:solidFill>
                <a:schemeClr val="tx1"/>
              </a:solidFill>
              <a:latin typeface="Georgia" panose="02040502050405020303" pitchFamily="18"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[db.xlsx]Pivot tables and charts!PivotTable5</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000" b="1" u="sng">
                <a:solidFill>
                  <a:schemeClr val="tx1"/>
                </a:solidFill>
                <a:latin typeface="Cambria Math" panose="02040503050406030204" pitchFamily="18" charset="0"/>
                <a:ea typeface="Cambria Math" panose="02040503050406030204" pitchFamily="18" charset="0"/>
              </a:rPr>
              <a:t>Illness</a:t>
            </a:r>
            <a:r>
              <a:rPr lang="en-US" sz="2000" b="1" u="sng">
                <a:latin typeface="Cambria Math" panose="02040503050406030204" pitchFamily="18" charset="0"/>
                <a:ea typeface="Cambria Math" panose="02040503050406030204" pitchFamily="18" charset="0"/>
              </a:rPr>
              <a:t> </a:t>
            </a:r>
            <a:r>
              <a:rPr lang="en-US" sz="2000" b="1" u="sng">
                <a:solidFill>
                  <a:schemeClr val="tx1"/>
                </a:solidFill>
                <a:latin typeface="Cambria Math" panose="02040503050406030204" pitchFamily="18" charset="0"/>
                <a:ea typeface="Cambria Math" panose="02040503050406030204" pitchFamily="18" charset="0"/>
              </a:rPr>
              <a:t>Categories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s>
    <c:plotArea>
      <c:layout>
        <c:manualLayout>
          <c:layoutTarget val="inner"/>
          <c:xMode val="edge"/>
          <c:yMode val="edge"/>
          <c:x val="9.9130467332523051E-2"/>
          <c:y val="0.2073170731707317"/>
          <c:w val="0.50125838926174493"/>
          <c:h val="0.76700898587933253"/>
        </c:manualLayout>
      </c:layout>
      <c:doughnutChart>
        <c:varyColors val="1"/>
        <c:ser>
          <c:idx val="0"/>
          <c:order val="0"/>
          <c:tx>
            <c:strRef>
              <c:f>'Pivot tables and charts'!$B$66</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41A-4A12-8DCD-45E8F0807FE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41A-4A12-8DCD-45E8F0807FE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41A-4A12-8DCD-45E8F0807FEC}"/>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441A-4A12-8DCD-45E8F0807FEC}"/>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441A-4A12-8DCD-45E8F0807FEC}"/>
              </c:ext>
            </c:extLst>
          </c:dPt>
          <c:cat>
            <c:strRef>
              <c:f>'Pivot tables and charts'!$A$67:$A$71</c:f>
              <c:strCache>
                <c:ptCount val="5"/>
                <c:pt idx="0">
                  <c:v>AIDS/STD</c:v>
                </c:pt>
                <c:pt idx="1">
                  <c:v>Cancer</c:v>
                </c:pt>
                <c:pt idx="2">
                  <c:v>Paralysis</c:v>
                </c:pt>
                <c:pt idx="3">
                  <c:v>Insanity/Mental illness</c:v>
                </c:pt>
                <c:pt idx="4">
                  <c:v>Other Prolonged Illness</c:v>
                </c:pt>
              </c:strCache>
            </c:strRef>
          </c:cat>
          <c:val>
            <c:numRef>
              <c:f>'Pivot tables and charts'!$B$67:$B$71</c:f>
              <c:numCache>
                <c:formatCode>0</c:formatCode>
                <c:ptCount val="5"/>
                <c:pt idx="0">
                  <c:v>139</c:v>
                </c:pt>
                <c:pt idx="1">
                  <c:v>1541</c:v>
                </c:pt>
                <c:pt idx="2">
                  <c:v>1320</c:v>
                </c:pt>
                <c:pt idx="3">
                  <c:v>15817</c:v>
                </c:pt>
                <c:pt idx="4">
                  <c:v>16138</c:v>
                </c:pt>
              </c:numCache>
            </c:numRef>
          </c:val>
          <c:extLst>
            <c:ext xmlns:c16="http://schemas.microsoft.com/office/drawing/2014/chart" uri="{C3380CC4-5D6E-409C-BE32-E72D297353CC}">
              <c16:uniqueId val="{0000000A-441A-4A12-8DCD-45E8F0807FEC}"/>
            </c:ext>
          </c:extLst>
        </c:ser>
        <c:dLbls>
          <c:showLegendKey val="0"/>
          <c:showVal val="0"/>
          <c:showCatName val="0"/>
          <c:showSerName val="0"/>
          <c:showPercent val="0"/>
          <c:showBubbleSize val="0"/>
          <c:showLeaderLines val="1"/>
        </c:dLbls>
        <c:firstSliceAng val="0"/>
        <c:holeSize val="5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1" u="none" strike="noStrike" kern="1200" baseline="0">
              <a:solidFill>
                <a:schemeClr val="tx1"/>
              </a:solidFill>
              <a:latin typeface="Georgia" panose="02040502050405020303" pitchFamily="18"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[db.xlsx]Pivot tables and charts!PivotTable3</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000" b="1" u="sng">
                <a:solidFill>
                  <a:schemeClr val="tx1"/>
                </a:solidFill>
                <a:latin typeface="Cambria Math" panose="02040503050406030204" pitchFamily="18" charset="0"/>
                <a:ea typeface="Cambria Math" panose="02040503050406030204" pitchFamily="18" charset="0"/>
              </a:rPr>
              <a:t>Marriage Categories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'Pivot tables and charts'!$B$21</c:f>
              <c:strCache>
                <c:ptCount val="1"/>
                <c:pt idx="0">
                  <c:v>Total</c:v>
                </c:pt>
              </c:strCache>
            </c:strRef>
          </c:tx>
          <c:spPr>
            <a:solidFill>
              <a:schemeClr val="accent1"/>
            </a:solidFill>
            <a:ln>
              <a:noFill/>
            </a:ln>
            <a:effectLst/>
          </c:spPr>
          <c:invertIfNegative val="0"/>
          <c:cat>
            <c:strRef>
              <c:f>'Pivot tables and charts'!$A$22:$A$38</c:f>
              <c:strCache>
                <c:ptCount val="17"/>
                <c:pt idx="0">
                  <c:v>Illegitimate Pregnancy (Female)</c:v>
                </c:pt>
                <c:pt idx="1">
                  <c:v>Physical Abuse (Rape, etc.)</c:v>
                </c:pt>
                <c:pt idx="2">
                  <c:v>Ideological Causes/Hero Worshipping</c:v>
                </c:pt>
                <c:pt idx="3">
                  <c:v>Impotency/Infertility </c:v>
                </c:pt>
                <c:pt idx="4">
                  <c:v>Suspected/ Illicit Relation</c:v>
                </c:pt>
                <c:pt idx="5">
                  <c:v>Social Reputation</c:v>
                </c:pt>
                <c:pt idx="6">
                  <c:v>Poverty</c:v>
                </c:pt>
                <c:pt idx="7">
                  <c:v>Property Dispute</c:v>
                </c:pt>
                <c:pt idx="8">
                  <c:v>Exam Failure</c:v>
                </c:pt>
                <c:pt idx="9">
                  <c:v>Loss of Loved One</c:v>
                </c:pt>
                <c:pt idx="10">
                  <c:v>Professional/Career Problem</c:v>
                </c:pt>
                <c:pt idx="11">
                  <c:v>Unemployment</c:v>
                </c:pt>
                <c:pt idx="12">
                  <c:v>Bankruptcy or Indebtedness</c:v>
                </c:pt>
                <c:pt idx="13">
                  <c:v>Love Affairs</c:v>
                </c:pt>
                <c:pt idx="14">
                  <c:v>Marriage Related Issues</c:v>
                </c:pt>
                <c:pt idx="15">
                  <c:v>Substance Abuse</c:v>
                </c:pt>
                <c:pt idx="16">
                  <c:v>Family Problems</c:v>
                </c:pt>
              </c:strCache>
            </c:strRef>
          </c:cat>
          <c:val>
            <c:numRef>
              <c:f>'Pivot tables and charts'!$B$22:$B$38</c:f>
              <c:numCache>
                <c:formatCode>0</c:formatCode>
                <c:ptCount val="17"/>
                <c:pt idx="0">
                  <c:v>58</c:v>
                </c:pt>
                <c:pt idx="1">
                  <c:v>84</c:v>
                </c:pt>
                <c:pt idx="2">
                  <c:v>211</c:v>
                </c:pt>
                <c:pt idx="3">
                  <c:v>484</c:v>
                </c:pt>
                <c:pt idx="4">
                  <c:v>752</c:v>
                </c:pt>
                <c:pt idx="5">
                  <c:v>1071</c:v>
                </c:pt>
                <c:pt idx="6">
                  <c:v>2011</c:v>
                </c:pt>
                <c:pt idx="7">
                  <c:v>2040</c:v>
                </c:pt>
                <c:pt idx="8">
                  <c:v>2095</c:v>
                </c:pt>
                <c:pt idx="9">
                  <c:v>2284</c:v>
                </c:pt>
                <c:pt idx="10">
                  <c:v>3187</c:v>
                </c:pt>
                <c:pt idx="11">
                  <c:v>4553</c:v>
                </c:pt>
                <c:pt idx="12">
                  <c:v>7084</c:v>
                </c:pt>
                <c:pt idx="13">
                  <c:v>8728</c:v>
                </c:pt>
                <c:pt idx="14">
                  <c:v>8935</c:v>
                </c:pt>
                <c:pt idx="15">
                  <c:v>12257</c:v>
                </c:pt>
                <c:pt idx="16">
                  <c:v>63386</c:v>
                </c:pt>
              </c:numCache>
            </c:numRef>
          </c:val>
          <c:extLst>
            <c:ext xmlns:c16="http://schemas.microsoft.com/office/drawing/2014/chart" uri="{C3380CC4-5D6E-409C-BE32-E72D297353CC}">
              <c16:uniqueId val="{00000000-753F-43AC-BE9E-972ECA1754C6}"/>
            </c:ext>
          </c:extLst>
        </c:ser>
        <c:dLbls>
          <c:showLegendKey val="0"/>
          <c:showVal val="0"/>
          <c:showCatName val="0"/>
          <c:showSerName val="0"/>
          <c:showPercent val="0"/>
          <c:showBubbleSize val="0"/>
        </c:dLbls>
        <c:gapWidth val="150"/>
        <c:overlap val="100"/>
        <c:axId val="1393263632"/>
        <c:axId val="1393253232"/>
      </c:barChart>
      <c:catAx>
        <c:axId val="1393263632"/>
        <c:scaling>
          <c:orientation val="minMax"/>
        </c:scaling>
        <c:delete val="0"/>
        <c:axPos val="l"/>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1" u="none" strike="noStrike" kern="1200" baseline="0">
                <a:solidFill>
                  <a:schemeClr val="tx1"/>
                </a:solidFill>
                <a:latin typeface="Georgia" panose="02040502050405020303" pitchFamily="18" charset="0"/>
                <a:ea typeface="+mn-ea"/>
                <a:cs typeface="+mn-cs"/>
              </a:defRPr>
            </a:pPr>
            <a:endParaRPr lang="en-US"/>
          </a:p>
        </c:txPr>
        <c:crossAx val="1393253232"/>
        <c:crosses val="autoZero"/>
        <c:auto val="1"/>
        <c:lblAlgn val="ctr"/>
        <c:lblOffset val="100"/>
        <c:noMultiLvlLbl val="0"/>
      </c:catAx>
      <c:valAx>
        <c:axId val="1393253232"/>
        <c:scaling>
          <c:orientation val="minMax"/>
        </c:scaling>
        <c:delete val="0"/>
        <c:axPos val="b"/>
        <c:majorGridlines>
          <c:spPr>
            <a:ln w="9525" cap="flat" cmpd="sng" algn="ct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3932636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2"/>
    </mc:Choice>
    <mc:Fallback>
      <c:style val="2"/>
    </mc:Fallback>
  </mc:AlternateContent>
  <c:pivotSource>
    <c:name>[db.xlsx]Pivot tables and charts!PivotTable2</c:name>
    <c:fmtId val="11"/>
  </c:pivotSource>
  <c:chart>
    <c:title>
      <c:tx>
        <c:rich>
          <a:bodyPr rot="0" spcFirstLastPara="1" vertOverflow="ellipsis" vert="horz" wrap="square" anchor="ctr" anchorCtr="1"/>
          <a:lstStyle/>
          <a:p>
            <a:pPr algn="r">
              <a:defRPr sz="2000" b="1" i="0" u="sng" strike="noStrike" kern="1200" spc="0" baseline="0">
                <a:solidFill>
                  <a:schemeClr val="tx1"/>
                </a:solidFill>
                <a:latin typeface="Cambria Math" panose="02040503050406030204" pitchFamily="18" charset="0"/>
                <a:ea typeface="Cambria Math" panose="02040503050406030204" pitchFamily="18" charset="0"/>
                <a:cs typeface="+mn-cs"/>
              </a:defRPr>
            </a:pPr>
            <a:r>
              <a:rPr lang="en-US" sz="2000" b="1" i="0" u="sng">
                <a:solidFill>
                  <a:schemeClr val="tx1"/>
                </a:solidFill>
                <a:latin typeface="Cambria Math" panose="02040503050406030204" pitchFamily="18" charset="0"/>
                <a:ea typeface="Cambria Math" panose="02040503050406030204" pitchFamily="18" charset="0"/>
              </a:rPr>
              <a:t>Suicides</a:t>
            </a:r>
            <a:r>
              <a:rPr lang="en-US" sz="2000" b="1" i="0" u="sng" baseline="0">
                <a:solidFill>
                  <a:schemeClr val="tx1"/>
                </a:solidFill>
                <a:latin typeface="Cambria Math" panose="02040503050406030204" pitchFamily="18" charset="0"/>
                <a:ea typeface="Cambria Math" panose="02040503050406030204" pitchFamily="18" charset="0"/>
              </a:rPr>
              <a:t> By Gender</a:t>
            </a:r>
            <a:endParaRPr lang="en-US" sz="2000" b="1" i="0" u="sng">
              <a:solidFill>
                <a:schemeClr val="tx1"/>
              </a:solidFill>
              <a:latin typeface="Cambria Math" panose="02040503050406030204" pitchFamily="18" charset="0"/>
              <a:ea typeface="Cambria Math" panose="02040503050406030204" pitchFamily="18" charset="0"/>
            </a:endParaRPr>
          </a:p>
        </c:rich>
      </c:tx>
      <c:layout>
        <c:manualLayout>
          <c:xMode val="edge"/>
          <c:yMode val="edge"/>
          <c:x val="0.39787802660596472"/>
          <c:y val="1.0418675694247243E-3"/>
        </c:manualLayout>
      </c:layout>
      <c:overlay val="0"/>
      <c:spPr>
        <a:noFill/>
        <a:ln>
          <a:noFill/>
        </a:ln>
        <a:effectLst/>
      </c:spPr>
      <c:txPr>
        <a:bodyPr rot="0" spcFirstLastPara="1" vertOverflow="ellipsis" vert="horz" wrap="square" anchor="ctr" anchorCtr="1"/>
        <a:lstStyle/>
        <a:p>
          <a:pPr algn="r">
            <a:defRPr sz="2000" b="1" i="0" u="sng" strike="noStrike" kern="1200" spc="0" baseline="0">
              <a:solidFill>
                <a:schemeClr val="tx1"/>
              </a:solidFill>
              <a:latin typeface="Cambria Math" panose="02040503050406030204" pitchFamily="18" charset="0"/>
              <a:ea typeface="Cambria Math" panose="02040503050406030204" pitchFamily="18" charset="0"/>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Georgia" panose="02040502050405020303" pitchFamily="18" charset="0"/>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Georgia" panose="02040502050405020303" pitchFamily="18" charset="0"/>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rgbClr val="CB6B92"/>
          </a:solidFill>
          <a:ln w="3175">
            <a:solidFill>
              <a:srgbClr val="D97171"/>
            </a:solidFill>
          </a:ln>
          <a:effectLst/>
        </c:spPr>
        <c:marker>
          <c:symbol val="none"/>
        </c:marker>
        <c:dLbl>
          <c:idx val="0"/>
          <c:numFmt formatCode="0.00%" sourceLinked="0"/>
          <c:spPr>
            <a:solidFill>
              <a:srgbClr val="FFCCFF">
                <a:alpha val="17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Georgia" panose="02040502050405020303" pitchFamily="18" charset="0"/>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6"/>
        <c:spPr>
          <a:gradFill flip="none" rotWithShape="1">
            <a:gsLst>
              <a:gs pos="0">
                <a:srgbClr val="EF6D6D"/>
              </a:gs>
              <a:gs pos="100000">
                <a:srgbClr val="F1A1A1"/>
              </a:gs>
            </a:gsLst>
            <a:lin ang="8100000" scaled="1"/>
            <a:tileRect/>
          </a:gradFill>
          <a:ln w="3175">
            <a:solidFill>
              <a:srgbClr val="D97171"/>
            </a:solidFill>
          </a:ln>
          <a:effectLst/>
        </c:spPr>
      </c:pivotFmt>
      <c:pivotFmt>
        <c:idx val="7"/>
        <c:spPr>
          <a:gradFill flip="none" rotWithShape="1">
            <a:gsLst>
              <a:gs pos="0">
                <a:srgbClr val="D66C6C">
                  <a:shade val="30000"/>
                  <a:satMod val="115000"/>
                </a:srgbClr>
              </a:gs>
              <a:gs pos="50000">
                <a:srgbClr val="D66C6C">
                  <a:shade val="67500"/>
                  <a:satMod val="115000"/>
                </a:srgbClr>
              </a:gs>
              <a:gs pos="100000">
                <a:srgbClr val="D66C6C">
                  <a:shade val="100000"/>
                  <a:satMod val="115000"/>
                </a:srgbClr>
              </a:gs>
            </a:gsLst>
            <a:path path="circle">
              <a:fillToRect l="100000" b="100000"/>
            </a:path>
            <a:tileRect t="-100000" r="-100000"/>
          </a:gradFill>
          <a:ln w="3175">
            <a:solidFill>
              <a:srgbClr val="D97171"/>
            </a:solidFill>
          </a:ln>
          <a:effectLst/>
        </c:spPr>
      </c:pivotFmt>
      <c:pivotFmt>
        <c:idx val="8"/>
        <c:spPr>
          <a:solidFill>
            <a:srgbClr val="CB6B92"/>
          </a:solidFill>
          <a:ln w="3175">
            <a:solidFill>
              <a:srgbClr val="D97171"/>
            </a:solidFill>
          </a:ln>
          <a:effectLst/>
        </c:spPr>
        <c:dLbl>
          <c:idx val="0"/>
          <c:layout>
            <c:manualLayout>
              <c:x val="-0.17175996006128211"/>
              <c:y val="-0.10406651383035169"/>
            </c:manualLayout>
          </c:layout>
          <c:numFmt formatCode="0.00%" sourceLinked="0"/>
          <c:spPr>
            <a:solidFill>
              <a:srgbClr val="FFCCFF">
                <a:alpha val="17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Georgia" panose="02040502050405020303" pitchFamily="18" charset="0"/>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27684103978070346"/>
          <c:y val="0.29973520607874743"/>
          <c:w val="0.35110657426441522"/>
          <c:h val="0.65152406806707119"/>
        </c:manualLayout>
      </c:layout>
      <c:pieChart>
        <c:varyColors val="1"/>
        <c:ser>
          <c:idx val="0"/>
          <c:order val="0"/>
          <c:tx>
            <c:strRef>
              <c:f>'Pivot tables and charts'!$B$7</c:f>
              <c:strCache>
                <c:ptCount val="1"/>
                <c:pt idx="0">
                  <c:v>Total</c:v>
                </c:pt>
              </c:strCache>
            </c:strRef>
          </c:tx>
          <c:spPr>
            <a:solidFill>
              <a:srgbClr val="CB6B92"/>
            </a:solidFill>
            <a:ln w="3175">
              <a:solidFill>
                <a:srgbClr val="D97171"/>
              </a:solidFill>
            </a:ln>
          </c:spPr>
          <c:dPt>
            <c:idx val="0"/>
            <c:bubble3D val="0"/>
            <c:spPr>
              <a:gradFill flip="none" rotWithShape="1">
                <a:gsLst>
                  <a:gs pos="0">
                    <a:srgbClr val="EF6D6D"/>
                  </a:gs>
                  <a:gs pos="100000">
                    <a:srgbClr val="F1A1A1"/>
                  </a:gs>
                </a:gsLst>
                <a:lin ang="8100000" scaled="1"/>
                <a:tileRect/>
              </a:gradFill>
              <a:ln w="3175">
                <a:solidFill>
                  <a:srgbClr val="D97171"/>
                </a:solidFill>
              </a:ln>
              <a:effectLst/>
            </c:spPr>
            <c:extLst>
              <c:ext xmlns:c16="http://schemas.microsoft.com/office/drawing/2014/chart" uri="{C3380CC4-5D6E-409C-BE32-E72D297353CC}">
                <c16:uniqueId val="{00000001-F810-4BE7-BBE3-752FE8922D33}"/>
              </c:ext>
            </c:extLst>
          </c:dPt>
          <c:dPt>
            <c:idx val="1"/>
            <c:bubble3D val="0"/>
            <c:spPr>
              <a:gradFill flip="none" rotWithShape="1">
                <a:gsLst>
                  <a:gs pos="0">
                    <a:srgbClr val="D66C6C">
                      <a:shade val="30000"/>
                      <a:satMod val="115000"/>
                    </a:srgbClr>
                  </a:gs>
                  <a:gs pos="50000">
                    <a:srgbClr val="D66C6C">
                      <a:shade val="67500"/>
                      <a:satMod val="115000"/>
                    </a:srgbClr>
                  </a:gs>
                  <a:gs pos="100000">
                    <a:srgbClr val="D66C6C">
                      <a:shade val="100000"/>
                      <a:satMod val="115000"/>
                    </a:srgbClr>
                  </a:gs>
                </a:gsLst>
                <a:path path="circle">
                  <a:fillToRect l="100000" b="100000"/>
                </a:path>
                <a:tileRect t="-100000" r="-100000"/>
              </a:gradFill>
              <a:ln w="3175">
                <a:solidFill>
                  <a:srgbClr val="D97171"/>
                </a:solidFill>
              </a:ln>
              <a:effectLst/>
            </c:spPr>
            <c:extLst>
              <c:ext xmlns:c16="http://schemas.microsoft.com/office/drawing/2014/chart" uri="{C3380CC4-5D6E-409C-BE32-E72D297353CC}">
                <c16:uniqueId val="{00000003-F810-4BE7-BBE3-752FE8922D33}"/>
              </c:ext>
            </c:extLst>
          </c:dPt>
          <c:dPt>
            <c:idx val="2"/>
            <c:bubble3D val="0"/>
            <c:spPr>
              <a:solidFill>
                <a:srgbClr val="CB6B92"/>
              </a:solidFill>
              <a:ln w="3175">
                <a:solidFill>
                  <a:srgbClr val="D97171"/>
                </a:solidFill>
              </a:ln>
              <a:effectLst/>
            </c:spPr>
            <c:extLst>
              <c:ext xmlns:c16="http://schemas.microsoft.com/office/drawing/2014/chart" uri="{C3380CC4-5D6E-409C-BE32-E72D297353CC}">
                <c16:uniqueId val="{00000005-F810-4BE7-BBE3-752FE8922D33}"/>
              </c:ext>
            </c:extLst>
          </c:dPt>
          <c:dLbls>
            <c:dLbl>
              <c:idx val="2"/>
              <c:layout>
                <c:manualLayout>
                  <c:x val="-0.17175996006128211"/>
                  <c:y val="-0.10406651383035169"/>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F810-4BE7-BBE3-752FE8922D33}"/>
                </c:ext>
              </c:extLst>
            </c:dLbl>
            <c:numFmt formatCode="0.00%" sourceLinked="0"/>
            <c:spPr>
              <a:solidFill>
                <a:srgbClr val="FFCCFF">
                  <a:alpha val="17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Georgia" panose="02040502050405020303" pitchFamily="18" charset="0"/>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 and charts'!$A$8:$A$10</c:f>
              <c:strCache>
                <c:ptCount val="3"/>
                <c:pt idx="0">
                  <c:v>Male Suicides</c:v>
                </c:pt>
                <c:pt idx="1">
                  <c:v>Female Suicides</c:v>
                </c:pt>
                <c:pt idx="2">
                  <c:v>Transgender Suicides</c:v>
                </c:pt>
              </c:strCache>
            </c:strRef>
          </c:cat>
          <c:val>
            <c:numRef>
              <c:f>'Pivot tables and charts'!$B$8:$B$10</c:f>
              <c:numCache>
                <c:formatCode>General</c:formatCode>
                <c:ptCount val="3"/>
                <c:pt idx="0">
                  <c:v>137960</c:v>
                </c:pt>
                <c:pt idx="1">
                  <c:v>51922</c:v>
                </c:pt>
                <c:pt idx="2">
                  <c:v>42</c:v>
                </c:pt>
              </c:numCache>
            </c:numRef>
          </c:val>
          <c:extLst>
            <c:ext xmlns:c16="http://schemas.microsoft.com/office/drawing/2014/chart" uri="{C3380CC4-5D6E-409C-BE32-E72D297353CC}">
              <c16:uniqueId val="{00000006-F810-4BE7-BBE3-752FE8922D33}"/>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1" u="none" strike="noStrike" kern="1200" baseline="0">
              <a:solidFill>
                <a:schemeClr val="tx1"/>
              </a:solidFill>
              <a:latin typeface="Georgia" panose="02040502050405020303" pitchFamily="18"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75500">
          <a:srgbClr val="C56956"/>
        </a:gs>
        <a:gs pos="51000">
          <a:srgbClr val="D8827C"/>
        </a:gs>
        <a:gs pos="2000">
          <a:srgbClr val="EA9BA3"/>
        </a:gs>
        <a:gs pos="100000">
          <a:srgbClr val="B3502F"/>
        </a:gs>
      </a:gsLst>
      <a:lin ang="0" scaled="1"/>
    </a:gradFill>
    <a:ln w="9525" cap="flat" cmpd="sng" algn="ctr">
      <a:noFill/>
      <a:round/>
    </a:ln>
    <a:effectLst>
      <a:outerShdw blurRad="50800" dist="38100" dir="10800000" algn="r" rotWithShape="0">
        <a:prstClr val="black">
          <a:alpha val="3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2"/>
    </mc:Choice>
    <mc:Fallback>
      <c:style val="2"/>
    </mc:Fallback>
  </mc:AlternateContent>
  <c:pivotSource>
    <c:name>[db.xlsx]Pivot tables and charts!PivotTable5</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000" b="1" u="sng">
                <a:solidFill>
                  <a:schemeClr val="tx1"/>
                </a:solidFill>
                <a:latin typeface="Cambria Math" panose="02040503050406030204" pitchFamily="18" charset="0"/>
                <a:ea typeface="Cambria Math" panose="02040503050406030204" pitchFamily="18" charset="0"/>
              </a:rPr>
              <a:t>Illness</a:t>
            </a:r>
            <a:r>
              <a:rPr lang="en-US" sz="2000" b="1" u="sng">
                <a:latin typeface="Cambria Math" panose="02040503050406030204" pitchFamily="18" charset="0"/>
                <a:ea typeface="Cambria Math" panose="02040503050406030204" pitchFamily="18" charset="0"/>
              </a:rPr>
              <a:t> </a:t>
            </a:r>
            <a:r>
              <a:rPr lang="en-US" sz="2000" b="1" u="sng">
                <a:solidFill>
                  <a:schemeClr val="tx1"/>
                </a:solidFill>
                <a:latin typeface="Cambria Math" panose="02040503050406030204" pitchFamily="18" charset="0"/>
                <a:ea typeface="Cambria Math" panose="02040503050406030204" pitchFamily="18" charset="0"/>
              </a:rPr>
              <a:t>Categories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3175">
            <a:solidFill>
              <a:srgbClr val="8F3E25"/>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8D1B26"/>
          </a:solidFill>
          <a:ln w="3175">
            <a:solidFill>
              <a:srgbClr val="8F3E25"/>
            </a:solidFill>
          </a:ln>
          <a:effectLst/>
        </c:spPr>
      </c:pivotFmt>
      <c:pivotFmt>
        <c:idx val="9"/>
        <c:spPr>
          <a:solidFill>
            <a:srgbClr val="BB6D6F"/>
          </a:solidFill>
          <a:ln w="3175">
            <a:solidFill>
              <a:srgbClr val="8F3E25"/>
            </a:solidFill>
          </a:ln>
          <a:effectLst/>
        </c:spPr>
      </c:pivotFmt>
      <c:pivotFmt>
        <c:idx val="10"/>
        <c:spPr>
          <a:solidFill>
            <a:srgbClr val="EDA1A8"/>
          </a:solidFill>
          <a:ln w="3175">
            <a:solidFill>
              <a:srgbClr val="8F3E25"/>
            </a:solidFill>
          </a:ln>
          <a:effectLst/>
        </c:spPr>
      </c:pivotFmt>
      <c:pivotFmt>
        <c:idx val="11"/>
        <c:spPr>
          <a:solidFill>
            <a:srgbClr val="CF5151"/>
          </a:solidFill>
          <a:ln w="3175">
            <a:solidFill>
              <a:srgbClr val="8F3E25"/>
            </a:solidFill>
          </a:ln>
          <a:effectLst/>
        </c:spPr>
      </c:pivotFmt>
      <c:pivotFmt>
        <c:idx val="12"/>
        <c:spPr>
          <a:solidFill>
            <a:srgbClr val="D97171"/>
          </a:solidFill>
          <a:ln w="3175">
            <a:solidFill>
              <a:srgbClr val="8F3E25"/>
            </a:solidFill>
          </a:ln>
          <a:effectLst/>
        </c:spPr>
      </c:pivotFmt>
    </c:pivotFmts>
    <c:plotArea>
      <c:layout>
        <c:manualLayout>
          <c:layoutTarget val="inner"/>
          <c:xMode val="edge"/>
          <c:yMode val="edge"/>
          <c:x val="0.12734915272563735"/>
          <c:y val="0.18700162479690038"/>
          <c:w val="0.50125838926174493"/>
          <c:h val="0.76700898587933253"/>
        </c:manualLayout>
      </c:layout>
      <c:doughnutChart>
        <c:varyColors val="1"/>
        <c:ser>
          <c:idx val="0"/>
          <c:order val="0"/>
          <c:tx>
            <c:strRef>
              <c:f>'Pivot tables and charts'!$B$66</c:f>
              <c:strCache>
                <c:ptCount val="1"/>
                <c:pt idx="0">
                  <c:v>Total</c:v>
                </c:pt>
              </c:strCache>
            </c:strRef>
          </c:tx>
          <c:spPr>
            <a:ln w="3175">
              <a:solidFill>
                <a:srgbClr val="8F3E25"/>
              </a:solidFill>
            </a:ln>
          </c:spPr>
          <c:dPt>
            <c:idx val="0"/>
            <c:bubble3D val="0"/>
            <c:spPr>
              <a:solidFill>
                <a:srgbClr val="8D1B26"/>
              </a:solidFill>
              <a:ln w="3175">
                <a:solidFill>
                  <a:srgbClr val="8F3E25"/>
                </a:solidFill>
              </a:ln>
              <a:effectLst/>
            </c:spPr>
            <c:extLst>
              <c:ext xmlns:c16="http://schemas.microsoft.com/office/drawing/2014/chart" uri="{C3380CC4-5D6E-409C-BE32-E72D297353CC}">
                <c16:uniqueId val="{00000001-B006-42A6-83EA-3D8FCD1F9F52}"/>
              </c:ext>
            </c:extLst>
          </c:dPt>
          <c:dPt>
            <c:idx val="1"/>
            <c:bubble3D val="0"/>
            <c:spPr>
              <a:solidFill>
                <a:srgbClr val="BB6D6F"/>
              </a:solidFill>
              <a:ln w="3175">
                <a:solidFill>
                  <a:srgbClr val="8F3E25"/>
                </a:solidFill>
              </a:ln>
              <a:effectLst/>
            </c:spPr>
            <c:extLst>
              <c:ext xmlns:c16="http://schemas.microsoft.com/office/drawing/2014/chart" uri="{C3380CC4-5D6E-409C-BE32-E72D297353CC}">
                <c16:uniqueId val="{00000003-B006-42A6-83EA-3D8FCD1F9F52}"/>
              </c:ext>
            </c:extLst>
          </c:dPt>
          <c:dPt>
            <c:idx val="2"/>
            <c:bubble3D val="0"/>
            <c:spPr>
              <a:solidFill>
                <a:srgbClr val="EDA1A8"/>
              </a:solidFill>
              <a:ln w="3175">
                <a:solidFill>
                  <a:srgbClr val="8F3E25"/>
                </a:solidFill>
              </a:ln>
              <a:effectLst/>
            </c:spPr>
            <c:extLst>
              <c:ext xmlns:c16="http://schemas.microsoft.com/office/drawing/2014/chart" uri="{C3380CC4-5D6E-409C-BE32-E72D297353CC}">
                <c16:uniqueId val="{00000005-B006-42A6-83EA-3D8FCD1F9F52}"/>
              </c:ext>
            </c:extLst>
          </c:dPt>
          <c:dPt>
            <c:idx val="3"/>
            <c:bubble3D val="0"/>
            <c:spPr>
              <a:solidFill>
                <a:srgbClr val="CF5151"/>
              </a:solidFill>
              <a:ln w="3175">
                <a:solidFill>
                  <a:srgbClr val="8F3E25"/>
                </a:solidFill>
              </a:ln>
              <a:effectLst/>
            </c:spPr>
            <c:extLst>
              <c:ext xmlns:c16="http://schemas.microsoft.com/office/drawing/2014/chart" uri="{C3380CC4-5D6E-409C-BE32-E72D297353CC}">
                <c16:uniqueId val="{00000007-B006-42A6-83EA-3D8FCD1F9F52}"/>
              </c:ext>
            </c:extLst>
          </c:dPt>
          <c:dPt>
            <c:idx val="4"/>
            <c:bubble3D val="0"/>
            <c:spPr>
              <a:solidFill>
                <a:srgbClr val="D97171"/>
              </a:solidFill>
              <a:ln w="3175">
                <a:solidFill>
                  <a:srgbClr val="8F3E25"/>
                </a:solidFill>
              </a:ln>
              <a:effectLst/>
            </c:spPr>
            <c:extLst>
              <c:ext xmlns:c16="http://schemas.microsoft.com/office/drawing/2014/chart" uri="{C3380CC4-5D6E-409C-BE32-E72D297353CC}">
                <c16:uniqueId val="{00000009-B006-42A6-83EA-3D8FCD1F9F52}"/>
              </c:ext>
            </c:extLst>
          </c:dPt>
          <c:cat>
            <c:strRef>
              <c:f>'Pivot tables and charts'!$A$67:$A$71</c:f>
              <c:strCache>
                <c:ptCount val="5"/>
                <c:pt idx="0">
                  <c:v>AIDS/STD</c:v>
                </c:pt>
                <c:pt idx="1">
                  <c:v>Cancer</c:v>
                </c:pt>
                <c:pt idx="2">
                  <c:v>Paralysis</c:v>
                </c:pt>
                <c:pt idx="3">
                  <c:v>Insanity/Mental illness</c:v>
                </c:pt>
                <c:pt idx="4">
                  <c:v>Other Prolonged Illness</c:v>
                </c:pt>
              </c:strCache>
            </c:strRef>
          </c:cat>
          <c:val>
            <c:numRef>
              <c:f>'Pivot tables and charts'!$B$67:$B$71</c:f>
              <c:numCache>
                <c:formatCode>0</c:formatCode>
                <c:ptCount val="5"/>
                <c:pt idx="0">
                  <c:v>139</c:v>
                </c:pt>
                <c:pt idx="1">
                  <c:v>1541</c:v>
                </c:pt>
                <c:pt idx="2">
                  <c:v>1320</c:v>
                </c:pt>
                <c:pt idx="3">
                  <c:v>15817</c:v>
                </c:pt>
                <c:pt idx="4">
                  <c:v>16138</c:v>
                </c:pt>
              </c:numCache>
            </c:numRef>
          </c:val>
          <c:extLst>
            <c:ext xmlns:c16="http://schemas.microsoft.com/office/drawing/2014/chart" uri="{C3380CC4-5D6E-409C-BE32-E72D297353CC}">
              <c16:uniqueId val="{0000000A-B006-42A6-83EA-3D8FCD1F9F52}"/>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1" u="none" strike="noStrike" kern="1200" baseline="0">
              <a:solidFill>
                <a:schemeClr val="tx1"/>
              </a:solidFill>
              <a:latin typeface="Georgia" panose="02040502050405020303" pitchFamily="18"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75500">
          <a:srgbClr val="C56956"/>
        </a:gs>
        <a:gs pos="51000">
          <a:srgbClr val="D8827C"/>
        </a:gs>
        <a:gs pos="2000">
          <a:srgbClr val="EA9BA3"/>
        </a:gs>
        <a:gs pos="100000">
          <a:srgbClr val="B3502F"/>
        </a:gs>
      </a:gsLst>
      <a:lin ang="0" scaled="1"/>
    </a:gradFill>
    <a:ln w="9525" cap="flat" cmpd="sng" algn="ctr">
      <a:noFill/>
      <a:round/>
    </a:ln>
    <a:effectLst>
      <a:outerShdw blurRad="50800" dist="38100" algn="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2"/>
    </mc:Choice>
    <mc:Fallback>
      <c:style val="2"/>
    </mc:Fallback>
  </mc:AlternateContent>
  <c:pivotSource>
    <c:name>[db.xlsx]Pivot tables and charts!PivotTable3</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000" b="1" u="sng">
                <a:solidFill>
                  <a:schemeClr val="tx1"/>
                </a:solidFill>
                <a:latin typeface="Cambria Math" panose="02040503050406030204" pitchFamily="18" charset="0"/>
                <a:ea typeface="Cambria Math" panose="02040503050406030204" pitchFamily="18" charset="0"/>
              </a:rPr>
              <a:t>Causes for Suicide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flip="none" rotWithShape="1">
            <a:gsLst>
              <a:gs pos="0">
                <a:srgbClr val="D76B6B"/>
              </a:gs>
              <a:gs pos="100000">
                <a:srgbClr val="8F3E25"/>
              </a:gs>
            </a:gsLst>
            <a:path path="circle">
              <a:fillToRect l="100000" t="100000"/>
            </a:path>
            <a:tileRect r="-100000" b="-100000"/>
          </a:gradFill>
          <a:ln w="6350">
            <a:solidFill>
              <a:srgbClr val="8F3E25"/>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flip="none" rotWithShape="1">
            <a:gsLst>
              <a:gs pos="0">
                <a:srgbClr val="D76B6B"/>
              </a:gs>
              <a:gs pos="100000">
                <a:srgbClr val="8F3E25"/>
              </a:gs>
            </a:gsLst>
            <a:path path="circle">
              <a:fillToRect l="100000" t="100000"/>
            </a:path>
            <a:tileRect r="-100000" b="-100000"/>
          </a:gradFill>
          <a:ln w="6350">
            <a:solidFill>
              <a:srgbClr val="8F3E25"/>
            </a:solidFill>
          </a:ln>
          <a:effectLst/>
        </c:spPr>
      </c:pivotFmt>
      <c:pivotFmt>
        <c:idx val="7"/>
        <c:spPr>
          <a:gradFill flip="none" rotWithShape="1">
            <a:gsLst>
              <a:gs pos="0">
                <a:srgbClr val="D76B6B"/>
              </a:gs>
              <a:gs pos="100000">
                <a:srgbClr val="8F3E25"/>
              </a:gs>
            </a:gsLst>
            <a:path path="circle">
              <a:fillToRect l="100000" t="100000"/>
            </a:path>
            <a:tileRect r="-100000" b="-100000"/>
          </a:gradFill>
          <a:ln w="6350">
            <a:solidFill>
              <a:srgbClr val="8F3E25"/>
            </a:solidFill>
          </a:ln>
          <a:effectLst/>
        </c:spPr>
      </c:pivotFmt>
      <c:pivotFmt>
        <c:idx val="8"/>
        <c:spPr>
          <a:gradFill flip="none" rotWithShape="1">
            <a:gsLst>
              <a:gs pos="0">
                <a:srgbClr val="D76B6B"/>
              </a:gs>
              <a:gs pos="100000">
                <a:srgbClr val="8F3E25"/>
              </a:gs>
            </a:gsLst>
            <a:path path="circle">
              <a:fillToRect l="100000" t="100000"/>
            </a:path>
            <a:tileRect r="-100000" b="-100000"/>
          </a:gradFill>
          <a:ln w="6350">
            <a:solidFill>
              <a:srgbClr val="8F3E25"/>
            </a:solidFill>
          </a:ln>
          <a:effectLst/>
        </c:spPr>
      </c:pivotFmt>
      <c:pivotFmt>
        <c:idx val="9"/>
        <c:spPr>
          <a:gradFill flip="none" rotWithShape="1">
            <a:gsLst>
              <a:gs pos="0">
                <a:srgbClr val="D76B6B"/>
              </a:gs>
              <a:gs pos="100000">
                <a:srgbClr val="8F3E25"/>
              </a:gs>
            </a:gsLst>
            <a:path path="circle">
              <a:fillToRect l="100000" t="100000"/>
            </a:path>
            <a:tileRect r="-100000" b="-100000"/>
          </a:gradFill>
          <a:ln w="6350">
            <a:solidFill>
              <a:srgbClr val="8F3E25"/>
            </a:solidFill>
          </a:ln>
          <a:effectLst/>
        </c:spPr>
      </c:pivotFmt>
      <c:pivotFmt>
        <c:idx val="10"/>
        <c:spPr>
          <a:gradFill flip="none" rotWithShape="1">
            <a:gsLst>
              <a:gs pos="0">
                <a:srgbClr val="D76B6B"/>
              </a:gs>
              <a:gs pos="100000">
                <a:srgbClr val="8F3E25"/>
              </a:gs>
            </a:gsLst>
            <a:path path="circle">
              <a:fillToRect l="100000" t="100000"/>
            </a:path>
            <a:tileRect r="-100000" b="-100000"/>
          </a:gradFill>
          <a:ln w="6350">
            <a:solidFill>
              <a:srgbClr val="8F3E25"/>
            </a:solidFill>
          </a:ln>
          <a:effectLst/>
        </c:spPr>
      </c:pivotFmt>
      <c:pivotFmt>
        <c:idx val="11"/>
        <c:spPr>
          <a:gradFill flip="none" rotWithShape="1">
            <a:gsLst>
              <a:gs pos="0">
                <a:srgbClr val="D76B6B"/>
              </a:gs>
              <a:gs pos="100000">
                <a:srgbClr val="8F3E25"/>
              </a:gs>
            </a:gsLst>
            <a:path path="circle">
              <a:fillToRect l="100000" t="100000"/>
            </a:path>
            <a:tileRect r="-100000" b="-100000"/>
          </a:gradFill>
          <a:ln w="6350">
            <a:solidFill>
              <a:srgbClr val="8F3E25"/>
            </a:solidFill>
          </a:ln>
          <a:effectLst/>
        </c:spPr>
      </c:pivotFmt>
      <c:pivotFmt>
        <c:idx val="12"/>
        <c:spPr>
          <a:gradFill flip="none" rotWithShape="1">
            <a:gsLst>
              <a:gs pos="0">
                <a:srgbClr val="D76B6B"/>
              </a:gs>
              <a:gs pos="100000">
                <a:srgbClr val="8F3E25"/>
              </a:gs>
            </a:gsLst>
            <a:path path="circle">
              <a:fillToRect l="100000" t="100000"/>
            </a:path>
            <a:tileRect r="-100000" b="-100000"/>
          </a:gradFill>
          <a:ln w="6350">
            <a:solidFill>
              <a:srgbClr val="8F3E25"/>
            </a:solidFill>
          </a:ln>
          <a:effectLst/>
        </c:spPr>
      </c:pivotFmt>
      <c:pivotFmt>
        <c:idx val="13"/>
        <c:spPr>
          <a:gradFill flip="none" rotWithShape="1">
            <a:gsLst>
              <a:gs pos="0">
                <a:srgbClr val="D76B6B"/>
              </a:gs>
              <a:gs pos="100000">
                <a:srgbClr val="8F3E25"/>
              </a:gs>
            </a:gsLst>
            <a:path path="circle">
              <a:fillToRect l="100000" t="100000"/>
            </a:path>
            <a:tileRect r="-100000" b="-100000"/>
          </a:gradFill>
          <a:ln w="6350">
            <a:solidFill>
              <a:srgbClr val="8F3E25"/>
            </a:solidFill>
          </a:ln>
          <a:effectLst/>
        </c:spPr>
      </c:pivotFmt>
      <c:pivotFmt>
        <c:idx val="14"/>
        <c:spPr>
          <a:gradFill flip="none" rotWithShape="1">
            <a:gsLst>
              <a:gs pos="0">
                <a:srgbClr val="D76B6B"/>
              </a:gs>
              <a:gs pos="100000">
                <a:srgbClr val="8F3E25"/>
              </a:gs>
            </a:gsLst>
            <a:path path="circle">
              <a:fillToRect l="100000" t="100000"/>
            </a:path>
            <a:tileRect r="-100000" b="-100000"/>
          </a:gradFill>
          <a:ln w="6350">
            <a:solidFill>
              <a:srgbClr val="8F3E25"/>
            </a:solidFill>
          </a:ln>
          <a:effectLst/>
        </c:spPr>
      </c:pivotFmt>
      <c:pivotFmt>
        <c:idx val="15"/>
        <c:spPr>
          <a:gradFill flip="none" rotWithShape="1">
            <a:gsLst>
              <a:gs pos="0">
                <a:srgbClr val="D76B6B"/>
              </a:gs>
              <a:gs pos="100000">
                <a:srgbClr val="8F3E25"/>
              </a:gs>
            </a:gsLst>
            <a:path path="circle">
              <a:fillToRect l="100000" t="100000"/>
            </a:path>
            <a:tileRect r="-100000" b="-100000"/>
          </a:gradFill>
          <a:ln w="6350">
            <a:solidFill>
              <a:srgbClr val="8F3E25"/>
            </a:solidFill>
          </a:ln>
          <a:effectLst/>
        </c:spPr>
      </c:pivotFmt>
      <c:pivotFmt>
        <c:idx val="16"/>
        <c:spPr>
          <a:gradFill flip="none" rotWithShape="1">
            <a:gsLst>
              <a:gs pos="0">
                <a:srgbClr val="D76B6B"/>
              </a:gs>
              <a:gs pos="100000">
                <a:srgbClr val="8F3E25"/>
              </a:gs>
            </a:gsLst>
            <a:path path="circle">
              <a:fillToRect l="100000" t="100000"/>
            </a:path>
            <a:tileRect r="-100000" b="-100000"/>
          </a:gradFill>
          <a:ln w="6350">
            <a:solidFill>
              <a:srgbClr val="8F3E25"/>
            </a:solidFill>
          </a:ln>
          <a:effectLst/>
        </c:spPr>
      </c:pivotFmt>
      <c:pivotFmt>
        <c:idx val="17"/>
        <c:spPr>
          <a:gradFill flip="none" rotWithShape="1">
            <a:gsLst>
              <a:gs pos="0">
                <a:srgbClr val="D76B6B"/>
              </a:gs>
              <a:gs pos="100000">
                <a:srgbClr val="8F3E25"/>
              </a:gs>
            </a:gsLst>
            <a:path path="circle">
              <a:fillToRect l="100000" t="100000"/>
            </a:path>
            <a:tileRect r="-100000" b="-100000"/>
          </a:gradFill>
          <a:ln w="6350">
            <a:solidFill>
              <a:srgbClr val="8F3E25"/>
            </a:solidFill>
          </a:ln>
          <a:effectLst/>
        </c:spPr>
      </c:pivotFmt>
      <c:pivotFmt>
        <c:idx val="18"/>
        <c:spPr>
          <a:gradFill flip="none" rotWithShape="1">
            <a:gsLst>
              <a:gs pos="0">
                <a:srgbClr val="D76B6B"/>
              </a:gs>
              <a:gs pos="100000">
                <a:srgbClr val="8F3E25"/>
              </a:gs>
            </a:gsLst>
            <a:path path="circle">
              <a:fillToRect l="100000" t="100000"/>
            </a:path>
            <a:tileRect r="-100000" b="-100000"/>
          </a:gradFill>
          <a:ln w="6350">
            <a:solidFill>
              <a:srgbClr val="8F3E25"/>
            </a:solidFill>
          </a:ln>
          <a:effectLst/>
        </c:spPr>
      </c:pivotFmt>
      <c:pivotFmt>
        <c:idx val="19"/>
        <c:spPr>
          <a:gradFill flip="none" rotWithShape="1">
            <a:gsLst>
              <a:gs pos="0">
                <a:srgbClr val="D76B6B"/>
              </a:gs>
              <a:gs pos="100000">
                <a:srgbClr val="8F3E25"/>
              </a:gs>
            </a:gsLst>
            <a:path path="circle">
              <a:fillToRect l="100000" t="100000"/>
            </a:path>
            <a:tileRect r="-100000" b="-100000"/>
          </a:gradFill>
          <a:ln w="6350">
            <a:solidFill>
              <a:srgbClr val="8F3E25"/>
            </a:solidFill>
          </a:ln>
          <a:effectLst/>
        </c:spPr>
      </c:pivotFmt>
      <c:pivotFmt>
        <c:idx val="20"/>
        <c:spPr>
          <a:gradFill flip="none" rotWithShape="1">
            <a:gsLst>
              <a:gs pos="0">
                <a:srgbClr val="D76B6B"/>
              </a:gs>
              <a:gs pos="100000">
                <a:srgbClr val="8F3E25"/>
              </a:gs>
            </a:gsLst>
            <a:path path="circle">
              <a:fillToRect l="100000" t="100000"/>
            </a:path>
            <a:tileRect r="-100000" b="-100000"/>
          </a:gradFill>
          <a:ln w="6350">
            <a:solidFill>
              <a:srgbClr val="8F3E25"/>
            </a:solidFill>
          </a:ln>
          <a:effectLst/>
        </c:spPr>
      </c:pivotFmt>
      <c:pivotFmt>
        <c:idx val="21"/>
        <c:spPr>
          <a:gradFill flip="none" rotWithShape="1">
            <a:gsLst>
              <a:gs pos="0">
                <a:srgbClr val="D76B6B"/>
              </a:gs>
              <a:gs pos="100000">
                <a:srgbClr val="8F3E25"/>
              </a:gs>
            </a:gsLst>
            <a:path path="circle">
              <a:fillToRect l="100000" t="100000"/>
            </a:path>
            <a:tileRect r="-100000" b="-100000"/>
          </a:gradFill>
          <a:ln w="6350">
            <a:solidFill>
              <a:srgbClr val="8F3E25"/>
            </a:solidFill>
          </a:ln>
          <a:effectLst/>
        </c:spPr>
      </c:pivotFmt>
      <c:pivotFmt>
        <c:idx val="22"/>
        <c:spPr>
          <a:gradFill flip="none" rotWithShape="1">
            <a:gsLst>
              <a:gs pos="0">
                <a:srgbClr val="D76B6B"/>
              </a:gs>
              <a:gs pos="100000">
                <a:srgbClr val="8F3E25"/>
              </a:gs>
            </a:gsLst>
            <a:path path="circle">
              <a:fillToRect l="100000" t="100000"/>
            </a:path>
            <a:tileRect r="-100000" b="-100000"/>
          </a:gradFill>
          <a:ln w="6350">
            <a:solidFill>
              <a:srgbClr val="8F3E25"/>
            </a:solidFill>
          </a:ln>
          <a:effectLst/>
        </c:spPr>
      </c:pivotFmt>
    </c:pivotFmts>
    <c:plotArea>
      <c:layout>
        <c:manualLayout>
          <c:layoutTarget val="inner"/>
          <c:xMode val="edge"/>
          <c:yMode val="edge"/>
          <c:x val="0.46456602496521543"/>
          <c:y val="0.13158128609297912"/>
          <c:w val="0.44923131454550741"/>
          <c:h val="0.81518178439411437"/>
        </c:manualLayout>
      </c:layout>
      <c:barChart>
        <c:barDir val="bar"/>
        <c:grouping val="stacked"/>
        <c:varyColors val="0"/>
        <c:ser>
          <c:idx val="0"/>
          <c:order val="0"/>
          <c:tx>
            <c:strRef>
              <c:f>'Pivot tables and charts'!$B$21</c:f>
              <c:strCache>
                <c:ptCount val="1"/>
                <c:pt idx="0">
                  <c:v>Total</c:v>
                </c:pt>
              </c:strCache>
            </c:strRef>
          </c:tx>
          <c:spPr>
            <a:gradFill flip="none" rotWithShape="1">
              <a:gsLst>
                <a:gs pos="0">
                  <a:srgbClr val="D76B6B"/>
                </a:gs>
                <a:gs pos="100000">
                  <a:srgbClr val="8F3E25"/>
                </a:gs>
              </a:gsLst>
              <a:path path="circle">
                <a:fillToRect l="100000" t="100000"/>
              </a:path>
              <a:tileRect r="-100000" b="-100000"/>
            </a:gradFill>
            <a:ln w="6350">
              <a:solidFill>
                <a:srgbClr val="8F3E25"/>
              </a:solidFill>
            </a:ln>
            <a:effectLst/>
          </c:spPr>
          <c:invertIfNegative val="0"/>
          <c:cat>
            <c:strRef>
              <c:f>'Pivot tables and charts'!$A$22:$A$38</c:f>
              <c:strCache>
                <c:ptCount val="17"/>
                <c:pt idx="0">
                  <c:v>Illegitimate Pregnancy (Female)</c:v>
                </c:pt>
                <c:pt idx="1">
                  <c:v>Physical Abuse (Rape, etc.)</c:v>
                </c:pt>
                <c:pt idx="2">
                  <c:v>Ideological Causes/Hero Worshipping</c:v>
                </c:pt>
                <c:pt idx="3">
                  <c:v>Impotency/Infertility </c:v>
                </c:pt>
                <c:pt idx="4">
                  <c:v>Suspected/ Illicit Relation</c:v>
                </c:pt>
                <c:pt idx="5">
                  <c:v>Social Reputation</c:v>
                </c:pt>
                <c:pt idx="6">
                  <c:v>Poverty</c:v>
                </c:pt>
                <c:pt idx="7">
                  <c:v>Property Dispute</c:v>
                </c:pt>
                <c:pt idx="8">
                  <c:v>Exam Failure</c:v>
                </c:pt>
                <c:pt idx="9">
                  <c:v>Loss of Loved One</c:v>
                </c:pt>
                <c:pt idx="10">
                  <c:v>Professional/Career Problem</c:v>
                </c:pt>
                <c:pt idx="11">
                  <c:v>Unemployment</c:v>
                </c:pt>
                <c:pt idx="12">
                  <c:v>Bankruptcy or Indebtedness</c:v>
                </c:pt>
                <c:pt idx="13">
                  <c:v>Love Affairs</c:v>
                </c:pt>
                <c:pt idx="14">
                  <c:v>Marriage Related Issues</c:v>
                </c:pt>
                <c:pt idx="15">
                  <c:v>Substance Abuse</c:v>
                </c:pt>
                <c:pt idx="16">
                  <c:v>Family Problems</c:v>
                </c:pt>
              </c:strCache>
            </c:strRef>
          </c:cat>
          <c:val>
            <c:numRef>
              <c:f>'Pivot tables and charts'!$B$22:$B$38</c:f>
              <c:numCache>
                <c:formatCode>0</c:formatCode>
                <c:ptCount val="17"/>
                <c:pt idx="0">
                  <c:v>58</c:v>
                </c:pt>
                <c:pt idx="1">
                  <c:v>84</c:v>
                </c:pt>
                <c:pt idx="2">
                  <c:v>211</c:v>
                </c:pt>
                <c:pt idx="3">
                  <c:v>484</c:v>
                </c:pt>
                <c:pt idx="4">
                  <c:v>752</c:v>
                </c:pt>
                <c:pt idx="5">
                  <c:v>1071</c:v>
                </c:pt>
                <c:pt idx="6">
                  <c:v>2011</c:v>
                </c:pt>
                <c:pt idx="7">
                  <c:v>2040</c:v>
                </c:pt>
                <c:pt idx="8">
                  <c:v>2095</c:v>
                </c:pt>
                <c:pt idx="9">
                  <c:v>2284</c:v>
                </c:pt>
                <c:pt idx="10">
                  <c:v>3187</c:v>
                </c:pt>
                <c:pt idx="11">
                  <c:v>4553</c:v>
                </c:pt>
                <c:pt idx="12">
                  <c:v>7084</c:v>
                </c:pt>
                <c:pt idx="13">
                  <c:v>8728</c:v>
                </c:pt>
                <c:pt idx="14">
                  <c:v>8935</c:v>
                </c:pt>
                <c:pt idx="15">
                  <c:v>12257</c:v>
                </c:pt>
                <c:pt idx="16">
                  <c:v>63386</c:v>
                </c:pt>
              </c:numCache>
            </c:numRef>
          </c:val>
          <c:extLst>
            <c:ext xmlns:c16="http://schemas.microsoft.com/office/drawing/2014/chart" uri="{C3380CC4-5D6E-409C-BE32-E72D297353CC}">
              <c16:uniqueId val="{00000013-9A22-4526-A878-8177F1FE6CB3}"/>
            </c:ext>
          </c:extLst>
        </c:ser>
        <c:dLbls>
          <c:showLegendKey val="0"/>
          <c:showVal val="0"/>
          <c:showCatName val="0"/>
          <c:showSerName val="0"/>
          <c:showPercent val="0"/>
          <c:showBubbleSize val="0"/>
        </c:dLbls>
        <c:gapWidth val="35"/>
        <c:overlap val="100"/>
        <c:axId val="1393263632"/>
        <c:axId val="1393253232"/>
      </c:barChart>
      <c:catAx>
        <c:axId val="1393263632"/>
        <c:scaling>
          <c:orientation val="minMax"/>
        </c:scaling>
        <c:delete val="0"/>
        <c:axPos val="l"/>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000" b="0" i="1" u="none" strike="noStrike" kern="1200" baseline="0">
                <a:solidFill>
                  <a:schemeClr val="tx1"/>
                </a:solidFill>
                <a:latin typeface="Georgia" panose="02040502050405020303" pitchFamily="18" charset="0"/>
                <a:ea typeface="+mn-ea"/>
                <a:cs typeface="+mn-cs"/>
              </a:defRPr>
            </a:pPr>
            <a:endParaRPr lang="en-US"/>
          </a:p>
        </c:txPr>
        <c:crossAx val="1393253232"/>
        <c:crosses val="autoZero"/>
        <c:auto val="1"/>
        <c:lblAlgn val="ctr"/>
        <c:lblOffset val="100"/>
        <c:tickLblSkip val="1"/>
        <c:noMultiLvlLbl val="0"/>
      </c:catAx>
      <c:valAx>
        <c:axId val="1393253232"/>
        <c:scaling>
          <c:orientation val="minMax"/>
        </c:scaling>
        <c:delete val="0"/>
        <c:axPos val="b"/>
        <c:majorGridlines>
          <c:spPr>
            <a:ln w="9525" cap="flat" cmpd="sng" algn="ctr">
              <a:no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3932636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rgbClr val="EA9BA3"/>
        </a:gs>
        <a:gs pos="50000">
          <a:srgbClr val="D8827C"/>
        </a:gs>
        <a:gs pos="75000">
          <a:srgbClr val="C56956"/>
        </a:gs>
        <a:gs pos="100000">
          <a:srgbClr val="B3502F"/>
        </a:gs>
      </a:gsLst>
      <a:lin ang="0" scaled="1"/>
      <a:tileRect/>
    </a:gradFill>
    <a:ln w="9525" cap="flat" cmpd="sng" algn="ctr">
      <a:noFill/>
      <a:round/>
    </a:ln>
    <a:effectLst>
      <a:outerShdw blurRad="50800" dist="38100" dir="2700000" algn="tl" rotWithShape="0">
        <a:prstClr val="black">
          <a:alpha val="3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2"/>
    </mc:Choice>
    <mc:Fallback>
      <c:style val="2"/>
    </mc:Fallback>
  </mc:AlternateContent>
  <c:pivotSource>
    <c:name>[db.xlsx]Pivot tables and charts!PivotTable4</c:name>
    <c:fmtId val="10"/>
  </c:pivotSource>
  <c:chart>
    <c:title>
      <c:tx>
        <c:rich>
          <a:bodyPr rot="0" spcFirstLastPara="1" vertOverflow="ellipsis" vert="horz" wrap="square" anchor="ctr" anchorCtr="1"/>
          <a:lstStyle/>
          <a:p>
            <a:pPr>
              <a:defRPr sz="2000" b="1" i="0" u="sng" strike="noStrike" kern="1200" spc="0" baseline="0">
                <a:solidFill>
                  <a:schemeClr val="tx1"/>
                </a:solidFill>
                <a:latin typeface="Cambria Math" panose="02040503050406030204" pitchFamily="18" charset="0"/>
                <a:ea typeface="Cambria Math" panose="02040503050406030204" pitchFamily="18" charset="0"/>
                <a:cs typeface="+mn-cs"/>
              </a:defRPr>
            </a:pPr>
            <a:r>
              <a:rPr lang="en-US" sz="2000" b="1" u="sng">
                <a:solidFill>
                  <a:schemeClr val="tx1"/>
                </a:solidFill>
                <a:latin typeface="Cambria Math" panose="02040503050406030204" pitchFamily="18" charset="0"/>
                <a:ea typeface="Cambria Math" panose="02040503050406030204" pitchFamily="18" charset="0"/>
              </a:rPr>
              <a:t>Top 10 States for Suicide</a:t>
            </a:r>
          </a:p>
        </c:rich>
      </c:tx>
      <c:overlay val="0"/>
      <c:spPr>
        <a:noFill/>
        <a:ln>
          <a:noFill/>
        </a:ln>
        <a:effectLst/>
      </c:spPr>
      <c:txPr>
        <a:bodyPr rot="0" spcFirstLastPara="1" vertOverflow="ellipsis" vert="horz" wrap="square" anchor="ctr" anchorCtr="1"/>
        <a:lstStyle/>
        <a:p>
          <a:pPr>
            <a:defRPr sz="2000" b="1" i="0" u="sng" strike="noStrike" kern="1200" spc="0" baseline="0">
              <a:solidFill>
                <a:schemeClr val="tx1"/>
              </a:solidFill>
              <a:latin typeface="Cambria Math" panose="02040503050406030204" pitchFamily="18" charset="0"/>
              <a:ea typeface="Cambria Math" panose="02040503050406030204" pitchFamily="18" charset="0"/>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9A3F1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9A3F1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flip="none" rotWithShape="1">
            <a:gsLst>
              <a:gs pos="0">
                <a:srgbClr val="CE4E4E">
                  <a:shade val="30000"/>
                  <a:satMod val="115000"/>
                </a:srgbClr>
              </a:gs>
              <a:gs pos="50000">
                <a:srgbClr val="CE4E4E">
                  <a:shade val="67500"/>
                  <a:satMod val="115000"/>
                </a:srgbClr>
              </a:gs>
              <a:gs pos="100000">
                <a:srgbClr val="CE4E4E">
                  <a:shade val="100000"/>
                  <a:satMod val="115000"/>
                </a:srgbClr>
              </a:gs>
            </a:gsLst>
            <a:lin ang="0" scaled="1"/>
            <a:tileRect/>
          </a:gradFill>
          <a:ln w="6350">
            <a:solidFill>
              <a:srgbClr val="8F3E25"/>
            </a:solidFill>
          </a:ln>
          <a:effectLst/>
        </c:spPr>
        <c:marker>
          <c:symbol val="none"/>
        </c:marker>
        <c:dLbl>
          <c:idx val="0"/>
          <c:spPr>
            <a:solidFill>
              <a:srgbClr val="D66C6C"/>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flip="none" rotWithShape="1">
            <a:gsLst>
              <a:gs pos="0">
                <a:srgbClr val="CE4E4E">
                  <a:shade val="30000"/>
                  <a:satMod val="115000"/>
                </a:srgbClr>
              </a:gs>
              <a:gs pos="50000">
                <a:srgbClr val="CE4E4E">
                  <a:shade val="67500"/>
                  <a:satMod val="115000"/>
                </a:srgbClr>
              </a:gs>
              <a:gs pos="100000">
                <a:srgbClr val="CE4E4E">
                  <a:shade val="100000"/>
                  <a:satMod val="115000"/>
                </a:srgbClr>
              </a:gs>
            </a:gsLst>
            <a:lin ang="0" scaled="1"/>
            <a:tileRect/>
          </a:gradFill>
          <a:ln w="6350">
            <a:solidFill>
              <a:srgbClr val="8F3E25"/>
            </a:solidFill>
          </a:ln>
          <a:effectLst/>
        </c:spPr>
      </c:pivotFmt>
    </c:pivotFmts>
    <c:plotArea>
      <c:layout/>
      <c:barChart>
        <c:barDir val="col"/>
        <c:grouping val="clustered"/>
        <c:varyColors val="0"/>
        <c:ser>
          <c:idx val="0"/>
          <c:order val="0"/>
          <c:tx>
            <c:strRef>
              <c:f>'Pivot tables and charts'!$B$44</c:f>
              <c:strCache>
                <c:ptCount val="1"/>
                <c:pt idx="0">
                  <c:v>Total</c:v>
                </c:pt>
              </c:strCache>
            </c:strRef>
          </c:tx>
          <c:spPr>
            <a:gradFill flip="none" rotWithShape="1">
              <a:gsLst>
                <a:gs pos="0">
                  <a:srgbClr val="CE4E4E">
                    <a:shade val="30000"/>
                    <a:satMod val="115000"/>
                  </a:srgbClr>
                </a:gs>
                <a:gs pos="50000">
                  <a:srgbClr val="CE4E4E">
                    <a:shade val="67500"/>
                    <a:satMod val="115000"/>
                  </a:srgbClr>
                </a:gs>
                <a:gs pos="100000">
                  <a:srgbClr val="CE4E4E">
                    <a:shade val="100000"/>
                    <a:satMod val="115000"/>
                  </a:srgbClr>
                </a:gs>
              </a:gsLst>
              <a:lin ang="0" scaled="1"/>
              <a:tileRect/>
            </a:gradFill>
            <a:ln w="6350">
              <a:solidFill>
                <a:srgbClr val="8F3E25"/>
              </a:solidFill>
            </a:ln>
            <a:effectLst/>
          </c:spPr>
          <c:invertIfNegative val="0"/>
          <c:dLbls>
            <c:spPr>
              <a:solidFill>
                <a:srgbClr val="D66C6C"/>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 and charts'!$A$45:$A$55</c:f>
              <c:strCache>
                <c:ptCount val="10"/>
                <c:pt idx="0">
                  <c:v>Maharashtra</c:v>
                </c:pt>
                <c:pt idx="1">
                  <c:v>Tamil Nadu</c:v>
                </c:pt>
                <c:pt idx="2">
                  <c:v>Madhya Pradesh</c:v>
                </c:pt>
                <c:pt idx="3">
                  <c:v>West Bengal</c:v>
                </c:pt>
                <c:pt idx="4">
                  <c:v>Karnataka</c:v>
                </c:pt>
                <c:pt idx="5">
                  <c:v>Telangana</c:v>
                </c:pt>
                <c:pt idx="6">
                  <c:v>Kerala</c:v>
                </c:pt>
                <c:pt idx="7">
                  <c:v>Gujarat</c:v>
                </c:pt>
                <c:pt idx="8">
                  <c:v>Andhra Pradesh</c:v>
                </c:pt>
                <c:pt idx="9">
                  <c:v>Chhattisgarh</c:v>
                </c:pt>
              </c:strCache>
            </c:strRef>
          </c:cat>
          <c:val>
            <c:numRef>
              <c:f>'Pivot tables and charts'!$B$45:$B$55</c:f>
              <c:numCache>
                <c:formatCode>General</c:formatCode>
                <c:ptCount val="10"/>
                <c:pt idx="0">
                  <c:v>22207</c:v>
                </c:pt>
                <c:pt idx="1">
                  <c:v>18925</c:v>
                </c:pt>
                <c:pt idx="2">
                  <c:v>14965</c:v>
                </c:pt>
                <c:pt idx="3">
                  <c:v>13500</c:v>
                </c:pt>
                <c:pt idx="4">
                  <c:v>13056</c:v>
                </c:pt>
                <c:pt idx="5">
                  <c:v>10171</c:v>
                </c:pt>
                <c:pt idx="6">
                  <c:v>9549</c:v>
                </c:pt>
                <c:pt idx="7">
                  <c:v>8789</c:v>
                </c:pt>
                <c:pt idx="8">
                  <c:v>8067</c:v>
                </c:pt>
                <c:pt idx="9">
                  <c:v>7828</c:v>
                </c:pt>
              </c:numCache>
            </c:numRef>
          </c:val>
          <c:extLst>
            <c:ext xmlns:c16="http://schemas.microsoft.com/office/drawing/2014/chart" uri="{C3380CC4-5D6E-409C-BE32-E72D297353CC}">
              <c16:uniqueId val="{00000000-A54C-4C37-82BB-11DAE11CC466}"/>
            </c:ext>
          </c:extLst>
        </c:ser>
        <c:dLbls>
          <c:showLegendKey val="0"/>
          <c:showVal val="0"/>
          <c:showCatName val="0"/>
          <c:showSerName val="0"/>
          <c:showPercent val="0"/>
          <c:showBubbleSize val="0"/>
        </c:dLbls>
        <c:gapWidth val="68"/>
        <c:axId val="638727687"/>
        <c:axId val="638740487"/>
      </c:barChart>
      <c:catAx>
        <c:axId val="6387276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1"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638740487"/>
        <c:crosses val="autoZero"/>
        <c:auto val="1"/>
        <c:lblAlgn val="ctr"/>
        <c:lblOffset val="100"/>
        <c:noMultiLvlLbl val="0"/>
      </c:catAx>
      <c:valAx>
        <c:axId val="638740487"/>
        <c:scaling>
          <c:orientation val="minMax"/>
        </c:scaling>
        <c:delete val="1"/>
        <c:axPos val="l"/>
        <c:majorGridlines>
          <c:spPr>
            <a:ln w="9525" cap="flat" cmpd="sng" algn="ctr">
              <a:noFill/>
              <a:round/>
            </a:ln>
            <a:effectLst/>
          </c:spPr>
        </c:majorGridlines>
        <c:numFmt formatCode="General" sourceLinked="1"/>
        <c:majorTickMark val="none"/>
        <c:minorTickMark val="none"/>
        <c:tickLblPos val="nextTo"/>
        <c:crossAx val="638727687"/>
        <c:crosses val="autoZero"/>
        <c:crossBetween val="between"/>
      </c:valAx>
      <c:spPr>
        <a:noFill/>
        <a:ln>
          <a:noFill/>
        </a:ln>
        <a:effectLst>
          <a:outerShdw blurRad="50800" dist="38100" dir="10800000" sx="1000" sy="1000" algn="r" rotWithShape="0">
            <a:prstClr val="black">
              <a:alpha val="40000"/>
            </a:prstClr>
          </a:outerShdw>
        </a:effectLst>
      </c:spPr>
    </c:plotArea>
    <c:plotVisOnly val="1"/>
    <c:dispBlanksAs val="gap"/>
    <c:showDLblsOverMax val="0"/>
  </c:chart>
  <c:spPr>
    <a:gradFill>
      <a:gsLst>
        <a:gs pos="75500">
          <a:srgbClr val="C56956"/>
        </a:gs>
        <a:gs pos="51000">
          <a:srgbClr val="D8827C"/>
        </a:gs>
        <a:gs pos="2000">
          <a:srgbClr val="EA9BA3"/>
        </a:gs>
        <a:gs pos="100000">
          <a:srgbClr val="B3502F"/>
        </a:gs>
      </a:gsLst>
      <a:lin ang="0" scaled="1"/>
    </a:gradFill>
    <a:ln w="9525" cap="flat" cmpd="sng" algn="ctr">
      <a:noFill/>
      <a:round/>
    </a:ln>
    <a:effectLst>
      <a:outerShdw blurRad="50800" dist="38100" dir="10800000" algn="r" rotWithShape="0">
        <a:prstClr val="black">
          <a:alpha val="40000"/>
        </a:prstClr>
      </a:outerShdw>
    </a:effectLst>
  </c:spPr>
  <c:txPr>
    <a:bodyPr/>
    <a:lstStyle/>
    <a:p>
      <a:pPr>
        <a:defRPr/>
      </a:pPr>
      <a:endParaRPr lang="en-US"/>
    </a:p>
  </c:txPr>
  <c:printSettings>
    <c:headerFooter/>
    <c:pageMargins b="0.75" l="0.7" r="0.7" t="0.75" header="0.3" footer="0.3"/>
    <c:pageSetup orientation="portrait"/>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_xlchart.v1.2</cx:f>
      </cx:numDim>
    </cx:data>
  </cx:chartData>
  <cx:chart>
    <cx:title pos="t" align="ctr" overlay="0">
      <cx:tx>
        <cx:txData>
          <cx:v>Marriage Issue Categories</cx:v>
        </cx:txData>
      </cx:tx>
    </cx:title>
    <cx:plotArea>
      <cx:plotAreaRegion>
        <cx:series layoutId="treemap" uniqueId="{C6079A5D-3441-4A95-9822-94B037655E32}">
          <cx:tx>
            <cx:txData>
              <cx:f>_xlchart.v1.1</cx:f>
              <cx:v>Count</cx:v>
            </cx:txData>
          </cx:tx>
          <cx:dataLabels>
            <cx:txPr>
              <a:bodyPr vertOverflow="overflow" horzOverflow="overflow" wrap="square" lIns="0" tIns="0" rIns="0" bIns="0"/>
              <a:lstStyle/>
              <a:p>
                <a:pPr algn="ctr" rtl="0">
                  <a:defRPr sz="900" b="0" i="0">
                    <a:solidFill>
                      <a:srgbClr val="FFFFFF"/>
                    </a:solidFill>
                    <a:latin typeface="Calibri" panose="020F0502020204030204" pitchFamily="34" charset="0"/>
                    <a:ea typeface="Calibri" panose="020F0502020204030204" pitchFamily="34" charset="0"/>
                    <a:cs typeface="Calibri" panose="020F0502020204030204" pitchFamily="34" charset="0"/>
                  </a:defRPr>
                </a:pPr>
                <a:endParaRPr>
                  <a:solidFill>
                    <a:srgbClr val="FFFFFF"/>
                  </a:solidFill>
                </a:endParaRPr>
              </a:p>
            </cx:txPr>
            <cx:visibility seriesName="0" categoryName="1" value="1"/>
            <cx:separator>
</cx:separator>
          </cx:dataLabels>
          <cx:dataId val="0"/>
          <cx:layoutPr>
            <cx:parentLabelLayout val="overlapping"/>
          </cx:layoutPr>
        </cx:series>
      </cx:plotAreaRegion>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_xlchart.v1.3</cx:f>
      </cx:strDim>
      <cx:numDim type="size">
        <cx:f>_xlchart.v1.5</cx:f>
      </cx:numDim>
    </cx:data>
  </cx:chartData>
  <cx:chart>
    <cx:title pos="t" align="ctr" overlay="0">
      <cx:tx>
        <cx:txData>
          <cx:v>Marriage Issue Categories</cx:v>
        </cx:txData>
      </cx:tx>
      <cx:txPr>
        <a:bodyPr spcFirstLastPara="1" vertOverflow="ellipsis" horzOverflow="overflow" wrap="square" lIns="0" tIns="0" rIns="0" bIns="0" anchor="ctr" anchorCtr="1"/>
        <a:lstStyle/>
        <a:p>
          <a:pPr algn="ctr" rtl="0">
            <a:defRPr sz="2000" b="1" u="sng">
              <a:solidFill>
                <a:schemeClr val="tx1"/>
              </a:solidFill>
              <a:latin typeface="Cambria Math" panose="02040503050406030204" pitchFamily="18" charset="0"/>
              <a:ea typeface="Cambria Math" panose="02040503050406030204" pitchFamily="18" charset="0"/>
              <a:cs typeface="Cambria Math" panose="02040503050406030204" pitchFamily="18" charset="0"/>
            </a:defRPr>
          </a:pPr>
          <a:r>
            <a:rPr lang="en-GB" sz="2000" b="1" i="0" u="sng" strike="noStrike" baseline="0">
              <a:solidFill>
                <a:schemeClr val="tx1"/>
              </a:solidFill>
              <a:latin typeface="Cambria Math" panose="02040503050406030204" pitchFamily="18" charset="0"/>
              <a:ea typeface="Cambria Math" panose="02040503050406030204" pitchFamily="18" charset="0"/>
            </a:rPr>
            <a:t>Marriage Issue Categories</a:t>
          </a:r>
        </a:p>
      </cx:txPr>
    </cx:title>
    <cx:plotArea>
      <cx:plotAreaRegion>
        <cx:series layoutId="treemap" uniqueId="{C6079A5D-3441-4A95-9822-94B037655E32}">
          <cx:tx>
            <cx:txData>
              <cx:f>_xlchart.v1.4</cx:f>
              <cx:v>Count</cx:v>
            </cx:txData>
          </cx:tx>
          <cx:spPr>
            <a:ln w="6350">
              <a:solidFill>
                <a:srgbClr val="8F3E25"/>
              </a:solidFill>
            </a:ln>
          </cx:spPr>
          <cx:dataPt idx="0">
            <cx:spPr>
              <a:solidFill>
                <a:srgbClr val="D25C5C"/>
              </a:solidFill>
            </cx:spPr>
          </cx:dataPt>
          <cx:dataPt idx="1">
            <cx:spPr>
              <a:solidFill>
                <a:srgbClr val="DF8989"/>
              </a:solidFill>
            </cx:spPr>
          </cx:dataPt>
          <cx:dataPt idx="2">
            <cx:spPr>
              <a:solidFill>
                <a:srgbClr val="B66264"/>
              </a:solidFill>
            </cx:spPr>
          </cx:dataPt>
          <cx:dataPt idx="3">
            <cx:spPr>
              <a:solidFill>
                <a:srgbClr val="EDA1A8"/>
              </a:solidFill>
            </cx:spPr>
          </cx:dataPt>
          <cx:dataPt idx="4">
            <cx:spPr>
              <a:solidFill>
                <a:srgbClr val="C27B7D"/>
              </a:solidFill>
            </cx:spPr>
          </cx:dataPt>
          <cx:dataLabels>
            <cx:spPr>
              <a:noFill/>
            </cx:spPr>
            <cx:txPr>
              <a:bodyPr vertOverflow="overflow" horzOverflow="overflow" wrap="square" lIns="0" tIns="0" rIns="0" bIns="0"/>
              <a:lstStyle/>
              <a:p>
                <a:pPr algn="ctr" rtl="0">
                  <a:defRPr sz="900" b="0" i="1">
                    <a:solidFill>
                      <a:schemeClr val="tx1"/>
                    </a:solidFill>
                    <a:latin typeface="Georgia" panose="02040502050405020303" pitchFamily="18" charset="0"/>
                    <a:ea typeface="Georgia" panose="02040502050405020303" pitchFamily="18" charset="0"/>
                    <a:cs typeface="Georgia" panose="02040502050405020303" pitchFamily="18" charset="0"/>
                  </a:defRPr>
                </a:pPr>
                <a:endParaRPr sz="900" i="1">
                  <a:solidFill>
                    <a:schemeClr val="tx1"/>
                  </a:solidFill>
                  <a:latin typeface="Georgia" panose="02040502050405020303" pitchFamily="18" charset="0"/>
                </a:endParaRPr>
              </a:p>
            </cx:txPr>
            <cx:visibility seriesName="0" categoryName="1" value="1"/>
            <cx:separator>
</cx:separator>
          </cx:dataLabels>
          <cx:dataId val="0"/>
          <cx:layoutPr>
            <cx:parentLabelLayout val="overlapping"/>
          </cx:layoutPr>
        </cx:series>
      </cx:plotAreaRegion>
    </cx:plotArea>
  </cx:chart>
  <cx:spPr>
    <a:gradFill>
      <a:gsLst>
        <a:gs pos="75500">
          <a:srgbClr val="C56956"/>
        </a:gs>
        <a:gs pos="51000">
          <a:srgbClr val="D8827C"/>
        </a:gs>
        <a:gs pos="2000">
          <a:srgbClr val="EA9BA3"/>
        </a:gs>
        <a:gs pos="100000">
          <a:srgbClr val="B3502F"/>
        </a:gs>
      </a:gsLst>
      <a:lin ang="0" scaled="1"/>
    </a:gradFill>
    <a:ln>
      <a:noFill/>
    </a:ln>
    <a:effectLst>
      <a:outerShdw blurRad="50800" dist="38100" dir="10800000" algn="r" rotWithShape="0">
        <a:prstClr val="black">
          <a:alpha val="40000"/>
        </a:prstClr>
      </a:outerShdw>
    </a:effectLst>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microsoft.com/office/2014/relationships/chartEx" Target="../charts/chartEx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5.xml"/><Relationship Id="rId7" Type="http://schemas.microsoft.com/office/2014/relationships/chartEx" Target="../charts/chartEx2.xml"/><Relationship Id="rId2" Type="http://schemas.openxmlformats.org/officeDocument/2006/relationships/image" Target="../media/image2.jpeg"/><Relationship Id="rId1" Type="http://schemas.openxmlformats.org/officeDocument/2006/relationships/image" Target="../media/image1.jpeg"/><Relationship Id="rId6" Type="http://schemas.openxmlformats.org/officeDocument/2006/relationships/chart" Target="../charts/chart8.xml"/><Relationship Id="rId5" Type="http://schemas.openxmlformats.org/officeDocument/2006/relationships/chart" Target="../charts/chart7.xml"/><Relationship Id="rId4"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4</xdr:col>
      <xdr:colOff>22860</xdr:colOff>
      <xdr:row>42</xdr:row>
      <xdr:rowOff>179070</xdr:rowOff>
    </xdr:from>
    <xdr:to>
      <xdr:col>7</xdr:col>
      <xdr:colOff>255270</xdr:colOff>
      <xdr:row>63</xdr:row>
      <xdr:rowOff>36195</xdr:rowOff>
    </xdr:to>
    <xdr:graphicFrame macro="">
      <xdr:nvGraphicFramePr>
        <xdr:cNvPr id="12" name="Chart 11">
          <a:extLst>
            <a:ext uri="{FF2B5EF4-FFF2-40B4-BE49-F238E27FC236}">
              <a16:creationId xmlns:a16="http://schemas.microsoft.com/office/drawing/2014/main" id="{3DA6B7F2-20EF-9387-F0F2-93509E0A9BEF}"/>
            </a:ext>
            <a:ext uri="{147F2762-F138-4A5C-976F-8EAC2B608ADB}">
              <a16:predDERef xmlns:a16="http://schemas.microsoft.com/office/drawing/2014/main" pred="{7244C71F-2362-20F1-7C5F-45F8A0967C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1127760</xdr:colOff>
      <xdr:row>0</xdr:row>
      <xdr:rowOff>179070</xdr:rowOff>
    </xdr:from>
    <xdr:to>
      <xdr:col>5</xdr:col>
      <xdr:colOff>1181100</xdr:colOff>
      <xdr:row>16</xdr:row>
      <xdr:rowOff>167640</xdr:rowOff>
    </xdr:to>
    <xdr:graphicFrame macro="">
      <xdr:nvGraphicFramePr>
        <xdr:cNvPr id="3" name="Chart 2">
          <a:extLst>
            <a:ext uri="{FF2B5EF4-FFF2-40B4-BE49-F238E27FC236}">
              <a16:creationId xmlns:a16="http://schemas.microsoft.com/office/drawing/2014/main" id="{5ED8F159-414F-4492-83C4-D5EEA738F1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1135380</xdr:colOff>
      <xdr:row>64</xdr:row>
      <xdr:rowOff>53340</xdr:rowOff>
    </xdr:from>
    <xdr:to>
      <xdr:col>5</xdr:col>
      <xdr:colOff>1158240</xdr:colOff>
      <xdr:row>80</xdr:row>
      <xdr:rowOff>95250</xdr:rowOff>
    </xdr:to>
    <xdr:graphicFrame macro="">
      <xdr:nvGraphicFramePr>
        <xdr:cNvPr id="7" name="Chart 6">
          <a:extLst>
            <a:ext uri="{FF2B5EF4-FFF2-40B4-BE49-F238E27FC236}">
              <a16:creationId xmlns:a16="http://schemas.microsoft.com/office/drawing/2014/main" id="{A2088A0C-3262-44F9-B312-05EA484121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83820</xdr:colOff>
      <xdr:row>20</xdr:row>
      <xdr:rowOff>26670</xdr:rowOff>
    </xdr:from>
    <xdr:to>
      <xdr:col>6</xdr:col>
      <xdr:colOff>15240</xdr:colOff>
      <xdr:row>40</xdr:row>
      <xdr:rowOff>106680</xdr:rowOff>
    </xdr:to>
    <xdr:graphicFrame macro="">
      <xdr:nvGraphicFramePr>
        <xdr:cNvPr id="4" name="Chart 3">
          <a:extLst>
            <a:ext uri="{FF2B5EF4-FFF2-40B4-BE49-F238E27FC236}">
              <a16:creationId xmlns:a16="http://schemas.microsoft.com/office/drawing/2014/main" id="{A34D3D8E-B803-4667-BD82-73BAE99A57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0</xdr:colOff>
      <xdr:row>83</xdr:row>
      <xdr:rowOff>0</xdr:rowOff>
    </xdr:from>
    <xdr:to>
      <xdr:col>8</xdr:col>
      <xdr:colOff>516255</xdr:colOff>
      <xdr:row>100</xdr:row>
      <xdr:rowOff>28575</xdr:rowOff>
    </xdr:to>
    <mc:AlternateContent xmlns:mc="http://schemas.openxmlformats.org/markup-compatibility/2006">
      <mc:Choice xmlns:cx1="http://schemas.microsoft.com/office/drawing/2015/9/8/chartex" Requires="cx1">
        <xdr:graphicFrame macro="">
          <xdr:nvGraphicFramePr>
            <xdr:cNvPr id="10" name="Chart 9">
              <a:extLst>
                <a:ext uri="{FF2B5EF4-FFF2-40B4-BE49-F238E27FC236}">
                  <a16:creationId xmlns:a16="http://schemas.microsoft.com/office/drawing/2014/main" id="{F8A25230-035C-4DEF-813F-A239266AA6E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9532620" y="15179040"/>
              <a:ext cx="4669155" cy="3137535"/>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6</xdr:col>
      <xdr:colOff>1036320</xdr:colOff>
      <xdr:row>28</xdr:row>
      <xdr:rowOff>106680</xdr:rowOff>
    </xdr:from>
    <xdr:to>
      <xdr:col>7</xdr:col>
      <xdr:colOff>762000</xdr:colOff>
      <xdr:row>42</xdr:row>
      <xdr:rowOff>13335</xdr:rowOff>
    </xdr:to>
    <mc:AlternateContent xmlns:mc="http://schemas.openxmlformats.org/markup-compatibility/2006" xmlns:a14="http://schemas.microsoft.com/office/drawing/2010/main">
      <mc:Choice Requires="a14">
        <xdr:graphicFrame macro="">
          <xdr:nvGraphicFramePr>
            <xdr:cNvPr id="13" name="State/UT/City">
              <a:extLst>
                <a:ext uri="{FF2B5EF4-FFF2-40B4-BE49-F238E27FC236}">
                  <a16:creationId xmlns:a16="http://schemas.microsoft.com/office/drawing/2014/main" id="{683BC42D-33D5-4080-ACE8-D61465C83EE3}"/>
                </a:ext>
              </a:extLst>
            </xdr:cNvPr>
            <xdr:cNvGraphicFramePr/>
          </xdr:nvGraphicFramePr>
          <xdr:xfrm>
            <a:off x="0" y="0"/>
            <a:ext cx="0" cy="0"/>
          </xdr:xfrm>
          <a:graphic>
            <a:graphicData uri="http://schemas.microsoft.com/office/drawing/2010/slicer">
              <sle:slicer xmlns:sle="http://schemas.microsoft.com/office/drawing/2010/slicer" name="State/UT/City"/>
            </a:graphicData>
          </a:graphic>
        </xdr:graphicFrame>
      </mc:Choice>
      <mc:Fallback xmlns="">
        <xdr:sp macro="" textlink="">
          <xdr:nvSpPr>
            <xdr:cNvPr id="0" name=""/>
            <xdr:cNvSpPr>
              <a:spLocks noTextEdit="1"/>
            </xdr:cNvSpPr>
          </xdr:nvSpPr>
          <xdr:spPr>
            <a:xfrm>
              <a:off x="9159240" y="52273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7</xdr:col>
      <xdr:colOff>441660</xdr:colOff>
      <xdr:row>0</xdr:row>
      <xdr:rowOff>124047</xdr:rowOff>
    </xdr:from>
    <xdr:to>
      <xdr:col>15</xdr:col>
      <xdr:colOff>449580</xdr:colOff>
      <xdr:row>11</xdr:row>
      <xdr:rowOff>121920</xdr:rowOff>
    </xdr:to>
    <xdr:pic>
      <xdr:nvPicPr>
        <xdr:cNvPr id="3" name="Picture 2">
          <a:extLst>
            <a:ext uri="{FF2B5EF4-FFF2-40B4-BE49-F238E27FC236}">
              <a16:creationId xmlns:a16="http://schemas.microsoft.com/office/drawing/2014/main" id="{181E017A-63EE-4C5F-9A10-809DFCC42F4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721265" y="124047"/>
          <a:ext cx="4898896" cy="2044640"/>
        </a:xfrm>
        <a:prstGeom prst="rect">
          <a:avLst/>
        </a:prstGeom>
        <a:blipFill>
          <a:blip xmlns:r="http://schemas.openxmlformats.org/officeDocument/2006/relationships" r:embed="rId2"/>
          <a:tile tx="0" ty="0" sx="100000" sy="100000" flip="none" algn="tl"/>
        </a:blipFill>
        <a:ln>
          <a:noFill/>
        </a:ln>
        <a:effectLst>
          <a:outerShdw blurRad="330200" dist="38100" dir="5400000" algn="t" rotWithShape="0">
            <a:prstClr val="black">
              <a:alpha val="40000"/>
            </a:prstClr>
          </a:outerShdw>
        </a:effectLst>
        <a:scene3d>
          <a:camera prst="orthographicFront"/>
          <a:lightRig rig="threePt" dir="t"/>
        </a:scene3d>
        <a:sp3d>
          <a:bevelT w="0" h="0" prst="artDeco"/>
        </a:sp3d>
      </xdr:spPr>
    </xdr:pic>
    <xdr:clientData/>
  </xdr:twoCellAnchor>
  <xdr:twoCellAnchor>
    <xdr:from>
      <xdr:col>0</xdr:col>
      <xdr:colOff>217715</xdr:colOff>
      <xdr:row>0</xdr:row>
      <xdr:rowOff>97465</xdr:rowOff>
    </xdr:from>
    <xdr:to>
      <xdr:col>7</xdr:col>
      <xdr:colOff>304800</xdr:colOff>
      <xdr:row>11</xdr:row>
      <xdr:rowOff>114300</xdr:rowOff>
    </xdr:to>
    <xdr:graphicFrame macro="">
      <xdr:nvGraphicFramePr>
        <xdr:cNvPr id="13" name="Chart 12">
          <a:extLst>
            <a:ext uri="{FF2B5EF4-FFF2-40B4-BE49-F238E27FC236}">
              <a16:creationId xmlns:a16="http://schemas.microsoft.com/office/drawing/2014/main" id="{406191A5-8CE7-4C5D-BF08-9FAE407A36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579120</xdr:colOff>
      <xdr:row>26</xdr:row>
      <xdr:rowOff>22860</xdr:rowOff>
    </xdr:from>
    <xdr:to>
      <xdr:col>23</xdr:col>
      <xdr:colOff>289559</xdr:colOff>
      <xdr:row>40</xdr:row>
      <xdr:rowOff>22860</xdr:rowOff>
    </xdr:to>
    <xdr:graphicFrame macro="">
      <xdr:nvGraphicFramePr>
        <xdr:cNvPr id="14" name="Chart 13">
          <a:extLst>
            <a:ext uri="{FF2B5EF4-FFF2-40B4-BE49-F238E27FC236}">
              <a16:creationId xmlns:a16="http://schemas.microsoft.com/office/drawing/2014/main" id="{555E1D39-D09D-4541-BB7B-959C0FC2F1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545375</xdr:colOff>
      <xdr:row>3</xdr:row>
      <xdr:rowOff>91439</xdr:rowOff>
    </xdr:from>
    <xdr:to>
      <xdr:col>15</xdr:col>
      <xdr:colOff>523605</xdr:colOff>
      <xdr:row>5</xdr:row>
      <xdr:rowOff>114299</xdr:rowOff>
    </xdr:to>
    <xdr:sp macro="" textlink="">
      <xdr:nvSpPr>
        <xdr:cNvPr id="4098" name="Text Box 2">
          <a:extLst>
            <a:ext uri="{FF2B5EF4-FFF2-40B4-BE49-F238E27FC236}">
              <a16:creationId xmlns:a16="http://schemas.microsoft.com/office/drawing/2014/main" id="{587322EF-11E2-4C1B-BB15-CB28DDD559AF}"/>
            </a:ext>
          </a:extLst>
        </xdr:cNvPr>
        <xdr:cNvSpPr txBox="1">
          <a:spLocks noChangeArrowheads="1"/>
        </xdr:cNvSpPr>
      </xdr:nvSpPr>
      <xdr:spPr bwMode="auto">
        <a:xfrm>
          <a:off x="7250975" y="640079"/>
          <a:ext cx="2416630" cy="388620"/>
        </a:xfrm>
        <a:prstGeom prst="rect">
          <a:avLst/>
        </a:prstGeom>
        <a:noFill/>
        <a:ln w="9525">
          <a:noFill/>
          <a:miter lim="800000"/>
          <a:headEnd/>
          <a:tailEnd/>
        </a:ln>
      </xdr:spPr>
      <xdr:txBody>
        <a:bodyPr vertOverflow="clip" wrap="square" lIns="27432" tIns="22860" rIns="0" bIns="0" anchor="t" upright="1"/>
        <a:lstStyle/>
        <a:p>
          <a:pPr algn="l" rtl="0">
            <a:defRPr sz="1000"/>
          </a:pPr>
          <a:r>
            <a:rPr lang="en-IN" sz="2000" b="1" i="0" u="none" strike="noStrike" baseline="0">
              <a:solidFill>
                <a:srgbClr val="000000"/>
              </a:solidFill>
              <a:latin typeface="Arial Black" panose="020B0A04020102020204" pitchFamily="34" charset="0"/>
              <a:ea typeface="Calibri"/>
              <a:cs typeface="Calibri"/>
            </a:rPr>
            <a:t>Suicides in 2021</a:t>
          </a:r>
        </a:p>
      </xdr:txBody>
    </xdr:sp>
    <xdr:clientData/>
  </xdr:twoCellAnchor>
  <xdr:twoCellAnchor>
    <xdr:from>
      <xdr:col>12</xdr:col>
      <xdr:colOff>255815</xdr:colOff>
      <xdr:row>0</xdr:row>
      <xdr:rowOff>67490</xdr:rowOff>
    </xdr:from>
    <xdr:to>
      <xdr:col>15</xdr:col>
      <xdr:colOff>397329</xdr:colOff>
      <xdr:row>3</xdr:row>
      <xdr:rowOff>119742</xdr:rowOff>
    </xdr:to>
    <xdr:sp macro="" textlink="'Pivot tables and charts'!B4">
      <xdr:nvSpPr>
        <xdr:cNvPr id="4099" name="Text Box 3">
          <a:extLst>
            <a:ext uri="{FF2B5EF4-FFF2-40B4-BE49-F238E27FC236}">
              <a16:creationId xmlns:a16="http://schemas.microsoft.com/office/drawing/2014/main" id="{60FB6CC9-09D5-47BE-B14B-B8577E8FF57C}"/>
            </a:ext>
          </a:extLst>
        </xdr:cNvPr>
        <xdr:cNvSpPr txBox="1">
          <a:spLocks noChangeArrowheads="1"/>
        </xdr:cNvSpPr>
      </xdr:nvSpPr>
      <xdr:spPr bwMode="auto">
        <a:xfrm>
          <a:off x="7571015" y="67490"/>
          <a:ext cx="1970314" cy="600892"/>
        </a:xfrm>
        <a:prstGeom prst="rect">
          <a:avLst/>
        </a:prstGeom>
        <a:noFill/>
        <a:ln w="9525">
          <a:noFill/>
          <a:miter lim="800000"/>
          <a:headEnd/>
          <a:tailEnd/>
        </a:ln>
      </xdr:spPr>
      <xdr:txBody>
        <a:bodyPr vertOverflow="clip" wrap="square" lIns="27432" tIns="22860" rIns="0" bIns="0" anchor="t" upright="1"/>
        <a:lstStyle/>
        <a:p>
          <a:pPr algn="r" rtl="0">
            <a:defRPr sz="1000"/>
          </a:pPr>
          <a:fld id="{C41439A7-96D2-4F8E-A40B-D96DA1851D63}" type="TxLink">
            <a:rPr lang="en-US" sz="3600" b="1" i="0" u="none" strike="noStrike" baseline="0">
              <a:solidFill>
                <a:srgbClr val="000000"/>
              </a:solidFill>
              <a:latin typeface="Arial Black" panose="020B0A04020102020204" pitchFamily="34" charset="0"/>
              <a:ea typeface="Calibri"/>
              <a:cs typeface="Calibri"/>
            </a:rPr>
            <a:pPr algn="r" rtl="0">
              <a:defRPr sz="1000"/>
            </a:pPr>
            <a:t>189924</a:t>
          </a:fld>
          <a:endParaRPr lang="en-IN" sz="3600" b="1" i="0" u="none" strike="noStrike" baseline="0">
            <a:solidFill>
              <a:srgbClr val="000000"/>
            </a:solidFill>
            <a:latin typeface="Arial Black" panose="020B0A04020102020204" pitchFamily="34" charset="0"/>
            <a:ea typeface="Calibri"/>
            <a:cs typeface="Calibri"/>
          </a:endParaRPr>
        </a:p>
      </xdr:txBody>
    </xdr:sp>
    <xdr:clientData/>
  </xdr:twoCellAnchor>
  <xdr:twoCellAnchor>
    <xdr:from>
      <xdr:col>15</xdr:col>
      <xdr:colOff>548641</xdr:colOff>
      <xdr:row>0</xdr:row>
      <xdr:rowOff>124047</xdr:rowOff>
    </xdr:from>
    <xdr:to>
      <xdr:col>23</xdr:col>
      <xdr:colOff>287383</xdr:colOff>
      <xdr:row>25</xdr:row>
      <xdr:rowOff>99060</xdr:rowOff>
    </xdr:to>
    <xdr:graphicFrame macro="">
      <xdr:nvGraphicFramePr>
        <xdr:cNvPr id="16" name="Chart 15">
          <a:extLst>
            <a:ext uri="{FF2B5EF4-FFF2-40B4-BE49-F238E27FC236}">
              <a16:creationId xmlns:a16="http://schemas.microsoft.com/office/drawing/2014/main" id="{FA606C44-54A1-4B4E-A3A8-F68B52D02B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11</xdr:col>
      <xdr:colOff>10885</xdr:colOff>
      <xdr:row>12</xdr:row>
      <xdr:rowOff>114300</xdr:rowOff>
    </xdr:from>
    <xdr:to>
      <xdr:col>15</xdr:col>
      <xdr:colOff>457200</xdr:colOff>
      <xdr:row>40</xdr:row>
      <xdr:rowOff>22860</xdr:rowOff>
    </xdr:to>
    <mc:AlternateContent xmlns:mc="http://schemas.openxmlformats.org/markup-compatibility/2006" xmlns:a14="http://schemas.microsoft.com/office/drawing/2010/main">
      <mc:Choice Requires="a14">
        <xdr:graphicFrame macro="">
          <xdr:nvGraphicFramePr>
            <xdr:cNvPr id="19" name="State/UT/City 1">
              <a:extLst>
                <a:ext uri="{FF2B5EF4-FFF2-40B4-BE49-F238E27FC236}">
                  <a16:creationId xmlns:a16="http://schemas.microsoft.com/office/drawing/2014/main" id="{B91927D2-7185-47E3-9317-7D6D9E0E8393}"/>
                </a:ext>
              </a:extLst>
            </xdr:cNvPr>
            <xdr:cNvGraphicFramePr/>
          </xdr:nvGraphicFramePr>
          <xdr:xfrm>
            <a:off x="0" y="0"/>
            <a:ext cx="0" cy="0"/>
          </xdr:xfrm>
          <a:graphic>
            <a:graphicData uri="http://schemas.microsoft.com/office/drawing/2010/slicer">
              <sle:slicer xmlns:sle="http://schemas.microsoft.com/office/drawing/2010/slicer" name="State/UT/City 1"/>
            </a:graphicData>
          </a:graphic>
        </xdr:graphicFrame>
      </mc:Choice>
      <mc:Fallback xmlns="">
        <xdr:sp macro="" textlink="">
          <xdr:nvSpPr>
            <xdr:cNvPr id="0" name=""/>
            <xdr:cNvSpPr>
              <a:spLocks noTextEdit="1"/>
            </xdr:cNvSpPr>
          </xdr:nvSpPr>
          <xdr:spPr>
            <a:xfrm>
              <a:off x="6716485" y="2308860"/>
              <a:ext cx="2884715" cy="50292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207895</xdr:colOff>
      <xdr:row>12</xdr:row>
      <xdr:rowOff>83820</xdr:rowOff>
    </xdr:from>
    <xdr:to>
      <xdr:col>10</xdr:col>
      <xdr:colOff>495300</xdr:colOff>
      <xdr:row>26</xdr:row>
      <xdr:rowOff>124440</xdr:rowOff>
    </xdr:to>
    <xdr:graphicFrame macro="">
      <xdr:nvGraphicFramePr>
        <xdr:cNvPr id="20" name="Chart 19">
          <a:extLst>
            <a:ext uri="{FF2B5EF4-FFF2-40B4-BE49-F238E27FC236}">
              <a16:creationId xmlns:a16="http://schemas.microsoft.com/office/drawing/2014/main" id="{420ABB21-B3B7-4385-9E1C-FBC784185A63}"/>
            </a:ext>
            <a:ext uri="{147F2762-F138-4A5C-976F-8EAC2B608ADB}">
              <a16:predDERef xmlns:a16="http://schemas.microsoft.com/office/drawing/2014/main" pred="{7244C71F-2362-20F1-7C5F-45F8A0967C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220980</xdr:colOff>
      <xdr:row>27</xdr:row>
      <xdr:rowOff>38100</xdr:rowOff>
    </xdr:from>
    <xdr:to>
      <xdr:col>10</xdr:col>
      <xdr:colOff>480060</xdr:colOff>
      <xdr:row>40</xdr:row>
      <xdr:rowOff>59208</xdr:rowOff>
    </xdr:to>
    <mc:AlternateContent xmlns:mc="http://schemas.openxmlformats.org/markup-compatibility/2006">
      <mc:Choice xmlns:cx1="http://schemas.microsoft.com/office/drawing/2015/9/8/chartex" Requires="cx1">
        <xdr:graphicFrame macro="">
          <xdr:nvGraphicFramePr>
            <xdr:cNvPr id="21" name="Chart 20">
              <a:extLst>
                <a:ext uri="{FF2B5EF4-FFF2-40B4-BE49-F238E27FC236}">
                  <a16:creationId xmlns:a16="http://schemas.microsoft.com/office/drawing/2014/main" id="{1137A152-1890-4FA4-A1A1-C1DC7A65296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7"/>
            </a:graphicData>
          </a:graphic>
        </xdr:graphicFrame>
      </mc:Choice>
      <mc:Fallback>
        <xdr:sp macro="" textlink="">
          <xdr:nvSpPr>
            <xdr:cNvPr id="0" name=""/>
            <xdr:cNvSpPr>
              <a:spLocks noTextEdit="1"/>
            </xdr:cNvSpPr>
          </xdr:nvSpPr>
          <xdr:spPr>
            <a:xfrm>
              <a:off x="220980" y="4975860"/>
              <a:ext cx="6355080" cy="2398548"/>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askeen Zaroo" refreshedDate="45310.63658460648" createdVersion="8" refreshedVersion="7" minRefreshableVersion="3" recordCount="89" xr:uid="{B589F12D-CBCB-4B25-8DA2-4AA8D311AAE8}">
  <cacheSource type="worksheet">
    <worksheetSource name="Table1"/>
  </cacheSource>
  <cacheFields count="123">
    <cacheField name="Category" numFmtId="0">
      <sharedItems/>
    </cacheField>
    <cacheField name="State/UT/City" numFmtId="0">
      <sharedItems count="89">
        <s v="Madhya Pradesh"/>
        <s v="Maharashtra"/>
        <s v="Uttar Pradesh"/>
        <s v="Rajasthan"/>
        <s v="Karnataka"/>
        <s v="Gujarat"/>
        <s v="West Bengal"/>
        <s v="Tamil Nadu"/>
        <s v="Telangana"/>
        <s v="Jharkhand"/>
        <s v="Kerala"/>
        <s v="Assam"/>
        <s v="Haryana"/>
        <s v="Punjab"/>
        <s v="Uttarakhand"/>
        <s v="Delhi"/>
        <s v="Delhi (City)"/>
        <s v="Andhra Pradesh"/>
        <s v="Odisha"/>
        <s v="Chennai"/>
        <s v="Pune"/>
        <s v="Chhattisgarh"/>
        <s v="Himachal Pradesh"/>
        <s v="Bengaluru"/>
        <s v="Bihar"/>
        <s v="Lucknow"/>
        <s v="Ahmedabad"/>
        <s v="Jabalpur"/>
        <s v="Mumbai"/>
        <s v="Meghalaya"/>
        <s v="Jodhpur"/>
        <s v="Varanasi"/>
        <s v="Hyderabad"/>
        <s v="Bhopal"/>
        <s v="Kollam"/>
        <s v="Vasai Virar"/>
        <s v="Jammu and Kashmir"/>
        <s v="Ludhiana"/>
        <s v="Surat"/>
        <s v="Faridabad"/>
        <s v="Puducherry"/>
        <s v="Dadra and Nicobar Haveli and Daman and Diu"/>
        <s v="Patna"/>
        <s v="Jaipur"/>
        <s v="Vishakhapatnam"/>
        <s v="Vadodara"/>
        <s v="Allahabad"/>
        <s v="Rajkot"/>
        <s v="Nagpur"/>
        <s v="Nagaland"/>
        <s v="Amritsar"/>
        <s v="Nasik"/>
        <s v="Goa"/>
        <s v="Kozhikode"/>
        <s v="Coimbatore"/>
        <s v="Jamshedpur"/>
        <s v="Chandigarh"/>
        <s v="Chandigarh (City)"/>
        <s v="Aurangabad"/>
        <s v="Thrissur"/>
        <s v="Kochi"/>
        <s v="Gwalior"/>
        <s v="Kota"/>
        <s v="Madurai"/>
        <s v="Tiruchirappalli"/>
        <s v="Vijayawada"/>
        <s v="Malappuram"/>
        <s v="Thiruvananthapuram"/>
        <s v="Kannur"/>
        <s v="Andaman and Nicobar Islands"/>
        <s v="Sikkim"/>
        <s v="Lakshadweep"/>
        <s v="Indore"/>
        <s v="Raipur"/>
        <s v="Tripura"/>
        <s v="Ranchi"/>
        <s v="Kanpur"/>
        <s v="Dhanbad"/>
        <s v="Durg Bhilainagar"/>
        <s v="Kolkata"/>
        <s v="Meerut"/>
        <s v="Arunachal Pradesh"/>
        <s v="Ghaziabad"/>
        <s v="Manipur"/>
        <s v="Mizoram"/>
        <s v="Ladakh"/>
        <s v="Asansol"/>
        <s v="Agra"/>
        <s v="Srinagar"/>
      </sharedItems>
    </cacheField>
    <cacheField name="Bankruptcy or Indebtedness - Male" numFmtId="0">
      <sharedItems containsSemiMixedTypes="0" containsString="0" containsNumber="1" containsInteger="1" minValue="0" maxValue="1494"/>
    </cacheField>
    <cacheField name="Bankruptcy or Indebtedness - Female" numFmtId="0">
      <sharedItems containsSemiMixedTypes="0" containsString="0" containsNumber="1" containsInteger="1" minValue="0" maxValue="160"/>
    </cacheField>
    <cacheField name="Bankruptcy or Indebtedness - Transgender" numFmtId="0">
      <sharedItems containsSemiMixedTypes="0" containsString="0" containsNumber="1" containsInteger="1" minValue="0" maxValue="0"/>
    </cacheField>
    <cacheField name="Bankruptcy or Indebtedness - Total" numFmtId="0">
      <sharedItems containsSemiMixedTypes="0" containsString="0" containsNumber="1" containsInteger="1" minValue="0" maxValue="1535"/>
    </cacheField>
    <cacheField name="MRI (Total) - Male" numFmtId="0">
      <sharedItems containsSemiMixedTypes="0" containsString="0" containsNumber="1" containsInteger="1" minValue="0" maxValue="491"/>
    </cacheField>
    <cacheField name="MRI (Total) - Female" numFmtId="0">
      <sharedItems containsSemiMixedTypes="0" containsString="0" containsNumber="1" containsInteger="1" minValue="0" maxValue="871"/>
    </cacheField>
    <cacheField name="MRI (Total) - Transgender" numFmtId="0">
      <sharedItems containsSemiMixedTypes="0" containsString="0" containsNumber="1" containsInteger="1" minValue="0" maxValue="1"/>
    </cacheField>
    <cacheField name="MRI (Total) - Total" numFmtId="0">
      <sharedItems containsSemiMixedTypes="0" containsString="0" containsNumber="1" containsInteger="1" minValue="0" maxValue="1362"/>
    </cacheField>
    <cacheField name="MRI (Non-Settlement of Marriage) - Male" numFmtId="0">
      <sharedItems containsSemiMixedTypes="0" containsString="0" containsNumber="1" containsInteger="1" minValue="0" maxValue="325"/>
    </cacheField>
    <cacheField name="MRI (Non-Settlement of Marriage) - Female" numFmtId="0">
      <sharedItems containsSemiMixedTypes="0" containsString="0" containsNumber="1" containsInteger="1" minValue="0" maxValue="149"/>
    </cacheField>
    <cacheField name="MRI (Non-Settlement of Marriage) - Transgender" numFmtId="0">
      <sharedItems containsSemiMixedTypes="0" containsString="0" containsNumber="1" containsInteger="1" minValue="0" maxValue="0"/>
    </cacheField>
    <cacheField name="MRI (Non-Settlement of Marriage) - Total" numFmtId="0">
      <sharedItems containsSemiMixedTypes="0" containsString="0" containsNumber="1" containsInteger="1" minValue="0" maxValue="441"/>
    </cacheField>
    <cacheField name="MRI (Dowry) - Male" numFmtId="0">
      <sharedItems containsSemiMixedTypes="0" containsString="0" containsNumber="1" containsInteger="1" minValue="0" maxValue="103"/>
    </cacheField>
    <cacheField name="MRI (Dowry) - Female" numFmtId="0">
      <sharedItems containsSemiMixedTypes="0" containsString="0" containsNumber="1" containsInteger="1" minValue="0" maxValue="505"/>
    </cacheField>
    <cacheField name="MRI (Dowry) - Transgender" numFmtId="0">
      <sharedItems containsSemiMixedTypes="0" containsString="0" containsNumber="1" containsInteger="1" minValue="0" maxValue="1"/>
    </cacheField>
    <cacheField name="MRI (Dowry) - Total" numFmtId="0">
      <sharedItems containsSemiMixedTypes="0" containsString="0" containsNumber="1" containsInteger="1" minValue="0" maxValue="521"/>
    </cacheField>
    <cacheField name="MRI (Extra Marital affairs) - Male" numFmtId="0">
      <sharedItems containsSemiMixedTypes="0" containsString="0" containsNumber="1" containsInteger="1" minValue="0" maxValue="128"/>
    </cacheField>
    <cacheField name="MRI (Extra Marital affairs) - Female" numFmtId="0">
      <sharedItems containsSemiMixedTypes="0" containsString="0" containsNumber="1" containsInteger="1" minValue="0" maxValue="93"/>
    </cacheField>
    <cacheField name="MRI (Extra Marital affairs) - Transgender" numFmtId="0">
      <sharedItems containsSemiMixedTypes="0" containsString="0" containsNumber="1" containsInteger="1" minValue="0" maxValue="0"/>
    </cacheField>
    <cacheField name="MRI (Extra Marital affairs) - Total" numFmtId="0">
      <sharedItems containsSemiMixedTypes="0" containsString="0" containsNumber="1" containsInteger="1" minValue="0" maxValue="221"/>
    </cacheField>
    <cacheField name="MRI (Divorce) - Male" numFmtId="0">
      <sharedItems containsSemiMixedTypes="0" containsString="0" containsNumber="1" containsInteger="1" minValue="0" maxValue="53"/>
    </cacheField>
    <cacheField name="MRI (Divorce) - Female" numFmtId="0">
      <sharedItems containsSemiMixedTypes="0" containsString="0" containsNumber="1" containsInteger="1" minValue="0" maxValue="34"/>
    </cacheField>
    <cacheField name="MRI (Divorce) - Transgender" numFmtId="0">
      <sharedItems containsSemiMixedTypes="0" containsString="0" containsNumber="1" containsInteger="1" minValue="0" maxValue="0"/>
    </cacheField>
    <cacheField name="MRI (Divorce) - Total" numFmtId="0">
      <sharedItems containsSemiMixedTypes="0" containsString="0" containsNumber="1" containsInteger="1" minValue="0" maxValue="80"/>
    </cacheField>
    <cacheField name="MRI (Others) - Male" numFmtId="0">
      <sharedItems containsSemiMixedTypes="0" containsString="0" containsNumber="1" containsInteger="1" minValue="0" maxValue="124"/>
    </cacheField>
    <cacheField name="MRI (Others) - Female" numFmtId="0">
      <sharedItems containsSemiMixedTypes="0" containsString="0" containsNumber="1" containsInteger="1" minValue="0" maxValue="233"/>
    </cacheField>
    <cacheField name="MRI (Others) - Transgender" numFmtId="0">
      <sharedItems containsSemiMixedTypes="0" containsString="0" containsNumber="1" containsInteger="1" minValue="0" maxValue="0"/>
    </cacheField>
    <cacheField name="MRI (Others) - Total" numFmtId="0">
      <sharedItems containsSemiMixedTypes="0" containsString="0" containsNumber="1" containsInteger="1" minValue="0" maxValue="357"/>
    </cacheField>
    <cacheField name="Exam Failure - Male" numFmtId="0">
      <sharedItems containsSemiMixedTypes="0" containsString="0" containsNumber="1" containsInteger="1" minValue="0" maxValue="133"/>
    </cacheField>
    <cacheField name="Exam Failure - Female" numFmtId="0">
      <sharedItems containsSemiMixedTypes="0" containsString="0" containsNumber="1" containsInteger="1" minValue="0" maxValue="129"/>
    </cacheField>
    <cacheField name="Exam Failure - Transgender" numFmtId="0">
      <sharedItems containsSemiMixedTypes="0" containsString="0" containsNumber="1" containsInteger="1" minValue="0" maxValue="0"/>
    </cacheField>
    <cacheField name="Exam Failure - Total" numFmtId="0">
      <sharedItems containsSemiMixedTypes="0" containsString="0" containsNumber="1" containsInteger="1" minValue="0" maxValue="262"/>
    </cacheField>
    <cacheField name="Impotency/Infertility - Male" numFmtId="0">
      <sharedItems containsSemiMixedTypes="0" containsString="0" containsNumber="1" containsInteger="1" minValue="0" maxValue="38"/>
    </cacheField>
    <cacheField name="Impotency/Infertility - Female" numFmtId="0">
      <sharedItems containsSemiMixedTypes="0" containsString="0" containsNumber="1" containsInteger="1" minValue="0" maxValue="45"/>
    </cacheField>
    <cacheField name="Impotency/Infertility - Transgender" numFmtId="0">
      <sharedItems containsSemiMixedTypes="0" containsString="0" containsNumber="1" containsInteger="1" minValue="0" maxValue="0"/>
    </cacheField>
    <cacheField name="Impotency/Infertility - Total" numFmtId="0">
      <sharedItems containsSemiMixedTypes="0" containsString="0" containsNumber="1" containsInteger="1" minValue="0" maxValue="83"/>
    </cacheField>
    <cacheField name="Family Problems - Male" numFmtId="0">
      <sharedItems containsSemiMixedTypes="0" containsString="0" containsNumber="1" containsInteger="1" minValue="0" maxValue="5481"/>
    </cacheField>
    <cacheField name="Family Problems - Female" numFmtId="0">
      <sharedItems containsSemiMixedTypes="0" containsString="0" containsNumber="1" containsInteger="1" minValue="0" maxValue="2656"/>
    </cacheField>
    <cacheField name="Family Problems - Transgender" numFmtId="0">
      <sharedItems containsSemiMixedTypes="0" containsString="0" containsNumber="1" containsInteger="1" minValue="0" maxValue="4"/>
    </cacheField>
    <cacheField name="Family Problems - Total" numFmtId="0">
      <sharedItems containsSemiMixedTypes="0" containsString="0" containsNumber="1" containsInteger="1" minValue="0" maxValue="8073"/>
    </cacheField>
    <cacheField name="Illness (Total) - Male" numFmtId="0">
      <sharedItems containsSemiMixedTypes="0" containsString="0" containsNumber="1" containsInteger="1" minValue="0" maxValue="3402"/>
    </cacheField>
    <cacheField name="Illness (Total) - Female" numFmtId="0">
      <sharedItems containsSemiMixedTypes="0" containsString="0" containsNumber="1" containsInteger="1" minValue="0" maxValue="1982"/>
    </cacheField>
    <cacheField name="Illness (Total) - Transgender" numFmtId="0">
      <sharedItems containsSemiMixedTypes="0" containsString="0" containsNumber="1" containsInteger="1" minValue="0" maxValue="2"/>
    </cacheField>
    <cacheField name="Illness (Total) - Total" numFmtId="0">
      <sharedItems containsSemiMixedTypes="0" containsString="0" containsNumber="1" containsInteger="1" minValue="0" maxValue="5386"/>
    </cacheField>
    <cacheField name="Illness (AIDS/STD) - Male" numFmtId="0">
      <sharedItems containsSemiMixedTypes="0" containsString="0" containsNumber="1" containsInteger="1" minValue="0" maxValue="38"/>
    </cacheField>
    <cacheField name="Illness (AIDS/STD) - Female" numFmtId="0">
      <sharedItems containsSemiMixedTypes="0" containsString="0" containsNumber="1" containsInteger="1" minValue="0" maxValue="8"/>
    </cacheField>
    <cacheField name="Illness (AIDS/STD) - Transgender" numFmtId="0">
      <sharedItems containsSemiMixedTypes="0" containsString="0" containsNumber="1" containsInteger="1" minValue="0" maxValue="1"/>
    </cacheField>
    <cacheField name="Illness (AIDS/STD) - Total" numFmtId="0">
      <sharedItems containsSemiMixedTypes="0" containsString="0" containsNumber="1" containsInteger="1" minValue="0" maxValue="47"/>
    </cacheField>
    <cacheField name="Illness (Cancer) - Male" numFmtId="0">
      <sharedItems containsSemiMixedTypes="0" containsString="0" containsNumber="1" containsInteger="1" minValue="0" maxValue="226"/>
    </cacheField>
    <cacheField name="Illness (Cancer) - Female" numFmtId="0">
      <sharedItems containsSemiMixedTypes="0" containsString="0" containsNumber="1" containsInteger="1" minValue="0" maxValue="63"/>
    </cacheField>
    <cacheField name="Illness (Cancer) - Transgender" numFmtId="0">
      <sharedItems containsSemiMixedTypes="0" containsString="0" containsNumber="1" containsInteger="1" minValue="0" maxValue="0"/>
    </cacheField>
    <cacheField name="Illness (Cancer) - Total" numFmtId="0">
      <sharedItems containsSemiMixedTypes="0" containsString="0" containsNumber="1" containsInteger="1" minValue="0" maxValue="277"/>
    </cacheField>
    <cacheField name="Illness (Paralysis) - Male" numFmtId="0">
      <sharedItems containsSemiMixedTypes="0" containsString="0" containsNumber="1" containsInteger="1" minValue="0" maxValue="242"/>
    </cacheField>
    <cacheField name="Illness (Paralysis) - Female" numFmtId="0">
      <sharedItems containsSemiMixedTypes="0" containsString="0" containsNumber="1" containsInteger="1" minValue="0" maxValue="64"/>
    </cacheField>
    <cacheField name="Illness (Paralysis) - Transgender" numFmtId="0">
      <sharedItems containsSemiMixedTypes="0" containsString="0" containsNumber="1" containsInteger="1" minValue="0" maxValue="0"/>
    </cacheField>
    <cacheField name="Illness (Paralysis) - Total" numFmtId="0">
      <sharedItems containsSemiMixedTypes="0" containsString="0" containsNumber="1" containsInteger="1" minValue="0" maxValue="306"/>
    </cacheField>
    <cacheField name="Illness (Insanity/Mental illness) - Male" numFmtId="0">
      <sharedItems containsSemiMixedTypes="0" containsString="0" containsNumber="1" containsInteger="1" minValue="0" maxValue="1285"/>
    </cacheField>
    <cacheField name="Illness (Insanity/Mental illness) - Female" numFmtId="0">
      <sharedItems containsSemiMixedTypes="0" containsString="0" containsNumber="1" containsInteger="1" minValue="0" maxValue="553"/>
    </cacheField>
    <cacheField name="Illness (Insanity/Mental illness) - Transgender" numFmtId="0">
      <sharedItems containsSemiMixedTypes="0" containsString="0" containsNumber="1" containsInteger="1" minValue="0" maxValue="1"/>
    </cacheField>
    <cacheField name="Illness (Insanity/Mental illness) - Total" numFmtId="0">
      <sharedItems containsSemiMixedTypes="0" containsString="0" containsNumber="1" containsInteger="1" minValue="0" maxValue="1788"/>
    </cacheField>
    <cacheField name="Illness (Other Prolonged Illness) - Male" numFmtId="0">
      <sharedItems containsSemiMixedTypes="0" containsString="0" containsNumber="1" containsInteger="1" minValue="0" maxValue="2252"/>
    </cacheField>
    <cacheField name="Illness (Other Prolonged Illness) - Female" numFmtId="0">
      <sharedItems containsSemiMixedTypes="0" containsString="0" containsNumber="1" containsInteger="1" minValue="0" maxValue="1320"/>
    </cacheField>
    <cacheField name="Illness (Other Prolonged Illness) - Transgender" numFmtId="0">
      <sharedItems containsSemiMixedTypes="0" containsString="0" containsNumber="1" containsInteger="1" minValue="0" maxValue="1"/>
    </cacheField>
    <cacheField name="Illness (Other Prolonged Illness) - Total" numFmtId="0">
      <sharedItems containsSemiMixedTypes="0" containsString="0" containsNumber="1" containsInteger="1" minValue="0" maxValue="3573"/>
    </cacheField>
    <cacheField name="Loss of Loved One - Male" numFmtId="0">
      <sharedItems containsSemiMixedTypes="0" containsString="0" containsNumber="1" containsInteger="1" minValue="0" maxValue="327"/>
    </cacheField>
    <cacheField name="Loss of Loved One - Female" numFmtId="0">
      <sharedItems containsSemiMixedTypes="0" containsString="0" containsNumber="1" containsInteger="1" minValue="0" maxValue="159"/>
    </cacheField>
    <cacheField name="Loss of Loved One - Transgender" numFmtId="0">
      <sharedItems containsSemiMixedTypes="0" containsString="0" containsNumber="1" containsInteger="1" minValue="0" maxValue="0"/>
    </cacheField>
    <cacheField name="Loss of Loved One - Total" numFmtId="0">
      <sharedItems containsSemiMixedTypes="0" containsString="0" containsNumber="1" containsInteger="1" minValue="0" maxValue="486"/>
    </cacheField>
    <cacheField name="Substance Abuse - Male" numFmtId="0">
      <sharedItems containsSemiMixedTypes="0" containsString="0" containsNumber="1" containsInteger="1" minValue="0" maxValue="2785"/>
    </cacheField>
    <cacheField name="Substance Abuse - Female" numFmtId="0">
      <sharedItems containsSemiMixedTypes="0" containsString="0" containsNumber="1" containsInteger="1" minValue="0" maxValue="81"/>
    </cacheField>
    <cacheField name="Substance Abuse - Transgender" numFmtId="0">
      <sharedItems containsSemiMixedTypes="0" containsString="0" containsNumber="1" containsInteger="1" minValue="0" maxValue="1"/>
    </cacheField>
    <cacheField name="Substance Abuse - Total" numFmtId="0">
      <sharedItems containsSemiMixedTypes="0" containsString="0" containsNumber="1" containsInteger="1" minValue="0" maxValue="2818"/>
    </cacheField>
    <cacheField name="Social Reputation - Male" numFmtId="0">
      <sharedItems containsSemiMixedTypes="0" containsString="0" containsNumber="1" containsInteger="1" minValue="0" maxValue="156"/>
    </cacheField>
    <cacheField name="Social Reputation - Female" numFmtId="0">
      <sharedItems containsSemiMixedTypes="0" containsString="0" containsNumber="1" containsInteger="1" minValue="0" maxValue="35"/>
    </cacheField>
    <cacheField name="Social Reputation - Transgender" numFmtId="0">
      <sharedItems containsSemiMixedTypes="0" containsString="0" containsNumber="1" containsInteger="1" minValue="0" maxValue="0"/>
    </cacheField>
    <cacheField name="Social Reputation - Total" numFmtId="0">
      <sharedItems containsSemiMixedTypes="0" containsString="0" containsNumber="1" containsInteger="1" minValue="0" maxValue="183"/>
    </cacheField>
    <cacheField name="Ideological Causes/Hero Worshipping - Male" numFmtId="0">
      <sharedItems containsSemiMixedTypes="0" containsString="0" containsNumber="1" containsInteger="1" minValue="0" maxValue="70"/>
    </cacheField>
    <cacheField name="Ideological Causes/Hero Worshipping - Female" numFmtId="0">
      <sharedItems containsSemiMixedTypes="0" containsString="0" containsNumber="1" containsInteger="1" minValue="0" maxValue="23"/>
    </cacheField>
    <cacheField name="Ideological Causes/Hero Worshipping - Transgender" numFmtId="0">
      <sharedItems containsSemiMixedTypes="0" containsString="0" containsNumber="1" containsInteger="1" minValue="0" maxValue="0"/>
    </cacheField>
    <cacheField name="Ideological Causes/Hero Worshipping - Total" numFmtId="0">
      <sharedItems containsSemiMixedTypes="0" containsString="0" containsNumber="1" containsInteger="1" minValue="0" maxValue="93"/>
    </cacheField>
    <cacheField name="Love Affairs - Male" numFmtId="0">
      <sharedItems containsSemiMixedTypes="0" containsString="0" containsNumber="1" containsInteger="1" minValue="0" maxValue="445"/>
    </cacheField>
    <cacheField name="Love Affairs - Female" numFmtId="0">
      <sharedItems containsSemiMixedTypes="0" containsString="0" containsNumber="1" containsInteger="1" minValue="0" maxValue="380"/>
    </cacheField>
    <cacheField name="Love Affairs - Transgender" numFmtId="0">
      <sharedItems containsSemiMixedTypes="0" containsString="0" containsNumber="1" containsInteger="1" minValue="0" maxValue="1"/>
    </cacheField>
    <cacheField name="Love Affairs - Total" numFmtId="0">
      <sharedItems containsSemiMixedTypes="0" containsString="0" containsNumber="1" containsInteger="1" minValue="0" maxValue="769"/>
    </cacheField>
    <cacheField name="Poverty - Male" numFmtId="0">
      <sharedItems containsSemiMixedTypes="0" containsString="0" containsNumber="1" containsInteger="1" minValue="0" maxValue="427"/>
    </cacheField>
    <cacheField name="Poverty - Female" numFmtId="0">
      <sharedItems containsSemiMixedTypes="0" containsString="0" containsNumber="1" containsInteger="1" minValue="0" maxValue="49"/>
    </cacheField>
    <cacheField name="Poverty - Transgender" numFmtId="0">
      <sharedItems containsSemiMixedTypes="0" containsString="0" containsNumber="1" containsInteger="1" minValue="0" maxValue="0"/>
    </cacheField>
    <cacheField name="Poverty - Total" numFmtId="0">
      <sharedItems containsSemiMixedTypes="0" containsString="0" containsNumber="1" containsInteger="1" minValue="0" maxValue="469"/>
    </cacheField>
    <cacheField name="Unemployment - Male" numFmtId="0">
      <sharedItems containsSemiMixedTypes="0" containsString="0" containsNumber="1" containsInteger="1" minValue="0" maxValue="760"/>
    </cacheField>
    <cacheField name="Unemployment - Female" numFmtId="0">
      <sharedItems containsSemiMixedTypes="0" containsString="0" containsNumber="1" containsInteger="1" minValue="0" maxValue="92"/>
    </cacheField>
    <cacheField name="Unemployment - Transgender" numFmtId="0">
      <sharedItems containsSemiMixedTypes="0" containsString="0" containsNumber="1" containsInteger="1" minValue="0" maxValue="1"/>
    </cacheField>
    <cacheField name="Unemployment - Total" numFmtId="0">
      <sharedItems containsSemiMixedTypes="0" containsString="0" containsNumber="1" containsInteger="1" minValue="0" maxValue="796"/>
    </cacheField>
    <cacheField name="Property Dispute - Male" numFmtId="0">
      <sharedItems containsSemiMixedTypes="0" containsString="0" containsNumber="1" containsInteger="1" minValue="0" maxValue="278"/>
    </cacheField>
    <cacheField name="Property Dispute - Female" numFmtId="0">
      <sharedItems containsSemiMixedTypes="0" containsString="0" containsNumber="1" containsInteger="1" minValue="0" maxValue="102"/>
    </cacheField>
    <cacheField name="Property Dispute - Transgender" numFmtId="0">
      <sharedItems containsSemiMixedTypes="0" containsString="0" containsNumber="1" containsInteger="1" minValue="0" maxValue="0"/>
    </cacheField>
    <cacheField name="Property Dispute - Total" numFmtId="0">
      <sharedItems containsSemiMixedTypes="0" containsString="0" containsNumber="1" containsInteger="1" minValue="0" maxValue="338"/>
    </cacheField>
    <cacheField name="Suspected/ Illicit Relation (Other than Extra Marital Affairs) - Male" numFmtId="0">
      <sharedItems containsSemiMixedTypes="0" containsString="0" containsNumber="1" containsInteger="1" minValue="0" maxValue="67"/>
    </cacheField>
    <cacheField name="Suspected/ Illicit Relation (Other than Extra Marital Affairs) - Female" numFmtId="0">
      <sharedItems containsSemiMixedTypes="0" containsString="0" containsNumber="1" containsInteger="1" minValue="0" maxValue="76"/>
    </cacheField>
    <cacheField name="Suspected/ Illicit Relation (Other than Extra Marital Affairs) - Transgender" numFmtId="0">
      <sharedItems containsSemiMixedTypes="0" containsString="0" containsNumber="1" containsInteger="1" minValue="0" maxValue="0"/>
    </cacheField>
    <cacheField name="Suspected/ Illicit Relation (Other than Extra Marital Affairs) - Total" numFmtId="0">
      <sharedItems containsSemiMixedTypes="0" containsString="0" containsNumber="1" containsInteger="1" minValue="0" maxValue="143"/>
    </cacheField>
    <cacheField name="Illegitimate Pregnancy (Other than Extra Marital Affairs) - Female" numFmtId="0">
      <sharedItems containsSemiMixedTypes="0" containsString="0" containsNumber="1" containsInteger="1" minValue="0" maxValue="16"/>
    </cacheField>
    <cacheField name="Physical Abuse (Rape, etc.) - Male" numFmtId="0">
      <sharedItems containsSemiMixedTypes="0" containsString="0" containsNumber="1" containsInteger="1" minValue="0" maxValue="5"/>
    </cacheField>
    <cacheField name="Physical Abuse (Rape, etc.) - Female" numFmtId="0">
      <sharedItems containsSemiMixedTypes="0" containsString="0" containsNumber="1" containsInteger="1" minValue="0" maxValue="19"/>
    </cacheField>
    <cacheField name="Physical Abuse (Rape, etc.) - Transgender" numFmtId="0">
      <sharedItems containsSemiMixedTypes="0" containsString="0" containsNumber="1" containsInteger="1" minValue="0" maxValue="0"/>
    </cacheField>
    <cacheField name="Physical Abuse (Rape, etc.) - Total" numFmtId="0">
      <sharedItems containsSemiMixedTypes="0" containsString="0" containsNumber="1" containsInteger="1" minValue="0" maxValue="21"/>
    </cacheField>
    <cacheField name="Professional/Career Problem - Male" numFmtId="0">
      <sharedItems containsSemiMixedTypes="0" containsString="0" containsNumber="1" containsInteger="1" minValue="0" maxValue="578"/>
    </cacheField>
    <cacheField name="Professional/Career Problem - Female" numFmtId="0">
      <sharedItems containsSemiMixedTypes="0" containsString="0" containsNumber="1" containsInteger="1" minValue="0" maxValue="99"/>
    </cacheField>
    <cacheField name="Professional/Career Problem - Transgender" numFmtId="0">
      <sharedItems containsSemiMixedTypes="0" containsString="0" containsNumber="1" containsInteger="1" minValue="0" maxValue="0"/>
    </cacheField>
    <cacheField name="Professional/Career Problem - Total" numFmtId="0">
      <sharedItems containsSemiMixedTypes="0" containsString="0" containsNumber="1" containsInteger="1" minValue="0" maxValue="677"/>
    </cacheField>
    <cacheField name="Unknown Causes - Male" numFmtId="0">
      <sharedItems containsSemiMixedTypes="0" containsString="0" containsNumber="1" containsInteger="1" minValue="0" maxValue="2189"/>
    </cacheField>
    <cacheField name="Unknown Causes - Female" numFmtId="0">
      <sharedItems containsSemiMixedTypes="0" containsString="0" containsNumber="1" containsInteger="1" minValue="0" maxValue="1126"/>
    </cacheField>
    <cacheField name="Unknown Causes - Transgender" numFmtId="0">
      <sharedItems containsSemiMixedTypes="0" containsString="0" containsNumber="1" containsInteger="1" minValue="0" maxValue="1"/>
    </cacheField>
    <cacheField name="Unknown Causes - Total" numFmtId="0">
      <sharedItems containsSemiMixedTypes="0" containsString="0" containsNumber="1" containsInteger="1" minValue="0" maxValue="3315"/>
    </cacheField>
    <cacheField name="Other Causes - Male" numFmtId="0">
      <sharedItems containsSemiMixedTypes="0" containsString="0" containsNumber="1" containsInteger="1" minValue="0" maxValue="2902"/>
    </cacheField>
    <cacheField name="Other Causes - Female" numFmtId="0">
      <sharedItems containsSemiMixedTypes="0" containsString="0" containsNumber="1" containsInteger="1" minValue="0" maxValue="1644"/>
    </cacheField>
    <cacheField name="Other Causes - Transgender" numFmtId="0">
      <sharedItems containsSemiMixedTypes="0" containsString="0" containsNumber="1" containsInteger="1" minValue="0" maxValue="4"/>
    </cacheField>
    <cacheField name="Other Causes - Total" numFmtId="0">
      <sharedItems containsSemiMixedTypes="0" containsString="0" containsNumber="1" containsInteger="1" minValue="0" maxValue="4547"/>
    </cacheField>
    <cacheField name="Total - Male" numFmtId="0">
      <sharedItems containsSemiMixedTypes="0" containsString="0" containsNumber="1" containsInteger="1" minValue="1" maxValue="17489"/>
    </cacheField>
    <cacheField name="Total - Female" numFmtId="0">
      <sharedItems containsSemiMixedTypes="0" containsString="0" containsNumber="1" containsInteger="1" minValue="0" maxValue="5725"/>
    </cacheField>
    <cacheField name="Total - Transgender" numFmtId="0">
      <sharedItems containsSemiMixedTypes="0" containsString="0" containsNumber="1" containsInteger="1" minValue="0" maxValue="10"/>
    </cacheField>
    <cacheField name="Total - Total" numFmtId="0">
      <sharedItems containsSemiMixedTypes="0" containsString="0" containsNumber="1" containsInteger="1" minValue="1" maxValue="22207"/>
    </cacheField>
  </cacheFields>
  <extLst>
    <ext xmlns:x14="http://schemas.microsoft.com/office/spreadsheetml/2009/9/main" uri="{725AE2AE-9491-48be-B2B4-4EB974FC3084}">
      <x14:pivotCacheDefinition pivotCacheId="96737935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9">
  <r>
    <s v="State"/>
    <x v="0"/>
    <n v="62"/>
    <n v="6"/>
    <n v="0"/>
    <n v="68"/>
    <n v="491"/>
    <n v="871"/>
    <n v="0"/>
    <n v="1362"/>
    <n v="212"/>
    <n v="119"/>
    <n v="0"/>
    <n v="331"/>
    <n v="16"/>
    <n v="505"/>
    <n v="0"/>
    <n v="521"/>
    <n v="128"/>
    <n v="93"/>
    <n v="0"/>
    <n v="221"/>
    <n v="28"/>
    <n v="34"/>
    <n v="0"/>
    <n v="62"/>
    <n v="107"/>
    <n v="120"/>
    <n v="0"/>
    <n v="227"/>
    <n v="81"/>
    <n v="76"/>
    <n v="0"/>
    <n v="157"/>
    <n v="23"/>
    <n v="37"/>
    <n v="0"/>
    <n v="60"/>
    <n v="2439"/>
    <n v="1252"/>
    <n v="0"/>
    <n v="3691"/>
    <n v="2082"/>
    <n v="1050"/>
    <n v="0"/>
    <n v="3132"/>
    <n v="2"/>
    <n v="0"/>
    <n v="0"/>
    <n v="2"/>
    <n v="33"/>
    <n v="15"/>
    <n v="0"/>
    <n v="48"/>
    <n v="70"/>
    <n v="32"/>
    <n v="0"/>
    <n v="102"/>
    <n v="1132"/>
    <n v="531"/>
    <n v="0"/>
    <n v="1663"/>
    <n v="845"/>
    <n v="472"/>
    <n v="0"/>
    <n v="1317"/>
    <n v="142"/>
    <n v="85"/>
    <n v="0"/>
    <n v="227"/>
    <n v="1553"/>
    <n v="81"/>
    <n v="0"/>
    <n v="1634"/>
    <n v="133"/>
    <n v="35"/>
    <n v="0"/>
    <n v="168"/>
    <n v="9"/>
    <n v="7"/>
    <n v="0"/>
    <n v="16"/>
    <n v="401"/>
    <n v="236"/>
    <n v="0"/>
    <n v="637"/>
    <n v="48"/>
    <n v="5"/>
    <n v="0"/>
    <n v="53"/>
    <n v="71"/>
    <n v="9"/>
    <n v="0"/>
    <n v="80"/>
    <n v="138"/>
    <n v="9"/>
    <n v="0"/>
    <n v="147"/>
    <n v="64"/>
    <n v="26"/>
    <n v="0"/>
    <n v="90"/>
    <n v="9"/>
    <n v="2"/>
    <n v="19"/>
    <n v="0"/>
    <n v="21"/>
    <n v="120"/>
    <n v="28"/>
    <n v="0"/>
    <n v="148"/>
    <n v="1436"/>
    <n v="530"/>
    <n v="0"/>
    <n v="1966"/>
    <n v="908"/>
    <n v="391"/>
    <n v="0"/>
    <n v="1299"/>
    <n v="10203"/>
    <n v="4762"/>
    <n v="0"/>
    <n v="14965"/>
  </r>
  <r>
    <s v="State"/>
    <x v="1"/>
    <n v="1494"/>
    <n v="41"/>
    <n v="0"/>
    <n v="1535"/>
    <n v="479"/>
    <n v="294"/>
    <n v="0"/>
    <n v="773"/>
    <n v="325"/>
    <n v="116"/>
    <n v="0"/>
    <n v="441"/>
    <n v="10"/>
    <n v="68"/>
    <n v="0"/>
    <n v="78"/>
    <n v="75"/>
    <n v="57"/>
    <n v="0"/>
    <n v="132"/>
    <n v="32"/>
    <n v="17"/>
    <n v="0"/>
    <n v="49"/>
    <n v="37"/>
    <n v="36"/>
    <n v="0"/>
    <n v="73"/>
    <n v="133"/>
    <n v="129"/>
    <n v="0"/>
    <n v="262"/>
    <n v="15"/>
    <n v="24"/>
    <n v="0"/>
    <n v="39"/>
    <n v="5481"/>
    <n v="2212"/>
    <n v="0"/>
    <n v="7693"/>
    <n v="3083"/>
    <n v="979"/>
    <n v="2"/>
    <n v="4064"/>
    <n v="38"/>
    <n v="8"/>
    <n v="1"/>
    <n v="47"/>
    <n v="226"/>
    <n v="51"/>
    <n v="0"/>
    <n v="277"/>
    <n v="242"/>
    <n v="64"/>
    <n v="0"/>
    <n v="306"/>
    <n v="989"/>
    <n v="353"/>
    <n v="0"/>
    <n v="1342"/>
    <n v="1588"/>
    <n v="503"/>
    <n v="1"/>
    <n v="2092"/>
    <n v="178"/>
    <n v="95"/>
    <n v="0"/>
    <n v="273"/>
    <n v="2785"/>
    <n v="32"/>
    <n v="1"/>
    <n v="2818"/>
    <n v="69"/>
    <n v="7"/>
    <n v="0"/>
    <n v="76"/>
    <n v="70"/>
    <n v="23"/>
    <n v="0"/>
    <n v="93"/>
    <n v="425"/>
    <n v="201"/>
    <n v="0"/>
    <n v="626"/>
    <n v="427"/>
    <n v="42"/>
    <n v="0"/>
    <n v="469"/>
    <n v="760"/>
    <n v="36"/>
    <n v="0"/>
    <n v="796"/>
    <n v="128"/>
    <n v="21"/>
    <n v="0"/>
    <n v="149"/>
    <n v="39"/>
    <n v="50"/>
    <n v="0"/>
    <n v="89"/>
    <n v="8"/>
    <n v="0"/>
    <n v="2"/>
    <n v="0"/>
    <n v="2"/>
    <n v="578"/>
    <n v="99"/>
    <n v="0"/>
    <n v="677"/>
    <n v="651"/>
    <n v="197"/>
    <n v="0"/>
    <n v="848"/>
    <n v="694"/>
    <n v="223"/>
    <n v="0"/>
    <n v="917"/>
    <n v="17489"/>
    <n v="4715"/>
    <n v="3"/>
    <n v="22207"/>
  </r>
  <r>
    <s v="State"/>
    <x v="2"/>
    <n v="0"/>
    <n v="0"/>
    <n v="0"/>
    <n v="0"/>
    <n v="406"/>
    <n v="662"/>
    <n v="0"/>
    <n v="1068"/>
    <n v="115"/>
    <n v="149"/>
    <n v="0"/>
    <n v="264"/>
    <n v="103"/>
    <n v="349"/>
    <n v="0"/>
    <n v="452"/>
    <n v="89"/>
    <n v="64"/>
    <n v="0"/>
    <n v="153"/>
    <n v="0"/>
    <n v="0"/>
    <n v="0"/>
    <n v="0"/>
    <n v="99"/>
    <n v="100"/>
    <n v="0"/>
    <n v="199"/>
    <n v="28"/>
    <n v="29"/>
    <n v="0"/>
    <n v="57"/>
    <n v="0"/>
    <n v="0"/>
    <n v="0"/>
    <n v="0"/>
    <n v="1347"/>
    <n v="888"/>
    <n v="0"/>
    <n v="2235"/>
    <n v="228"/>
    <n v="89"/>
    <n v="0"/>
    <n v="317"/>
    <n v="0"/>
    <n v="0"/>
    <n v="0"/>
    <n v="0"/>
    <n v="4"/>
    <n v="1"/>
    <n v="0"/>
    <n v="5"/>
    <n v="4"/>
    <n v="0"/>
    <n v="0"/>
    <n v="4"/>
    <n v="141"/>
    <n v="49"/>
    <n v="0"/>
    <n v="190"/>
    <n v="79"/>
    <n v="39"/>
    <n v="0"/>
    <n v="118"/>
    <n v="25"/>
    <n v="2"/>
    <n v="0"/>
    <n v="27"/>
    <n v="163"/>
    <n v="15"/>
    <n v="0"/>
    <n v="178"/>
    <n v="26"/>
    <n v="6"/>
    <n v="0"/>
    <n v="32"/>
    <n v="0"/>
    <n v="0"/>
    <n v="0"/>
    <n v="0"/>
    <n v="314"/>
    <n v="282"/>
    <n v="0"/>
    <n v="596"/>
    <n v="71"/>
    <n v="16"/>
    <n v="0"/>
    <n v="87"/>
    <n v="105"/>
    <n v="16"/>
    <n v="0"/>
    <n v="121"/>
    <n v="59"/>
    <n v="22"/>
    <n v="0"/>
    <n v="81"/>
    <n v="0"/>
    <n v="0"/>
    <n v="0"/>
    <n v="0"/>
    <n v="0"/>
    <n v="4"/>
    <n v="8"/>
    <n v="0"/>
    <n v="12"/>
    <n v="48"/>
    <n v="7"/>
    <n v="0"/>
    <n v="55"/>
    <n v="408"/>
    <n v="158"/>
    <n v="0"/>
    <n v="566"/>
    <n v="317"/>
    <n v="183"/>
    <n v="0"/>
    <n v="500"/>
    <n v="3549"/>
    <n v="2383"/>
    <n v="0"/>
    <n v="5932"/>
  </r>
  <r>
    <s v="State"/>
    <x v="3"/>
    <n v="26"/>
    <n v="4"/>
    <n v="0"/>
    <n v="30"/>
    <n v="344"/>
    <n v="185"/>
    <n v="0"/>
    <n v="529"/>
    <n v="209"/>
    <n v="77"/>
    <n v="0"/>
    <n v="286"/>
    <n v="29"/>
    <n v="30"/>
    <n v="0"/>
    <n v="59"/>
    <n v="61"/>
    <n v="48"/>
    <n v="0"/>
    <n v="109"/>
    <n v="35"/>
    <n v="24"/>
    <n v="0"/>
    <n v="59"/>
    <n v="10"/>
    <n v="6"/>
    <n v="0"/>
    <n v="16"/>
    <n v="44"/>
    <n v="39"/>
    <n v="0"/>
    <n v="83"/>
    <n v="1"/>
    <n v="0"/>
    <n v="0"/>
    <n v="1"/>
    <n v="1629"/>
    <n v="641"/>
    <n v="0"/>
    <n v="2270"/>
    <n v="634"/>
    <n v="206"/>
    <n v="0"/>
    <n v="840"/>
    <n v="0"/>
    <n v="0"/>
    <n v="0"/>
    <n v="0"/>
    <n v="20"/>
    <n v="12"/>
    <n v="0"/>
    <n v="32"/>
    <n v="11"/>
    <n v="3"/>
    <n v="0"/>
    <n v="14"/>
    <n v="495"/>
    <n v="149"/>
    <n v="0"/>
    <n v="644"/>
    <n v="108"/>
    <n v="42"/>
    <n v="0"/>
    <n v="150"/>
    <n v="8"/>
    <n v="10"/>
    <n v="0"/>
    <n v="18"/>
    <n v="169"/>
    <n v="17"/>
    <n v="0"/>
    <n v="186"/>
    <n v="25"/>
    <n v="7"/>
    <n v="0"/>
    <n v="32"/>
    <n v="0"/>
    <n v="0"/>
    <n v="0"/>
    <n v="0"/>
    <n v="425"/>
    <n v="212"/>
    <n v="0"/>
    <n v="637"/>
    <n v="37"/>
    <n v="3"/>
    <n v="0"/>
    <n v="40"/>
    <n v="106"/>
    <n v="4"/>
    <n v="0"/>
    <n v="110"/>
    <n v="98"/>
    <n v="19"/>
    <n v="0"/>
    <n v="117"/>
    <n v="44"/>
    <n v="18"/>
    <n v="0"/>
    <n v="62"/>
    <n v="0"/>
    <n v="0"/>
    <n v="0"/>
    <n v="0"/>
    <n v="0"/>
    <n v="38"/>
    <n v="16"/>
    <n v="0"/>
    <n v="54"/>
    <n v="429"/>
    <n v="142"/>
    <n v="0"/>
    <n v="571"/>
    <n v="0"/>
    <n v="13"/>
    <n v="0"/>
    <n v="13"/>
    <n v="4057"/>
    <n v="1536"/>
    <n v="0"/>
    <n v="5593"/>
  </r>
  <r>
    <s v="State"/>
    <x v="4"/>
    <n v="1203"/>
    <n v="74"/>
    <n v="0"/>
    <n v="1277"/>
    <n v="270"/>
    <n v="161"/>
    <n v="0"/>
    <n v="431"/>
    <n v="106"/>
    <n v="55"/>
    <n v="0"/>
    <n v="161"/>
    <n v="12"/>
    <n v="29"/>
    <n v="0"/>
    <n v="41"/>
    <n v="53"/>
    <n v="24"/>
    <n v="0"/>
    <n v="77"/>
    <n v="51"/>
    <n v="29"/>
    <n v="0"/>
    <n v="80"/>
    <n v="48"/>
    <n v="24"/>
    <n v="0"/>
    <n v="72"/>
    <n v="59"/>
    <n v="58"/>
    <n v="0"/>
    <n v="117"/>
    <n v="38"/>
    <n v="45"/>
    <n v="0"/>
    <n v="83"/>
    <n v="2382"/>
    <n v="1181"/>
    <n v="0"/>
    <n v="3563"/>
    <n v="2152"/>
    <n v="888"/>
    <n v="2"/>
    <n v="3042"/>
    <n v="6"/>
    <n v="3"/>
    <n v="0"/>
    <n v="9"/>
    <n v="87"/>
    <n v="44"/>
    <n v="0"/>
    <n v="131"/>
    <n v="152"/>
    <n v="25"/>
    <n v="0"/>
    <n v="177"/>
    <n v="1285"/>
    <n v="502"/>
    <n v="1"/>
    <n v="1788"/>
    <n v="622"/>
    <n v="314"/>
    <n v="1"/>
    <n v="937"/>
    <n v="95"/>
    <n v="58"/>
    <n v="0"/>
    <n v="153"/>
    <n v="1292"/>
    <n v="27"/>
    <n v="0"/>
    <n v="1319"/>
    <n v="99"/>
    <n v="23"/>
    <n v="0"/>
    <n v="122"/>
    <n v="7"/>
    <n v="3"/>
    <n v="0"/>
    <n v="10"/>
    <n v="253"/>
    <n v="124"/>
    <n v="0"/>
    <n v="377"/>
    <n v="239"/>
    <n v="19"/>
    <n v="0"/>
    <n v="258"/>
    <n v="358"/>
    <n v="44"/>
    <n v="0"/>
    <n v="402"/>
    <n v="105"/>
    <n v="6"/>
    <n v="0"/>
    <n v="111"/>
    <n v="26"/>
    <n v="16"/>
    <n v="0"/>
    <n v="42"/>
    <n v="8"/>
    <n v="0"/>
    <n v="0"/>
    <n v="0"/>
    <n v="0"/>
    <n v="322"/>
    <n v="72"/>
    <n v="0"/>
    <n v="394"/>
    <n v="337"/>
    <n v="68"/>
    <n v="1"/>
    <n v="406"/>
    <n v="690"/>
    <n v="251"/>
    <n v="0"/>
    <n v="941"/>
    <n v="9927"/>
    <n v="3126"/>
    <n v="3"/>
    <n v="13056"/>
  </r>
  <r>
    <s v="State"/>
    <x v="5"/>
    <n v="147"/>
    <n v="11"/>
    <n v="0"/>
    <n v="158"/>
    <n v="251"/>
    <n v="141"/>
    <n v="0"/>
    <n v="392"/>
    <n v="109"/>
    <n v="54"/>
    <n v="0"/>
    <n v="163"/>
    <n v="1"/>
    <n v="11"/>
    <n v="0"/>
    <n v="12"/>
    <n v="44"/>
    <n v="26"/>
    <n v="0"/>
    <n v="70"/>
    <n v="53"/>
    <n v="26"/>
    <n v="0"/>
    <n v="79"/>
    <n v="44"/>
    <n v="24"/>
    <n v="0"/>
    <n v="68"/>
    <n v="86"/>
    <n v="49"/>
    <n v="0"/>
    <n v="135"/>
    <n v="21"/>
    <n v="24"/>
    <n v="0"/>
    <n v="45"/>
    <n v="1624"/>
    <n v="841"/>
    <n v="0"/>
    <n v="2465"/>
    <n v="1214"/>
    <n v="574"/>
    <n v="0"/>
    <n v="1788"/>
    <n v="13"/>
    <n v="1"/>
    <n v="0"/>
    <n v="14"/>
    <n v="116"/>
    <n v="21"/>
    <n v="0"/>
    <n v="137"/>
    <n v="48"/>
    <n v="13"/>
    <n v="0"/>
    <n v="61"/>
    <n v="595"/>
    <n v="315"/>
    <n v="0"/>
    <n v="910"/>
    <n v="442"/>
    <n v="224"/>
    <n v="0"/>
    <n v="666"/>
    <n v="107"/>
    <n v="62"/>
    <n v="0"/>
    <n v="169"/>
    <n v="117"/>
    <n v="10"/>
    <n v="0"/>
    <n v="127"/>
    <n v="27"/>
    <n v="6"/>
    <n v="0"/>
    <n v="33"/>
    <n v="24"/>
    <n v="7"/>
    <n v="0"/>
    <n v="31"/>
    <n v="367"/>
    <n v="267"/>
    <n v="1"/>
    <n v="635"/>
    <n v="151"/>
    <n v="24"/>
    <n v="0"/>
    <n v="175"/>
    <n v="280"/>
    <n v="13"/>
    <n v="0"/>
    <n v="293"/>
    <n v="16"/>
    <n v="1"/>
    <n v="0"/>
    <n v="17"/>
    <n v="6"/>
    <n v="6"/>
    <n v="0"/>
    <n v="12"/>
    <n v="0"/>
    <n v="0"/>
    <n v="0"/>
    <n v="0"/>
    <n v="0"/>
    <n v="214"/>
    <n v="6"/>
    <n v="0"/>
    <n v="220"/>
    <n v="1420"/>
    <n v="506"/>
    <n v="0"/>
    <n v="1926"/>
    <n v="127"/>
    <n v="41"/>
    <n v="0"/>
    <n v="168"/>
    <n v="6199"/>
    <n v="2589"/>
    <n v="1"/>
    <n v="8789"/>
  </r>
  <r>
    <s v="State"/>
    <x v="6"/>
    <n v="0"/>
    <n v="0"/>
    <n v="0"/>
    <n v="0"/>
    <n v="247"/>
    <n v="603"/>
    <n v="0"/>
    <n v="850"/>
    <n v="55"/>
    <n v="104"/>
    <n v="0"/>
    <n v="159"/>
    <n v="0"/>
    <n v="176"/>
    <n v="0"/>
    <n v="176"/>
    <n v="64"/>
    <n v="77"/>
    <n v="0"/>
    <n v="141"/>
    <n v="4"/>
    <n v="13"/>
    <n v="0"/>
    <n v="17"/>
    <n v="124"/>
    <n v="233"/>
    <n v="0"/>
    <n v="357"/>
    <n v="1"/>
    <n v="0"/>
    <n v="0"/>
    <n v="1"/>
    <n v="0"/>
    <n v="0"/>
    <n v="0"/>
    <n v="0"/>
    <n v="1570"/>
    <n v="1134"/>
    <n v="0"/>
    <n v="2704"/>
    <n v="675"/>
    <n v="257"/>
    <n v="0"/>
    <n v="932"/>
    <n v="0"/>
    <n v="0"/>
    <n v="0"/>
    <n v="0"/>
    <n v="8"/>
    <n v="5"/>
    <n v="0"/>
    <n v="13"/>
    <n v="8"/>
    <n v="0"/>
    <n v="0"/>
    <n v="8"/>
    <n v="573"/>
    <n v="190"/>
    <n v="0"/>
    <n v="763"/>
    <n v="86"/>
    <n v="62"/>
    <n v="0"/>
    <n v="148"/>
    <n v="0"/>
    <n v="0"/>
    <n v="0"/>
    <n v="0"/>
    <n v="0"/>
    <n v="0"/>
    <n v="0"/>
    <n v="0"/>
    <n v="3"/>
    <n v="0"/>
    <n v="0"/>
    <n v="3"/>
    <n v="0"/>
    <n v="0"/>
    <n v="0"/>
    <n v="0"/>
    <n v="389"/>
    <n v="380"/>
    <n v="0"/>
    <n v="769"/>
    <n v="0"/>
    <n v="0"/>
    <n v="0"/>
    <n v="0"/>
    <n v="20"/>
    <n v="5"/>
    <n v="0"/>
    <n v="25"/>
    <n v="278"/>
    <n v="60"/>
    <n v="0"/>
    <n v="338"/>
    <n v="4"/>
    <n v="0"/>
    <n v="0"/>
    <n v="4"/>
    <n v="0"/>
    <n v="0"/>
    <n v="0"/>
    <n v="0"/>
    <n v="0"/>
    <n v="12"/>
    <n v="0"/>
    <n v="0"/>
    <n v="12"/>
    <n v="2189"/>
    <n v="1126"/>
    <n v="0"/>
    <n v="3315"/>
    <n v="2902"/>
    <n v="1644"/>
    <n v="1"/>
    <n v="4547"/>
    <n v="8290"/>
    <n v="5209"/>
    <n v="1"/>
    <n v="13500"/>
  </r>
  <r>
    <s v="State"/>
    <x v="7"/>
    <n v="469"/>
    <n v="75"/>
    <n v="0"/>
    <n v="544"/>
    <n v="187"/>
    <n v="148"/>
    <n v="0"/>
    <n v="335"/>
    <n v="103"/>
    <n v="66"/>
    <n v="0"/>
    <n v="169"/>
    <n v="5"/>
    <n v="22"/>
    <n v="0"/>
    <n v="27"/>
    <n v="27"/>
    <n v="24"/>
    <n v="0"/>
    <n v="51"/>
    <n v="16"/>
    <n v="8"/>
    <n v="0"/>
    <n v="24"/>
    <n v="36"/>
    <n v="28"/>
    <n v="0"/>
    <n v="64"/>
    <n v="61"/>
    <n v="41"/>
    <n v="0"/>
    <n v="102"/>
    <n v="37"/>
    <n v="36"/>
    <n v="0"/>
    <n v="73"/>
    <n v="5413"/>
    <n v="2656"/>
    <n v="4"/>
    <n v="8073"/>
    <n v="3402"/>
    <n v="1982"/>
    <n v="2"/>
    <n v="5386"/>
    <n v="6"/>
    <n v="7"/>
    <n v="0"/>
    <n v="13"/>
    <n v="99"/>
    <n v="53"/>
    <n v="0"/>
    <n v="152"/>
    <n v="120"/>
    <n v="49"/>
    <n v="0"/>
    <n v="169"/>
    <n v="925"/>
    <n v="553"/>
    <n v="1"/>
    <n v="1479"/>
    <n v="2252"/>
    <n v="1320"/>
    <n v="1"/>
    <n v="3573"/>
    <n v="327"/>
    <n v="159"/>
    <n v="0"/>
    <n v="486"/>
    <n v="1587"/>
    <n v="3"/>
    <n v="0"/>
    <n v="1590"/>
    <n v="8"/>
    <n v="1"/>
    <n v="0"/>
    <n v="9"/>
    <n v="3"/>
    <n v="0"/>
    <n v="0"/>
    <n v="3"/>
    <n v="445"/>
    <n v="255"/>
    <n v="0"/>
    <n v="700"/>
    <n v="12"/>
    <n v="4"/>
    <n v="0"/>
    <n v="16"/>
    <n v="382"/>
    <n v="40"/>
    <n v="0"/>
    <n v="422"/>
    <n v="96"/>
    <n v="38"/>
    <n v="0"/>
    <n v="134"/>
    <n v="67"/>
    <n v="76"/>
    <n v="0"/>
    <n v="143"/>
    <n v="1"/>
    <n v="0"/>
    <n v="1"/>
    <n v="0"/>
    <n v="1"/>
    <n v="239"/>
    <n v="31"/>
    <n v="0"/>
    <n v="270"/>
    <n v="90"/>
    <n v="39"/>
    <n v="0"/>
    <n v="129"/>
    <n v="365"/>
    <n v="139"/>
    <n v="4"/>
    <n v="508"/>
    <n v="13190"/>
    <n v="5725"/>
    <n v="10"/>
    <n v="18925"/>
  </r>
  <r>
    <s v="State"/>
    <x v="8"/>
    <n v="1225"/>
    <n v="160"/>
    <n v="0"/>
    <n v="1385"/>
    <n v="137"/>
    <n v="79"/>
    <n v="0"/>
    <n v="216"/>
    <n v="71"/>
    <n v="23"/>
    <n v="0"/>
    <n v="94"/>
    <n v="0"/>
    <n v="0"/>
    <n v="0"/>
    <n v="0"/>
    <n v="36"/>
    <n v="32"/>
    <n v="0"/>
    <n v="68"/>
    <n v="4"/>
    <n v="15"/>
    <n v="0"/>
    <n v="19"/>
    <n v="26"/>
    <n v="9"/>
    <n v="0"/>
    <n v="35"/>
    <n v="38"/>
    <n v="13"/>
    <n v="0"/>
    <n v="51"/>
    <n v="5"/>
    <n v="3"/>
    <n v="0"/>
    <n v="8"/>
    <n v="3748"/>
    <n v="716"/>
    <n v="0"/>
    <n v="4464"/>
    <n v="788"/>
    <n v="754"/>
    <n v="0"/>
    <n v="1542"/>
    <n v="5"/>
    <n v="2"/>
    <n v="0"/>
    <n v="7"/>
    <n v="27"/>
    <n v="10"/>
    <n v="0"/>
    <n v="37"/>
    <n v="56"/>
    <n v="11"/>
    <n v="0"/>
    <n v="67"/>
    <n v="300"/>
    <n v="316"/>
    <n v="0"/>
    <n v="616"/>
    <n v="400"/>
    <n v="415"/>
    <n v="0"/>
    <n v="815"/>
    <n v="70"/>
    <n v="7"/>
    <n v="0"/>
    <n v="77"/>
    <n v="65"/>
    <n v="3"/>
    <n v="0"/>
    <n v="68"/>
    <n v="5"/>
    <n v="0"/>
    <n v="0"/>
    <n v="5"/>
    <n v="0"/>
    <n v="0"/>
    <n v="0"/>
    <n v="0"/>
    <n v="150"/>
    <n v="39"/>
    <n v="0"/>
    <n v="189"/>
    <n v="1"/>
    <n v="6"/>
    <n v="0"/>
    <n v="7"/>
    <n v="25"/>
    <n v="3"/>
    <n v="0"/>
    <n v="28"/>
    <n v="19"/>
    <n v="7"/>
    <n v="0"/>
    <n v="26"/>
    <n v="0"/>
    <n v="0"/>
    <n v="0"/>
    <n v="0"/>
    <n v="0"/>
    <n v="0"/>
    <n v="0"/>
    <n v="0"/>
    <n v="0"/>
    <n v="12"/>
    <n v="10"/>
    <n v="0"/>
    <n v="22"/>
    <n v="715"/>
    <n v="142"/>
    <n v="0"/>
    <n v="857"/>
    <n v="960"/>
    <n v="264"/>
    <n v="2"/>
    <n v="1226"/>
    <n v="7963"/>
    <n v="2206"/>
    <n v="2"/>
    <n v="10171"/>
  </r>
  <r>
    <s v="State"/>
    <x v="9"/>
    <n v="22"/>
    <n v="2"/>
    <n v="0"/>
    <n v="24"/>
    <n v="133"/>
    <n v="107"/>
    <n v="0"/>
    <n v="240"/>
    <n v="21"/>
    <n v="39"/>
    <n v="0"/>
    <n v="60"/>
    <n v="7"/>
    <n v="36"/>
    <n v="0"/>
    <n v="43"/>
    <n v="67"/>
    <n v="23"/>
    <n v="0"/>
    <n v="90"/>
    <n v="38"/>
    <n v="9"/>
    <n v="0"/>
    <n v="47"/>
    <n v="0"/>
    <n v="0"/>
    <n v="0"/>
    <n v="0"/>
    <n v="121"/>
    <n v="47"/>
    <n v="0"/>
    <n v="168"/>
    <n v="11"/>
    <n v="4"/>
    <n v="0"/>
    <n v="15"/>
    <n v="123"/>
    <n v="50"/>
    <n v="0"/>
    <n v="173"/>
    <n v="212"/>
    <n v="60"/>
    <n v="0"/>
    <n v="272"/>
    <n v="5"/>
    <n v="0"/>
    <n v="0"/>
    <n v="5"/>
    <n v="3"/>
    <n v="10"/>
    <n v="0"/>
    <n v="13"/>
    <n v="3"/>
    <n v="0"/>
    <n v="0"/>
    <n v="3"/>
    <n v="189"/>
    <n v="50"/>
    <n v="0"/>
    <n v="239"/>
    <n v="12"/>
    <n v="0"/>
    <n v="0"/>
    <n v="12"/>
    <n v="12"/>
    <n v="0"/>
    <n v="0"/>
    <n v="12"/>
    <n v="44"/>
    <n v="11"/>
    <n v="0"/>
    <n v="55"/>
    <n v="32"/>
    <n v="5"/>
    <n v="0"/>
    <n v="37"/>
    <n v="1"/>
    <n v="0"/>
    <n v="0"/>
    <n v="1"/>
    <n v="347"/>
    <n v="113"/>
    <n v="0"/>
    <n v="460"/>
    <n v="70"/>
    <n v="2"/>
    <n v="0"/>
    <n v="72"/>
    <n v="80"/>
    <n v="1"/>
    <n v="0"/>
    <n v="81"/>
    <n v="53"/>
    <n v="10"/>
    <n v="0"/>
    <n v="63"/>
    <n v="20"/>
    <n v="21"/>
    <n v="0"/>
    <n v="41"/>
    <n v="16"/>
    <n v="5"/>
    <n v="4"/>
    <n v="0"/>
    <n v="9"/>
    <n v="54"/>
    <n v="10"/>
    <n v="0"/>
    <n v="64"/>
    <n v="11"/>
    <n v="2"/>
    <n v="0"/>
    <n v="13"/>
    <n v="7"/>
    <n v="2"/>
    <n v="0"/>
    <n v="9"/>
    <n v="1358"/>
    <n v="467"/>
    <n v="0"/>
    <n v="1825"/>
  </r>
  <r>
    <s v="State"/>
    <x v="10"/>
    <n v="164"/>
    <n v="19"/>
    <n v="0"/>
    <n v="183"/>
    <n v="115"/>
    <n v="49"/>
    <n v="1"/>
    <n v="165"/>
    <n v="38"/>
    <n v="10"/>
    <n v="0"/>
    <n v="48"/>
    <n v="1"/>
    <n v="18"/>
    <n v="1"/>
    <n v="20"/>
    <n v="30"/>
    <n v="7"/>
    <n v="0"/>
    <n v="37"/>
    <n v="28"/>
    <n v="4"/>
    <n v="0"/>
    <n v="32"/>
    <n v="18"/>
    <n v="10"/>
    <n v="0"/>
    <n v="28"/>
    <n v="30"/>
    <n v="23"/>
    <n v="0"/>
    <n v="53"/>
    <n v="13"/>
    <n v="9"/>
    <n v="0"/>
    <n v="22"/>
    <n v="3590"/>
    <n v="959"/>
    <n v="3"/>
    <n v="4552"/>
    <n v="1388"/>
    <n v="618"/>
    <n v="0"/>
    <n v="2006"/>
    <n v="0"/>
    <n v="1"/>
    <n v="0"/>
    <n v="1"/>
    <n v="201"/>
    <n v="63"/>
    <n v="0"/>
    <n v="264"/>
    <n v="81"/>
    <n v="24"/>
    <n v="0"/>
    <n v="105"/>
    <n v="454"/>
    <n v="248"/>
    <n v="0"/>
    <n v="702"/>
    <n v="652"/>
    <n v="282"/>
    <n v="0"/>
    <n v="934"/>
    <n v="130"/>
    <n v="71"/>
    <n v="0"/>
    <n v="201"/>
    <n v="899"/>
    <n v="3"/>
    <n v="0"/>
    <n v="902"/>
    <n v="156"/>
    <n v="27"/>
    <n v="0"/>
    <n v="183"/>
    <n v="6"/>
    <n v="0"/>
    <n v="0"/>
    <n v="6"/>
    <n v="188"/>
    <n v="107"/>
    <n v="1"/>
    <n v="296"/>
    <n v="4"/>
    <n v="0"/>
    <n v="0"/>
    <n v="4"/>
    <n v="110"/>
    <n v="12"/>
    <n v="0"/>
    <n v="122"/>
    <n v="85"/>
    <n v="14"/>
    <n v="0"/>
    <n v="99"/>
    <n v="12"/>
    <n v="1"/>
    <n v="0"/>
    <n v="13"/>
    <n v="0"/>
    <n v="4"/>
    <n v="5"/>
    <n v="0"/>
    <n v="9"/>
    <n v="158"/>
    <n v="29"/>
    <n v="0"/>
    <n v="187"/>
    <n v="217"/>
    <n v="48"/>
    <n v="1"/>
    <n v="266"/>
    <n v="218"/>
    <n v="62"/>
    <n v="0"/>
    <n v="280"/>
    <n v="7487"/>
    <n v="2056"/>
    <n v="6"/>
    <n v="9549"/>
  </r>
  <r>
    <s v="State"/>
    <x v="11"/>
    <n v="27"/>
    <n v="0"/>
    <n v="0"/>
    <n v="27"/>
    <n v="113"/>
    <n v="103"/>
    <n v="0"/>
    <n v="216"/>
    <n v="32"/>
    <n v="7"/>
    <n v="0"/>
    <n v="39"/>
    <n v="15"/>
    <n v="41"/>
    <n v="0"/>
    <n v="56"/>
    <n v="48"/>
    <n v="36"/>
    <n v="0"/>
    <n v="84"/>
    <n v="18"/>
    <n v="19"/>
    <n v="0"/>
    <n v="37"/>
    <n v="0"/>
    <n v="0"/>
    <n v="0"/>
    <n v="0"/>
    <n v="20"/>
    <n v="20"/>
    <n v="0"/>
    <n v="40"/>
    <n v="0"/>
    <n v="0"/>
    <n v="0"/>
    <n v="0"/>
    <n v="921"/>
    <n v="270"/>
    <n v="0"/>
    <n v="1191"/>
    <n v="187"/>
    <n v="44"/>
    <n v="0"/>
    <n v="231"/>
    <n v="0"/>
    <n v="0"/>
    <n v="0"/>
    <n v="0"/>
    <n v="19"/>
    <n v="7"/>
    <n v="0"/>
    <n v="26"/>
    <n v="13"/>
    <n v="2"/>
    <n v="0"/>
    <n v="15"/>
    <n v="155"/>
    <n v="35"/>
    <n v="0"/>
    <n v="190"/>
    <n v="0"/>
    <n v="0"/>
    <n v="0"/>
    <n v="0"/>
    <n v="36"/>
    <n v="6"/>
    <n v="0"/>
    <n v="42"/>
    <n v="64"/>
    <n v="7"/>
    <n v="0"/>
    <n v="71"/>
    <n v="13"/>
    <n v="8"/>
    <n v="0"/>
    <n v="21"/>
    <n v="0"/>
    <n v="0"/>
    <n v="0"/>
    <n v="0"/>
    <n v="175"/>
    <n v="130"/>
    <n v="0"/>
    <n v="305"/>
    <n v="121"/>
    <n v="49"/>
    <n v="0"/>
    <n v="170"/>
    <n v="319"/>
    <n v="92"/>
    <n v="0"/>
    <n v="411"/>
    <n v="170"/>
    <n v="102"/>
    <n v="0"/>
    <n v="272"/>
    <n v="23"/>
    <n v="15"/>
    <n v="0"/>
    <n v="38"/>
    <n v="2"/>
    <n v="3"/>
    <n v="7"/>
    <n v="0"/>
    <n v="10"/>
    <n v="150"/>
    <n v="55"/>
    <n v="0"/>
    <n v="205"/>
    <n v="4"/>
    <n v="0"/>
    <n v="0"/>
    <n v="4"/>
    <n v="5"/>
    <n v="1"/>
    <n v="0"/>
    <n v="6"/>
    <n v="2351"/>
    <n v="911"/>
    <n v="0"/>
    <n v="3262"/>
  </r>
  <r>
    <s v="State"/>
    <x v="12"/>
    <n v="0"/>
    <n v="0"/>
    <n v="0"/>
    <n v="0"/>
    <n v="109"/>
    <n v="61"/>
    <n v="0"/>
    <n v="170"/>
    <n v="20"/>
    <n v="6"/>
    <n v="0"/>
    <n v="26"/>
    <n v="0"/>
    <n v="15"/>
    <n v="0"/>
    <n v="15"/>
    <n v="15"/>
    <n v="8"/>
    <n v="0"/>
    <n v="23"/>
    <n v="0"/>
    <n v="1"/>
    <n v="0"/>
    <n v="1"/>
    <n v="74"/>
    <n v="31"/>
    <n v="0"/>
    <n v="105"/>
    <n v="13"/>
    <n v="11"/>
    <n v="0"/>
    <n v="24"/>
    <n v="0"/>
    <n v="0"/>
    <n v="0"/>
    <n v="0"/>
    <n v="370"/>
    <n v="183"/>
    <n v="0"/>
    <n v="553"/>
    <n v="633"/>
    <n v="135"/>
    <n v="0"/>
    <n v="768"/>
    <n v="0"/>
    <n v="0"/>
    <n v="0"/>
    <n v="0"/>
    <n v="9"/>
    <n v="4"/>
    <n v="0"/>
    <n v="13"/>
    <n v="14"/>
    <n v="3"/>
    <n v="0"/>
    <n v="17"/>
    <n v="283"/>
    <n v="68"/>
    <n v="0"/>
    <n v="351"/>
    <n v="327"/>
    <n v="60"/>
    <n v="0"/>
    <n v="387"/>
    <n v="5"/>
    <n v="2"/>
    <n v="0"/>
    <n v="7"/>
    <n v="87"/>
    <n v="2"/>
    <n v="0"/>
    <n v="89"/>
    <n v="1"/>
    <n v="0"/>
    <n v="0"/>
    <n v="1"/>
    <n v="0"/>
    <n v="0"/>
    <n v="0"/>
    <n v="0"/>
    <n v="41"/>
    <n v="20"/>
    <n v="0"/>
    <n v="61"/>
    <n v="58"/>
    <n v="18"/>
    <n v="0"/>
    <n v="76"/>
    <n v="19"/>
    <n v="1"/>
    <n v="0"/>
    <n v="20"/>
    <n v="41"/>
    <n v="12"/>
    <n v="0"/>
    <n v="53"/>
    <n v="6"/>
    <n v="2"/>
    <n v="0"/>
    <n v="8"/>
    <n v="0"/>
    <n v="0"/>
    <n v="0"/>
    <n v="0"/>
    <n v="0"/>
    <n v="0"/>
    <n v="0"/>
    <n v="0"/>
    <n v="0"/>
    <n v="1179"/>
    <n v="321"/>
    <n v="0"/>
    <n v="1500"/>
    <n v="308"/>
    <n v="54"/>
    <n v="0"/>
    <n v="362"/>
    <n v="2870"/>
    <n v="822"/>
    <n v="0"/>
    <n v="3692"/>
  </r>
  <r>
    <s v="State"/>
    <x v="13"/>
    <n v="87"/>
    <n v="3"/>
    <n v="0"/>
    <n v="90"/>
    <n v="90"/>
    <n v="91"/>
    <n v="0"/>
    <n v="181"/>
    <n v="39"/>
    <n v="41"/>
    <n v="0"/>
    <n v="80"/>
    <n v="3"/>
    <n v="23"/>
    <n v="0"/>
    <n v="26"/>
    <n v="26"/>
    <n v="12"/>
    <n v="0"/>
    <n v="38"/>
    <n v="7"/>
    <n v="2"/>
    <n v="0"/>
    <n v="9"/>
    <n v="15"/>
    <n v="13"/>
    <n v="0"/>
    <n v="28"/>
    <n v="8"/>
    <n v="12"/>
    <n v="0"/>
    <n v="20"/>
    <n v="3"/>
    <n v="3"/>
    <n v="0"/>
    <n v="6"/>
    <n v="247"/>
    <n v="129"/>
    <n v="0"/>
    <n v="376"/>
    <n v="938"/>
    <n v="226"/>
    <n v="0"/>
    <n v="1164"/>
    <n v="4"/>
    <n v="0"/>
    <n v="0"/>
    <n v="4"/>
    <n v="12"/>
    <n v="3"/>
    <n v="0"/>
    <n v="15"/>
    <n v="2"/>
    <n v="3"/>
    <n v="0"/>
    <n v="5"/>
    <n v="882"/>
    <n v="213"/>
    <n v="0"/>
    <n v="1095"/>
    <n v="38"/>
    <n v="7"/>
    <n v="0"/>
    <n v="45"/>
    <n v="23"/>
    <n v="12"/>
    <n v="0"/>
    <n v="35"/>
    <n v="78"/>
    <n v="0"/>
    <n v="0"/>
    <n v="78"/>
    <n v="50"/>
    <n v="11"/>
    <n v="0"/>
    <n v="61"/>
    <n v="0"/>
    <n v="1"/>
    <n v="0"/>
    <n v="1"/>
    <n v="55"/>
    <n v="28"/>
    <n v="0"/>
    <n v="83"/>
    <n v="150"/>
    <n v="11"/>
    <n v="0"/>
    <n v="161"/>
    <n v="48"/>
    <n v="5"/>
    <n v="0"/>
    <n v="53"/>
    <n v="70"/>
    <n v="4"/>
    <n v="0"/>
    <n v="74"/>
    <n v="16"/>
    <n v="7"/>
    <n v="0"/>
    <n v="23"/>
    <n v="1"/>
    <n v="1"/>
    <n v="2"/>
    <n v="0"/>
    <n v="3"/>
    <n v="34"/>
    <n v="2"/>
    <n v="0"/>
    <n v="36"/>
    <n v="76"/>
    <n v="12"/>
    <n v="0"/>
    <n v="88"/>
    <n v="51"/>
    <n v="15"/>
    <n v="0"/>
    <n v="66"/>
    <n v="2025"/>
    <n v="575"/>
    <n v="0"/>
    <n v="2600"/>
  </r>
  <r>
    <s v="State"/>
    <x v="14"/>
    <n v="2"/>
    <n v="0"/>
    <n v="0"/>
    <n v="2"/>
    <n v="85"/>
    <n v="30"/>
    <n v="0"/>
    <n v="115"/>
    <n v="16"/>
    <n v="12"/>
    <n v="0"/>
    <n v="28"/>
    <n v="0"/>
    <n v="0"/>
    <n v="0"/>
    <n v="0"/>
    <n v="0"/>
    <n v="0"/>
    <n v="0"/>
    <n v="0"/>
    <n v="0"/>
    <n v="0"/>
    <n v="0"/>
    <n v="0"/>
    <n v="69"/>
    <n v="18"/>
    <n v="0"/>
    <n v="87"/>
    <n v="1"/>
    <n v="0"/>
    <n v="0"/>
    <n v="1"/>
    <n v="0"/>
    <n v="0"/>
    <n v="0"/>
    <n v="0"/>
    <n v="137"/>
    <n v="83"/>
    <n v="0"/>
    <n v="220"/>
    <n v="1"/>
    <n v="4"/>
    <n v="0"/>
    <n v="5"/>
    <n v="0"/>
    <n v="0"/>
    <n v="0"/>
    <n v="0"/>
    <n v="0"/>
    <n v="1"/>
    <n v="0"/>
    <n v="1"/>
    <n v="0"/>
    <n v="0"/>
    <n v="0"/>
    <n v="0"/>
    <n v="0"/>
    <n v="2"/>
    <n v="0"/>
    <n v="2"/>
    <n v="1"/>
    <n v="1"/>
    <n v="0"/>
    <n v="2"/>
    <n v="0"/>
    <n v="0"/>
    <n v="0"/>
    <n v="0"/>
    <n v="2"/>
    <n v="0"/>
    <n v="0"/>
    <n v="2"/>
    <n v="7"/>
    <n v="2"/>
    <n v="0"/>
    <n v="9"/>
    <n v="0"/>
    <n v="0"/>
    <n v="0"/>
    <n v="0"/>
    <n v="10"/>
    <n v="16"/>
    <n v="0"/>
    <n v="26"/>
    <n v="12"/>
    <n v="5"/>
    <n v="0"/>
    <n v="17"/>
    <n v="27"/>
    <n v="0"/>
    <n v="0"/>
    <n v="27"/>
    <n v="0"/>
    <n v="0"/>
    <n v="0"/>
    <n v="0"/>
    <n v="7"/>
    <n v="10"/>
    <n v="0"/>
    <n v="17"/>
    <n v="0"/>
    <n v="0"/>
    <n v="0"/>
    <n v="0"/>
    <n v="0"/>
    <n v="35"/>
    <n v="18"/>
    <n v="0"/>
    <n v="53"/>
    <n v="95"/>
    <n v="86"/>
    <n v="0"/>
    <n v="181"/>
    <n v="42"/>
    <n v="0"/>
    <n v="0"/>
    <n v="42"/>
    <n v="463"/>
    <n v="254"/>
    <n v="0"/>
    <n v="717"/>
  </r>
  <r>
    <s v="UT"/>
    <x v="15"/>
    <n v="35"/>
    <n v="1"/>
    <n v="0"/>
    <n v="36"/>
    <n v="84"/>
    <n v="154"/>
    <n v="0"/>
    <n v="238"/>
    <n v="24"/>
    <n v="30"/>
    <n v="0"/>
    <n v="54"/>
    <n v="9"/>
    <n v="87"/>
    <n v="0"/>
    <n v="96"/>
    <n v="24"/>
    <n v="20"/>
    <n v="0"/>
    <n v="44"/>
    <n v="15"/>
    <n v="7"/>
    <n v="0"/>
    <n v="22"/>
    <n v="12"/>
    <n v="10"/>
    <n v="0"/>
    <n v="22"/>
    <n v="27"/>
    <n v="30"/>
    <n v="0"/>
    <n v="57"/>
    <n v="2"/>
    <n v="3"/>
    <n v="0"/>
    <n v="5"/>
    <n v="649"/>
    <n v="192"/>
    <n v="0"/>
    <n v="841"/>
    <n v="176"/>
    <n v="42"/>
    <n v="0"/>
    <n v="218"/>
    <n v="1"/>
    <n v="0"/>
    <n v="0"/>
    <n v="1"/>
    <n v="10"/>
    <n v="1"/>
    <n v="0"/>
    <n v="11"/>
    <n v="5"/>
    <n v="1"/>
    <n v="0"/>
    <n v="6"/>
    <n v="75"/>
    <n v="11"/>
    <n v="0"/>
    <n v="86"/>
    <n v="85"/>
    <n v="29"/>
    <n v="0"/>
    <n v="114"/>
    <n v="12"/>
    <n v="1"/>
    <n v="0"/>
    <n v="13"/>
    <n v="113"/>
    <n v="1"/>
    <n v="0"/>
    <n v="114"/>
    <n v="6"/>
    <n v="0"/>
    <n v="0"/>
    <n v="6"/>
    <n v="0"/>
    <n v="0"/>
    <n v="0"/>
    <n v="0"/>
    <n v="67"/>
    <n v="50"/>
    <n v="0"/>
    <n v="117"/>
    <n v="18"/>
    <n v="3"/>
    <n v="0"/>
    <n v="21"/>
    <n v="248"/>
    <n v="39"/>
    <n v="1"/>
    <n v="288"/>
    <n v="38"/>
    <n v="1"/>
    <n v="0"/>
    <n v="39"/>
    <n v="7"/>
    <n v="6"/>
    <n v="0"/>
    <n v="13"/>
    <n v="0"/>
    <n v="1"/>
    <n v="2"/>
    <n v="0"/>
    <n v="3"/>
    <n v="29"/>
    <n v="4"/>
    <n v="0"/>
    <n v="33"/>
    <n v="377"/>
    <n v="125"/>
    <n v="0"/>
    <n v="502"/>
    <n v="204"/>
    <n v="92"/>
    <n v="0"/>
    <n v="296"/>
    <n v="2093"/>
    <n v="746"/>
    <n v="1"/>
    <n v="2840"/>
  </r>
  <r>
    <s v="City"/>
    <x v="16"/>
    <n v="35"/>
    <n v="1"/>
    <n v="0"/>
    <n v="36"/>
    <n v="84"/>
    <n v="154"/>
    <n v="0"/>
    <n v="238"/>
    <n v="24"/>
    <n v="30"/>
    <n v="0"/>
    <n v="54"/>
    <n v="9"/>
    <n v="87"/>
    <n v="0"/>
    <n v="96"/>
    <n v="24"/>
    <n v="20"/>
    <n v="0"/>
    <n v="44"/>
    <n v="15"/>
    <n v="7"/>
    <n v="0"/>
    <n v="22"/>
    <n v="12"/>
    <n v="10"/>
    <n v="0"/>
    <n v="22"/>
    <n v="27"/>
    <n v="30"/>
    <n v="0"/>
    <n v="57"/>
    <n v="2"/>
    <n v="3"/>
    <n v="0"/>
    <n v="5"/>
    <n v="631"/>
    <n v="183"/>
    <n v="0"/>
    <n v="814"/>
    <n v="176"/>
    <n v="42"/>
    <n v="0"/>
    <n v="218"/>
    <n v="1"/>
    <n v="0"/>
    <n v="0"/>
    <n v="1"/>
    <n v="10"/>
    <n v="1"/>
    <n v="0"/>
    <n v="11"/>
    <n v="5"/>
    <n v="1"/>
    <n v="0"/>
    <n v="6"/>
    <n v="75"/>
    <n v="11"/>
    <n v="0"/>
    <n v="86"/>
    <n v="85"/>
    <n v="29"/>
    <n v="0"/>
    <n v="114"/>
    <n v="12"/>
    <n v="1"/>
    <n v="0"/>
    <n v="13"/>
    <n v="113"/>
    <n v="1"/>
    <n v="0"/>
    <n v="114"/>
    <n v="6"/>
    <n v="0"/>
    <n v="0"/>
    <n v="6"/>
    <n v="0"/>
    <n v="0"/>
    <n v="0"/>
    <n v="0"/>
    <n v="67"/>
    <n v="50"/>
    <n v="0"/>
    <n v="117"/>
    <n v="18"/>
    <n v="8"/>
    <n v="0"/>
    <n v="26"/>
    <n v="248"/>
    <n v="34"/>
    <n v="1"/>
    <n v="283"/>
    <n v="38"/>
    <n v="1"/>
    <n v="0"/>
    <n v="39"/>
    <n v="7"/>
    <n v="6"/>
    <n v="0"/>
    <n v="13"/>
    <n v="0"/>
    <n v="1"/>
    <n v="2"/>
    <n v="0"/>
    <n v="3"/>
    <n v="29"/>
    <n v="4"/>
    <n v="0"/>
    <n v="33"/>
    <n v="356"/>
    <n v="117"/>
    <n v="0"/>
    <n v="473"/>
    <n v="191"/>
    <n v="81"/>
    <n v="0"/>
    <n v="272"/>
    <n v="2041"/>
    <n v="718"/>
    <n v="1"/>
    <n v="2760"/>
  </r>
  <r>
    <s v="State"/>
    <x v="17"/>
    <n v="855"/>
    <n v="77"/>
    <n v="0"/>
    <n v="932"/>
    <n v="66"/>
    <n v="60"/>
    <n v="0"/>
    <n v="126"/>
    <n v="18"/>
    <n v="9"/>
    <n v="0"/>
    <n v="27"/>
    <n v="9"/>
    <n v="23"/>
    <n v="0"/>
    <n v="32"/>
    <n v="28"/>
    <n v="12"/>
    <n v="0"/>
    <n v="40"/>
    <n v="6"/>
    <n v="3"/>
    <n v="0"/>
    <n v="9"/>
    <n v="5"/>
    <n v="13"/>
    <n v="0"/>
    <n v="18"/>
    <n v="47"/>
    <n v="23"/>
    <n v="0"/>
    <n v="70"/>
    <n v="10"/>
    <n v="16"/>
    <n v="0"/>
    <n v="26"/>
    <n v="1556"/>
    <n v="577"/>
    <n v="0"/>
    <n v="2133"/>
    <n v="1571"/>
    <n v="898"/>
    <n v="0"/>
    <n v="2469"/>
    <n v="15"/>
    <n v="4"/>
    <n v="0"/>
    <n v="19"/>
    <n v="18"/>
    <n v="29"/>
    <n v="0"/>
    <n v="47"/>
    <n v="69"/>
    <n v="36"/>
    <n v="0"/>
    <n v="105"/>
    <n v="339"/>
    <n v="180"/>
    <n v="0"/>
    <n v="519"/>
    <n v="1130"/>
    <n v="649"/>
    <n v="0"/>
    <n v="1779"/>
    <n v="57"/>
    <n v="29"/>
    <n v="0"/>
    <n v="86"/>
    <n v="566"/>
    <n v="5"/>
    <n v="0"/>
    <n v="571"/>
    <n v="42"/>
    <n v="5"/>
    <n v="0"/>
    <n v="47"/>
    <n v="0"/>
    <n v="0"/>
    <n v="0"/>
    <n v="0"/>
    <n v="134"/>
    <n v="51"/>
    <n v="0"/>
    <n v="185"/>
    <n v="76"/>
    <n v="18"/>
    <n v="0"/>
    <n v="94"/>
    <n v="61"/>
    <n v="4"/>
    <n v="0"/>
    <n v="65"/>
    <n v="75"/>
    <n v="5"/>
    <n v="0"/>
    <n v="80"/>
    <n v="24"/>
    <n v="10"/>
    <n v="0"/>
    <n v="34"/>
    <n v="1"/>
    <n v="0"/>
    <n v="0"/>
    <n v="0"/>
    <n v="0"/>
    <n v="38"/>
    <n v="9"/>
    <n v="0"/>
    <n v="47"/>
    <n v="326"/>
    <n v="72"/>
    <n v="0"/>
    <n v="398"/>
    <n v="542"/>
    <n v="161"/>
    <n v="0"/>
    <n v="703"/>
    <n v="6046"/>
    <n v="2021"/>
    <n v="0"/>
    <n v="8067"/>
  </r>
  <r>
    <s v="State"/>
    <x v="18"/>
    <n v="6"/>
    <n v="0"/>
    <n v="0"/>
    <n v="6"/>
    <n v="58"/>
    <n v="76"/>
    <n v="0"/>
    <n v="134"/>
    <n v="23"/>
    <n v="39"/>
    <n v="0"/>
    <n v="62"/>
    <n v="0"/>
    <n v="6"/>
    <n v="0"/>
    <n v="6"/>
    <n v="7"/>
    <n v="6"/>
    <n v="0"/>
    <n v="13"/>
    <n v="0"/>
    <n v="0"/>
    <n v="0"/>
    <n v="0"/>
    <n v="28"/>
    <n v="25"/>
    <n v="0"/>
    <n v="53"/>
    <n v="102"/>
    <n v="33"/>
    <n v="0"/>
    <n v="135"/>
    <n v="0"/>
    <n v="8"/>
    <n v="0"/>
    <n v="8"/>
    <n v="3257"/>
    <n v="776"/>
    <n v="0"/>
    <n v="4033"/>
    <n v="59"/>
    <n v="32"/>
    <n v="0"/>
    <n v="91"/>
    <n v="0"/>
    <n v="0"/>
    <n v="0"/>
    <n v="0"/>
    <n v="0"/>
    <n v="0"/>
    <n v="0"/>
    <n v="0"/>
    <n v="0"/>
    <n v="0"/>
    <n v="0"/>
    <n v="0"/>
    <n v="23"/>
    <n v="7"/>
    <n v="0"/>
    <n v="30"/>
    <n v="36"/>
    <n v="25"/>
    <n v="0"/>
    <n v="61"/>
    <n v="0"/>
    <n v="1"/>
    <n v="0"/>
    <n v="1"/>
    <n v="9"/>
    <n v="0"/>
    <n v="0"/>
    <n v="9"/>
    <n v="16"/>
    <n v="2"/>
    <n v="0"/>
    <n v="18"/>
    <n v="0"/>
    <n v="0"/>
    <n v="0"/>
    <n v="0"/>
    <n v="70"/>
    <n v="62"/>
    <n v="0"/>
    <n v="132"/>
    <n v="2"/>
    <n v="0"/>
    <n v="0"/>
    <n v="2"/>
    <n v="23"/>
    <n v="1"/>
    <n v="0"/>
    <n v="24"/>
    <n v="10"/>
    <n v="4"/>
    <n v="0"/>
    <n v="14"/>
    <n v="3"/>
    <n v="0"/>
    <n v="0"/>
    <n v="3"/>
    <n v="0"/>
    <n v="0"/>
    <n v="0"/>
    <n v="0"/>
    <n v="0"/>
    <n v="1"/>
    <n v="0"/>
    <n v="0"/>
    <n v="1"/>
    <n v="367"/>
    <n v="154"/>
    <n v="0"/>
    <n v="521"/>
    <n v="429"/>
    <n v="90"/>
    <n v="0"/>
    <n v="519"/>
    <n v="4412"/>
    <n v="1239"/>
    <n v="0"/>
    <n v="5651"/>
  </r>
  <r>
    <s v="City"/>
    <x v="19"/>
    <n v="193"/>
    <n v="32"/>
    <n v="0"/>
    <n v="225"/>
    <n v="54"/>
    <n v="43"/>
    <n v="0"/>
    <n v="97"/>
    <n v="25"/>
    <n v="6"/>
    <n v="0"/>
    <n v="31"/>
    <n v="1"/>
    <n v="10"/>
    <n v="0"/>
    <n v="11"/>
    <n v="3"/>
    <n v="5"/>
    <n v="0"/>
    <n v="8"/>
    <n v="6"/>
    <n v="2"/>
    <n v="0"/>
    <n v="8"/>
    <n v="19"/>
    <n v="20"/>
    <n v="0"/>
    <n v="39"/>
    <n v="4"/>
    <n v="2"/>
    <n v="0"/>
    <n v="6"/>
    <n v="17"/>
    <n v="17"/>
    <n v="0"/>
    <n v="34"/>
    <n v="518"/>
    <n v="221"/>
    <n v="2"/>
    <n v="741"/>
    <n v="363"/>
    <n v="189"/>
    <n v="1"/>
    <n v="553"/>
    <n v="1"/>
    <n v="1"/>
    <n v="0"/>
    <n v="2"/>
    <n v="21"/>
    <n v="9"/>
    <n v="0"/>
    <n v="30"/>
    <n v="0"/>
    <n v="0"/>
    <n v="0"/>
    <n v="0"/>
    <n v="77"/>
    <n v="45"/>
    <n v="0"/>
    <n v="122"/>
    <n v="264"/>
    <n v="134"/>
    <n v="1"/>
    <n v="399"/>
    <n v="59"/>
    <n v="30"/>
    <n v="0"/>
    <n v="89"/>
    <n v="299"/>
    <n v="0"/>
    <n v="0"/>
    <n v="299"/>
    <n v="0"/>
    <n v="0"/>
    <n v="0"/>
    <n v="0"/>
    <n v="0"/>
    <n v="0"/>
    <n v="0"/>
    <n v="0"/>
    <n v="80"/>
    <n v="32"/>
    <n v="0"/>
    <n v="112"/>
    <n v="1"/>
    <n v="0"/>
    <n v="0"/>
    <n v="1"/>
    <n v="101"/>
    <n v="10"/>
    <n v="0"/>
    <n v="111"/>
    <n v="9"/>
    <n v="1"/>
    <n v="0"/>
    <n v="10"/>
    <n v="16"/>
    <n v="6"/>
    <n v="0"/>
    <n v="22"/>
    <n v="0"/>
    <n v="0"/>
    <n v="1"/>
    <n v="0"/>
    <n v="1"/>
    <n v="21"/>
    <n v="1"/>
    <n v="0"/>
    <n v="22"/>
    <n v="17"/>
    <n v="12"/>
    <n v="0"/>
    <n v="29"/>
    <n v="256"/>
    <n v="90"/>
    <n v="1"/>
    <n v="347"/>
    <n v="2008"/>
    <n v="687"/>
    <n v="4"/>
    <n v="2699"/>
  </r>
  <r>
    <s v="City"/>
    <x v="20"/>
    <n v="15"/>
    <n v="0"/>
    <n v="0"/>
    <n v="15"/>
    <n v="44"/>
    <n v="44"/>
    <n v="0"/>
    <n v="88"/>
    <n v="8"/>
    <n v="8"/>
    <n v="0"/>
    <n v="16"/>
    <n v="0"/>
    <n v="0"/>
    <n v="0"/>
    <n v="0"/>
    <n v="22"/>
    <n v="22"/>
    <n v="0"/>
    <n v="44"/>
    <n v="0"/>
    <n v="0"/>
    <n v="0"/>
    <n v="0"/>
    <n v="14"/>
    <n v="14"/>
    <n v="0"/>
    <n v="28"/>
    <n v="16"/>
    <n v="14"/>
    <n v="0"/>
    <n v="30"/>
    <n v="0"/>
    <n v="0"/>
    <n v="0"/>
    <n v="0"/>
    <n v="201"/>
    <n v="199"/>
    <n v="0"/>
    <n v="400"/>
    <n v="86"/>
    <n v="27"/>
    <n v="0"/>
    <n v="113"/>
    <n v="1"/>
    <n v="0"/>
    <n v="0"/>
    <n v="1"/>
    <n v="12"/>
    <n v="2"/>
    <n v="0"/>
    <n v="14"/>
    <n v="2"/>
    <n v="1"/>
    <n v="0"/>
    <n v="3"/>
    <n v="27"/>
    <n v="9"/>
    <n v="0"/>
    <n v="36"/>
    <n v="44"/>
    <n v="15"/>
    <n v="0"/>
    <n v="59"/>
    <n v="6"/>
    <n v="0"/>
    <n v="0"/>
    <n v="6"/>
    <n v="41"/>
    <n v="0"/>
    <n v="0"/>
    <n v="41"/>
    <n v="19"/>
    <n v="2"/>
    <n v="0"/>
    <n v="21"/>
    <n v="0"/>
    <n v="0"/>
    <n v="0"/>
    <n v="0"/>
    <n v="33"/>
    <n v="16"/>
    <n v="0"/>
    <n v="49"/>
    <n v="12"/>
    <n v="0"/>
    <n v="0"/>
    <n v="12"/>
    <n v="44"/>
    <n v="11"/>
    <n v="0"/>
    <n v="55"/>
    <n v="18"/>
    <n v="5"/>
    <n v="0"/>
    <n v="23"/>
    <n v="2"/>
    <n v="0"/>
    <n v="0"/>
    <n v="2"/>
    <n v="0"/>
    <n v="0"/>
    <n v="0"/>
    <n v="0"/>
    <n v="0"/>
    <n v="65"/>
    <n v="14"/>
    <n v="0"/>
    <n v="79"/>
    <n v="30"/>
    <n v="21"/>
    <n v="0"/>
    <n v="51"/>
    <n v="29"/>
    <n v="4"/>
    <n v="0"/>
    <n v="33"/>
    <n v="661"/>
    <n v="357"/>
    <n v="0"/>
    <n v="1018"/>
  </r>
  <r>
    <s v="State"/>
    <x v="21"/>
    <n v="15"/>
    <n v="0"/>
    <n v="0"/>
    <n v="15"/>
    <n v="43"/>
    <n v="79"/>
    <n v="0"/>
    <n v="122"/>
    <n v="17"/>
    <n v="18"/>
    <n v="0"/>
    <n v="35"/>
    <n v="0"/>
    <n v="38"/>
    <n v="0"/>
    <n v="38"/>
    <n v="9"/>
    <n v="5"/>
    <n v="0"/>
    <n v="14"/>
    <n v="2"/>
    <n v="4"/>
    <n v="0"/>
    <n v="6"/>
    <n v="15"/>
    <n v="14"/>
    <n v="0"/>
    <n v="29"/>
    <n v="31"/>
    <n v="25"/>
    <n v="0"/>
    <n v="56"/>
    <n v="6"/>
    <n v="3"/>
    <n v="0"/>
    <n v="9"/>
    <n v="989"/>
    <n v="421"/>
    <n v="0"/>
    <n v="1410"/>
    <n v="927"/>
    <n v="370"/>
    <n v="0"/>
    <n v="1297"/>
    <n v="2"/>
    <n v="0"/>
    <n v="0"/>
    <n v="2"/>
    <n v="3"/>
    <n v="3"/>
    <n v="0"/>
    <n v="6"/>
    <n v="6"/>
    <n v="1"/>
    <n v="0"/>
    <n v="7"/>
    <n v="412"/>
    <n v="140"/>
    <n v="0"/>
    <n v="552"/>
    <n v="504"/>
    <n v="226"/>
    <n v="0"/>
    <n v="730"/>
    <n v="38"/>
    <n v="38"/>
    <n v="0"/>
    <n v="76"/>
    <n v="418"/>
    <n v="36"/>
    <n v="0"/>
    <n v="454"/>
    <n v="5"/>
    <n v="0"/>
    <n v="0"/>
    <n v="5"/>
    <n v="1"/>
    <n v="0"/>
    <n v="0"/>
    <n v="1"/>
    <n v="164"/>
    <n v="123"/>
    <n v="0"/>
    <n v="287"/>
    <n v="10"/>
    <n v="2"/>
    <n v="0"/>
    <n v="12"/>
    <n v="49"/>
    <n v="2"/>
    <n v="0"/>
    <n v="51"/>
    <n v="10"/>
    <n v="6"/>
    <n v="0"/>
    <n v="16"/>
    <n v="30"/>
    <n v="11"/>
    <n v="0"/>
    <n v="41"/>
    <n v="4"/>
    <n v="0"/>
    <n v="1"/>
    <n v="0"/>
    <n v="1"/>
    <n v="23"/>
    <n v="2"/>
    <n v="0"/>
    <n v="25"/>
    <n v="1191"/>
    <n v="444"/>
    <n v="0"/>
    <n v="1635"/>
    <n v="1675"/>
    <n v="636"/>
    <n v="0"/>
    <n v="2311"/>
    <n v="5625"/>
    <n v="2203"/>
    <n v="0"/>
    <n v="7828"/>
  </r>
  <r>
    <s v="State"/>
    <x v="22"/>
    <n v="8"/>
    <n v="0"/>
    <n v="0"/>
    <n v="8"/>
    <n v="36"/>
    <n v="41"/>
    <n v="0"/>
    <n v="77"/>
    <n v="28"/>
    <n v="31"/>
    <n v="0"/>
    <n v="59"/>
    <n v="0"/>
    <n v="6"/>
    <n v="0"/>
    <n v="6"/>
    <n v="7"/>
    <n v="4"/>
    <n v="0"/>
    <n v="11"/>
    <n v="1"/>
    <n v="0"/>
    <n v="0"/>
    <n v="1"/>
    <n v="0"/>
    <n v="0"/>
    <n v="0"/>
    <n v="0"/>
    <n v="3"/>
    <n v="2"/>
    <n v="0"/>
    <n v="5"/>
    <n v="0"/>
    <n v="2"/>
    <n v="0"/>
    <n v="2"/>
    <n v="285"/>
    <n v="130"/>
    <n v="0"/>
    <n v="415"/>
    <n v="163"/>
    <n v="67"/>
    <n v="0"/>
    <n v="230"/>
    <n v="0"/>
    <n v="0"/>
    <n v="0"/>
    <n v="0"/>
    <n v="0"/>
    <n v="0"/>
    <n v="0"/>
    <n v="0"/>
    <n v="3"/>
    <n v="0"/>
    <n v="0"/>
    <n v="3"/>
    <n v="160"/>
    <n v="67"/>
    <n v="0"/>
    <n v="227"/>
    <n v="0"/>
    <n v="0"/>
    <n v="0"/>
    <n v="0"/>
    <n v="2"/>
    <n v="1"/>
    <n v="0"/>
    <n v="3"/>
    <n v="30"/>
    <n v="0"/>
    <n v="0"/>
    <n v="30"/>
    <n v="2"/>
    <n v="6"/>
    <n v="0"/>
    <n v="8"/>
    <n v="0"/>
    <n v="0"/>
    <n v="0"/>
    <n v="0"/>
    <n v="20"/>
    <n v="22"/>
    <n v="0"/>
    <n v="42"/>
    <n v="0"/>
    <n v="0"/>
    <n v="0"/>
    <n v="0"/>
    <n v="24"/>
    <n v="0"/>
    <n v="0"/>
    <n v="24"/>
    <n v="16"/>
    <n v="4"/>
    <n v="0"/>
    <n v="20"/>
    <n v="2"/>
    <n v="0"/>
    <n v="0"/>
    <n v="2"/>
    <n v="0"/>
    <n v="3"/>
    <n v="0"/>
    <n v="0"/>
    <n v="3"/>
    <n v="16"/>
    <n v="0"/>
    <n v="0"/>
    <n v="16"/>
    <n v="3"/>
    <n v="0"/>
    <n v="0"/>
    <n v="3"/>
    <n v="1"/>
    <n v="0"/>
    <n v="0"/>
    <n v="1"/>
    <n v="614"/>
    <n v="275"/>
    <n v="0"/>
    <n v="889"/>
  </r>
  <r>
    <s v="City"/>
    <x v="23"/>
    <n v="102"/>
    <n v="14"/>
    <n v="0"/>
    <n v="116"/>
    <n v="34"/>
    <n v="19"/>
    <n v="0"/>
    <n v="53"/>
    <n v="10"/>
    <n v="9"/>
    <n v="0"/>
    <n v="19"/>
    <n v="0"/>
    <n v="3"/>
    <n v="0"/>
    <n v="3"/>
    <n v="4"/>
    <n v="1"/>
    <n v="0"/>
    <n v="5"/>
    <n v="0"/>
    <n v="2"/>
    <n v="0"/>
    <n v="2"/>
    <n v="20"/>
    <n v="4"/>
    <n v="0"/>
    <n v="24"/>
    <n v="11"/>
    <n v="17"/>
    <n v="0"/>
    <n v="28"/>
    <n v="0"/>
    <n v="3"/>
    <n v="0"/>
    <n v="3"/>
    <n v="649"/>
    <n v="335"/>
    <n v="0"/>
    <n v="984"/>
    <n v="336"/>
    <n v="154"/>
    <n v="1"/>
    <n v="491"/>
    <n v="1"/>
    <n v="0"/>
    <n v="0"/>
    <n v="1"/>
    <n v="2"/>
    <n v="1"/>
    <n v="0"/>
    <n v="3"/>
    <n v="7"/>
    <n v="0"/>
    <n v="0"/>
    <n v="7"/>
    <n v="113"/>
    <n v="64"/>
    <n v="0"/>
    <n v="177"/>
    <n v="213"/>
    <n v="89"/>
    <n v="1"/>
    <n v="303"/>
    <n v="16"/>
    <n v="15"/>
    <n v="0"/>
    <n v="31"/>
    <n v="144"/>
    <n v="2"/>
    <n v="0"/>
    <n v="146"/>
    <n v="10"/>
    <n v="2"/>
    <n v="0"/>
    <n v="12"/>
    <n v="0"/>
    <n v="1"/>
    <n v="0"/>
    <n v="1"/>
    <n v="90"/>
    <n v="46"/>
    <n v="0"/>
    <n v="136"/>
    <n v="31"/>
    <n v="8"/>
    <n v="0"/>
    <n v="39"/>
    <n v="89"/>
    <n v="7"/>
    <n v="0"/>
    <n v="96"/>
    <n v="2"/>
    <n v="2"/>
    <n v="0"/>
    <n v="4"/>
    <n v="1"/>
    <n v="5"/>
    <n v="0"/>
    <n v="6"/>
    <n v="7"/>
    <n v="0"/>
    <n v="0"/>
    <n v="0"/>
    <n v="0"/>
    <n v="66"/>
    <n v="8"/>
    <n v="0"/>
    <n v="74"/>
    <n v="49"/>
    <n v="15"/>
    <n v="1"/>
    <n v="65"/>
    <n v="0"/>
    <n v="0"/>
    <n v="0"/>
    <n v="0"/>
    <n v="1630"/>
    <n v="660"/>
    <n v="2"/>
    <n v="2292"/>
  </r>
  <r>
    <s v="State"/>
    <x v="24"/>
    <n v="0"/>
    <n v="0"/>
    <n v="0"/>
    <n v="0"/>
    <n v="32"/>
    <n v="26"/>
    <n v="0"/>
    <n v="58"/>
    <n v="20"/>
    <n v="14"/>
    <n v="0"/>
    <n v="34"/>
    <n v="0"/>
    <n v="3"/>
    <n v="0"/>
    <n v="3"/>
    <n v="6"/>
    <n v="7"/>
    <n v="0"/>
    <n v="13"/>
    <n v="6"/>
    <n v="2"/>
    <n v="0"/>
    <n v="8"/>
    <n v="0"/>
    <n v="0"/>
    <n v="0"/>
    <n v="0"/>
    <n v="41"/>
    <n v="12"/>
    <n v="0"/>
    <n v="53"/>
    <n v="0"/>
    <n v="2"/>
    <n v="0"/>
    <n v="2"/>
    <n v="186"/>
    <n v="164"/>
    <n v="0"/>
    <n v="350"/>
    <n v="31"/>
    <n v="12"/>
    <n v="0"/>
    <n v="43"/>
    <n v="0"/>
    <n v="0"/>
    <n v="0"/>
    <n v="0"/>
    <n v="7"/>
    <n v="2"/>
    <n v="0"/>
    <n v="9"/>
    <n v="5"/>
    <n v="0"/>
    <n v="0"/>
    <n v="5"/>
    <n v="19"/>
    <n v="10"/>
    <n v="0"/>
    <n v="29"/>
    <n v="0"/>
    <n v="0"/>
    <n v="0"/>
    <n v="0"/>
    <n v="0"/>
    <n v="0"/>
    <n v="0"/>
    <n v="0"/>
    <n v="21"/>
    <n v="14"/>
    <n v="0"/>
    <n v="35"/>
    <n v="0"/>
    <n v="0"/>
    <n v="0"/>
    <n v="0"/>
    <n v="0"/>
    <n v="0"/>
    <n v="0"/>
    <n v="0"/>
    <n v="124"/>
    <n v="109"/>
    <n v="0"/>
    <n v="233"/>
    <n v="0"/>
    <n v="0"/>
    <n v="0"/>
    <n v="0"/>
    <n v="2"/>
    <n v="0"/>
    <n v="0"/>
    <n v="2"/>
    <n v="13"/>
    <n v="5"/>
    <n v="0"/>
    <n v="18"/>
    <n v="6"/>
    <n v="3"/>
    <n v="0"/>
    <n v="9"/>
    <n v="0"/>
    <n v="0"/>
    <n v="0"/>
    <n v="0"/>
    <n v="0"/>
    <n v="13"/>
    <n v="10"/>
    <n v="0"/>
    <n v="23"/>
    <n v="1"/>
    <n v="0"/>
    <n v="0"/>
    <n v="1"/>
    <n v="0"/>
    <n v="0"/>
    <n v="0"/>
    <n v="0"/>
    <n v="470"/>
    <n v="357"/>
    <n v="0"/>
    <n v="827"/>
  </r>
  <r>
    <s v="City"/>
    <x v="25"/>
    <n v="0"/>
    <n v="0"/>
    <n v="0"/>
    <n v="0"/>
    <n v="26"/>
    <n v="22"/>
    <n v="0"/>
    <n v="48"/>
    <n v="1"/>
    <n v="2"/>
    <n v="0"/>
    <n v="3"/>
    <n v="1"/>
    <n v="4"/>
    <n v="0"/>
    <n v="5"/>
    <n v="23"/>
    <n v="13"/>
    <n v="0"/>
    <n v="36"/>
    <n v="0"/>
    <n v="0"/>
    <n v="0"/>
    <n v="0"/>
    <n v="1"/>
    <n v="3"/>
    <n v="0"/>
    <n v="4"/>
    <n v="1"/>
    <n v="0"/>
    <n v="0"/>
    <n v="1"/>
    <n v="0"/>
    <n v="0"/>
    <n v="0"/>
    <n v="0"/>
    <n v="41"/>
    <n v="17"/>
    <n v="0"/>
    <n v="58"/>
    <n v="3"/>
    <n v="0"/>
    <n v="0"/>
    <n v="3"/>
    <n v="0"/>
    <n v="0"/>
    <n v="0"/>
    <n v="0"/>
    <n v="0"/>
    <n v="0"/>
    <n v="0"/>
    <n v="0"/>
    <n v="1"/>
    <n v="0"/>
    <n v="0"/>
    <n v="1"/>
    <n v="2"/>
    <n v="0"/>
    <n v="0"/>
    <n v="2"/>
    <n v="0"/>
    <n v="0"/>
    <n v="0"/>
    <n v="0"/>
    <n v="0"/>
    <n v="0"/>
    <n v="0"/>
    <n v="0"/>
    <n v="5"/>
    <n v="0"/>
    <n v="0"/>
    <n v="5"/>
    <n v="1"/>
    <n v="0"/>
    <n v="0"/>
    <n v="1"/>
    <n v="0"/>
    <n v="0"/>
    <n v="0"/>
    <n v="0"/>
    <n v="7"/>
    <n v="5"/>
    <n v="0"/>
    <n v="12"/>
    <n v="3"/>
    <n v="0"/>
    <n v="0"/>
    <n v="3"/>
    <n v="3"/>
    <n v="0"/>
    <n v="0"/>
    <n v="3"/>
    <n v="1"/>
    <n v="0"/>
    <n v="0"/>
    <n v="1"/>
    <n v="0"/>
    <n v="0"/>
    <n v="0"/>
    <n v="0"/>
    <n v="0"/>
    <n v="0"/>
    <n v="0"/>
    <n v="0"/>
    <n v="0"/>
    <n v="12"/>
    <n v="0"/>
    <n v="0"/>
    <n v="12"/>
    <n v="53"/>
    <n v="3"/>
    <n v="0"/>
    <n v="56"/>
    <n v="64"/>
    <n v="37"/>
    <n v="0"/>
    <n v="101"/>
    <n v="220"/>
    <n v="84"/>
    <n v="0"/>
    <n v="304"/>
  </r>
  <r>
    <s v="City"/>
    <x v="26"/>
    <n v="3"/>
    <n v="0"/>
    <n v="0"/>
    <n v="3"/>
    <n v="22"/>
    <n v="10"/>
    <n v="0"/>
    <n v="32"/>
    <n v="2"/>
    <n v="1"/>
    <n v="0"/>
    <n v="3"/>
    <n v="0"/>
    <n v="0"/>
    <n v="0"/>
    <n v="0"/>
    <n v="1"/>
    <n v="0"/>
    <n v="0"/>
    <n v="1"/>
    <n v="4"/>
    <n v="4"/>
    <n v="0"/>
    <n v="8"/>
    <n v="15"/>
    <n v="5"/>
    <n v="0"/>
    <n v="20"/>
    <n v="8"/>
    <n v="5"/>
    <n v="0"/>
    <n v="13"/>
    <n v="3"/>
    <n v="3"/>
    <n v="0"/>
    <n v="6"/>
    <n v="105"/>
    <n v="60"/>
    <n v="0"/>
    <n v="165"/>
    <n v="153"/>
    <n v="47"/>
    <n v="0"/>
    <n v="200"/>
    <n v="1"/>
    <n v="0"/>
    <n v="0"/>
    <n v="1"/>
    <n v="4"/>
    <n v="1"/>
    <n v="0"/>
    <n v="5"/>
    <n v="3"/>
    <n v="0"/>
    <n v="0"/>
    <n v="3"/>
    <n v="66"/>
    <n v="22"/>
    <n v="0"/>
    <n v="88"/>
    <n v="79"/>
    <n v="24"/>
    <n v="0"/>
    <n v="103"/>
    <n v="6"/>
    <n v="9"/>
    <n v="0"/>
    <n v="15"/>
    <n v="33"/>
    <n v="2"/>
    <n v="0"/>
    <n v="35"/>
    <n v="1"/>
    <n v="1"/>
    <n v="0"/>
    <n v="2"/>
    <n v="7"/>
    <n v="4"/>
    <n v="0"/>
    <n v="11"/>
    <n v="29"/>
    <n v="22"/>
    <n v="0"/>
    <n v="51"/>
    <n v="0"/>
    <n v="0"/>
    <n v="0"/>
    <n v="0"/>
    <n v="54"/>
    <n v="3"/>
    <n v="0"/>
    <n v="57"/>
    <n v="1"/>
    <n v="0"/>
    <n v="0"/>
    <n v="1"/>
    <n v="1"/>
    <n v="0"/>
    <n v="0"/>
    <n v="1"/>
    <n v="0"/>
    <n v="0"/>
    <n v="0"/>
    <n v="0"/>
    <n v="0"/>
    <n v="50"/>
    <n v="0"/>
    <n v="0"/>
    <n v="50"/>
    <n v="248"/>
    <n v="96"/>
    <n v="0"/>
    <n v="344"/>
    <n v="3"/>
    <n v="2"/>
    <n v="0"/>
    <n v="5"/>
    <n v="727"/>
    <n v="264"/>
    <n v="0"/>
    <n v="991"/>
  </r>
  <r>
    <s v="City"/>
    <x v="27"/>
    <n v="0"/>
    <n v="0"/>
    <n v="0"/>
    <n v="0"/>
    <n v="20"/>
    <n v="14"/>
    <n v="0"/>
    <n v="34"/>
    <n v="0"/>
    <n v="0"/>
    <n v="0"/>
    <n v="0"/>
    <n v="0"/>
    <n v="4"/>
    <n v="0"/>
    <n v="4"/>
    <n v="0"/>
    <n v="0"/>
    <n v="0"/>
    <n v="0"/>
    <n v="0"/>
    <n v="0"/>
    <n v="0"/>
    <n v="0"/>
    <n v="20"/>
    <n v="10"/>
    <n v="0"/>
    <n v="30"/>
    <n v="0"/>
    <n v="0"/>
    <n v="0"/>
    <n v="0"/>
    <n v="1"/>
    <n v="0"/>
    <n v="0"/>
    <n v="1"/>
    <n v="9"/>
    <n v="3"/>
    <n v="0"/>
    <n v="12"/>
    <n v="49"/>
    <n v="15"/>
    <n v="0"/>
    <n v="64"/>
    <n v="0"/>
    <n v="0"/>
    <n v="0"/>
    <n v="0"/>
    <n v="1"/>
    <n v="0"/>
    <n v="0"/>
    <n v="1"/>
    <n v="0"/>
    <n v="0"/>
    <n v="0"/>
    <n v="0"/>
    <n v="11"/>
    <n v="7"/>
    <n v="0"/>
    <n v="18"/>
    <n v="37"/>
    <n v="8"/>
    <n v="0"/>
    <n v="45"/>
    <n v="1"/>
    <n v="0"/>
    <n v="0"/>
    <n v="1"/>
    <n v="40"/>
    <n v="3"/>
    <n v="0"/>
    <n v="43"/>
    <n v="0"/>
    <n v="1"/>
    <n v="0"/>
    <n v="1"/>
    <n v="0"/>
    <n v="0"/>
    <n v="0"/>
    <n v="0"/>
    <n v="6"/>
    <n v="8"/>
    <n v="0"/>
    <n v="14"/>
    <n v="0"/>
    <n v="0"/>
    <n v="0"/>
    <n v="0"/>
    <n v="0"/>
    <n v="0"/>
    <n v="0"/>
    <n v="0"/>
    <n v="0"/>
    <n v="1"/>
    <n v="0"/>
    <n v="1"/>
    <n v="0"/>
    <n v="0"/>
    <n v="0"/>
    <n v="0"/>
    <n v="0"/>
    <n v="0"/>
    <n v="0"/>
    <n v="0"/>
    <n v="0"/>
    <n v="1"/>
    <n v="0"/>
    <n v="0"/>
    <n v="1"/>
    <n v="29"/>
    <n v="11"/>
    <n v="0"/>
    <n v="40"/>
    <n v="2"/>
    <n v="0"/>
    <n v="0"/>
    <n v="2"/>
    <n v="158"/>
    <n v="56"/>
    <n v="0"/>
    <n v="214"/>
  </r>
  <r>
    <s v="City"/>
    <x v="28"/>
    <n v="12"/>
    <n v="1"/>
    <n v="0"/>
    <n v="13"/>
    <n v="18"/>
    <n v="20"/>
    <n v="0"/>
    <n v="38"/>
    <n v="7"/>
    <n v="5"/>
    <n v="0"/>
    <n v="12"/>
    <n v="0"/>
    <n v="3"/>
    <n v="0"/>
    <n v="3"/>
    <n v="2"/>
    <n v="3"/>
    <n v="0"/>
    <n v="5"/>
    <n v="0"/>
    <n v="1"/>
    <n v="0"/>
    <n v="1"/>
    <n v="9"/>
    <n v="8"/>
    <n v="0"/>
    <n v="17"/>
    <n v="27"/>
    <n v="19"/>
    <n v="0"/>
    <n v="46"/>
    <n v="2"/>
    <n v="1"/>
    <n v="0"/>
    <n v="3"/>
    <n v="239"/>
    <n v="147"/>
    <n v="0"/>
    <n v="386"/>
    <n v="185"/>
    <n v="72"/>
    <n v="1"/>
    <n v="258"/>
    <n v="3"/>
    <n v="2"/>
    <n v="0"/>
    <n v="5"/>
    <n v="5"/>
    <n v="0"/>
    <n v="0"/>
    <n v="5"/>
    <n v="0"/>
    <n v="3"/>
    <n v="0"/>
    <n v="3"/>
    <n v="86"/>
    <n v="40"/>
    <n v="0"/>
    <n v="126"/>
    <n v="91"/>
    <n v="27"/>
    <n v="1"/>
    <n v="119"/>
    <n v="7"/>
    <n v="2"/>
    <n v="0"/>
    <n v="9"/>
    <n v="127"/>
    <n v="5"/>
    <n v="0"/>
    <n v="132"/>
    <n v="13"/>
    <n v="2"/>
    <n v="0"/>
    <n v="15"/>
    <n v="7"/>
    <n v="6"/>
    <n v="0"/>
    <n v="13"/>
    <n v="33"/>
    <n v="14"/>
    <n v="0"/>
    <n v="47"/>
    <n v="36"/>
    <n v="8"/>
    <n v="0"/>
    <n v="44"/>
    <n v="151"/>
    <n v="5"/>
    <n v="0"/>
    <n v="156"/>
    <n v="5"/>
    <n v="0"/>
    <n v="0"/>
    <n v="5"/>
    <n v="0"/>
    <n v="1"/>
    <n v="0"/>
    <n v="1"/>
    <n v="0"/>
    <n v="0"/>
    <n v="0"/>
    <n v="0"/>
    <n v="0"/>
    <n v="44"/>
    <n v="0"/>
    <n v="0"/>
    <n v="44"/>
    <n v="91"/>
    <n v="42"/>
    <n v="0"/>
    <n v="133"/>
    <n v="73"/>
    <n v="20"/>
    <n v="0"/>
    <n v="93"/>
    <n v="1070"/>
    <n v="365"/>
    <n v="1"/>
    <n v="1436"/>
  </r>
  <r>
    <s v="State"/>
    <x v="29"/>
    <n v="0"/>
    <n v="0"/>
    <n v="0"/>
    <n v="0"/>
    <n v="15"/>
    <n v="7"/>
    <n v="0"/>
    <n v="22"/>
    <n v="10"/>
    <n v="4"/>
    <n v="0"/>
    <n v="14"/>
    <n v="0"/>
    <n v="0"/>
    <n v="0"/>
    <n v="0"/>
    <n v="2"/>
    <n v="3"/>
    <n v="0"/>
    <n v="5"/>
    <n v="3"/>
    <n v="0"/>
    <n v="0"/>
    <n v="3"/>
    <n v="0"/>
    <n v="0"/>
    <n v="0"/>
    <n v="0"/>
    <n v="1"/>
    <n v="1"/>
    <n v="0"/>
    <n v="2"/>
    <n v="0"/>
    <n v="0"/>
    <n v="0"/>
    <n v="0"/>
    <n v="11"/>
    <n v="7"/>
    <n v="0"/>
    <n v="18"/>
    <n v="25"/>
    <n v="6"/>
    <n v="0"/>
    <n v="31"/>
    <n v="0"/>
    <n v="0"/>
    <n v="0"/>
    <n v="0"/>
    <n v="0"/>
    <n v="0"/>
    <n v="0"/>
    <n v="0"/>
    <n v="1"/>
    <n v="0"/>
    <n v="0"/>
    <n v="1"/>
    <n v="24"/>
    <n v="6"/>
    <n v="0"/>
    <n v="30"/>
    <n v="0"/>
    <n v="0"/>
    <n v="0"/>
    <n v="0"/>
    <n v="0"/>
    <n v="1"/>
    <n v="0"/>
    <n v="1"/>
    <n v="32"/>
    <n v="0"/>
    <n v="0"/>
    <n v="32"/>
    <n v="8"/>
    <n v="1"/>
    <n v="0"/>
    <n v="9"/>
    <n v="0"/>
    <n v="0"/>
    <n v="0"/>
    <n v="0"/>
    <n v="5"/>
    <n v="8"/>
    <n v="0"/>
    <n v="13"/>
    <n v="10"/>
    <n v="3"/>
    <n v="0"/>
    <n v="13"/>
    <n v="9"/>
    <n v="1"/>
    <n v="0"/>
    <n v="10"/>
    <n v="0"/>
    <n v="0"/>
    <n v="0"/>
    <n v="0"/>
    <n v="3"/>
    <n v="0"/>
    <n v="0"/>
    <n v="3"/>
    <n v="0"/>
    <n v="1"/>
    <n v="0"/>
    <n v="0"/>
    <n v="1"/>
    <n v="4"/>
    <n v="2"/>
    <n v="0"/>
    <n v="6"/>
    <n v="45"/>
    <n v="14"/>
    <n v="0"/>
    <n v="59"/>
    <n v="3"/>
    <n v="3"/>
    <n v="0"/>
    <n v="6"/>
    <n v="172"/>
    <n v="54"/>
    <n v="0"/>
    <n v="226"/>
  </r>
  <r>
    <s v="City"/>
    <x v="30"/>
    <n v="0"/>
    <n v="0"/>
    <n v="0"/>
    <n v="0"/>
    <n v="12"/>
    <n v="5"/>
    <n v="0"/>
    <n v="17"/>
    <n v="10"/>
    <n v="2"/>
    <n v="0"/>
    <n v="12"/>
    <n v="0"/>
    <n v="0"/>
    <n v="0"/>
    <n v="0"/>
    <n v="0"/>
    <n v="0"/>
    <n v="0"/>
    <n v="0"/>
    <n v="2"/>
    <n v="3"/>
    <n v="0"/>
    <n v="5"/>
    <n v="0"/>
    <n v="0"/>
    <n v="0"/>
    <n v="0"/>
    <n v="4"/>
    <n v="2"/>
    <n v="0"/>
    <n v="6"/>
    <n v="0"/>
    <n v="0"/>
    <n v="0"/>
    <n v="0"/>
    <n v="47"/>
    <n v="15"/>
    <n v="0"/>
    <n v="62"/>
    <n v="24"/>
    <n v="8"/>
    <n v="0"/>
    <n v="32"/>
    <n v="0"/>
    <n v="0"/>
    <n v="0"/>
    <n v="0"/>
    <n v="4"/>
    <n v="1"/>
    <n v="0"/>
    <n v="5"/>
    <n v="0"/>
    <n v="0"/>
    <n v="0"/>
    <n v="0"/>
    <n v="17"/>
    <n v="6"/>
    <n v="0"/>
    <n v="23"/>
    <n v="3"/>
    <n v="1"/>
    <n v="0"/>
    <n v="4"/>
    <n v="0"/>
    <n v="2"/>
    <n v="0"/>
    <n v="2"/>
    <n v="6"/>
    <n v="0"/>
    <n v="0"/>
    <n v="6"/>
    <n v="0"/>
    <n v="0"/>
    <n v="0"/>
    <n v="0"/>
    <n v="0"/>
    <n v="0"/>
    <n v="0"/>
    <n v="0"/>
    <n v="4"/>
    <n v="3"/>
    <n v="0"/>
    <n v="7"/>
    <n v="0"/>
    <n v="0"/>
    <n v="0"/>
    <n v="0"/>
    <n v="38"/>
    <n v="0"/>
    <n v="0"/>
    <n v="38"/>
    <n v="8"/>
    <n v="0"/>
    <n v="0"/>
    <n v="8"/>
    <n v="0"/>
    <n v="0"/>
    <n v="0"/>
    <n v="0"/>
    <n v="0"/>
    <n v="0"/>
    <n v="0"/>
    <n v="0"/>
    <n v="0"/>
    <n v="0"/>
    <n v="2"/>
    <n v="0"/>
    <n v="2"/>
    <n v="1"/>
    <n v="3"/>
    <n v="0"/>
    <n v="4"/>
    <n v="0"/>
    <n v="0"/>
    <n v="0"/>
    <n v="0"/>
    <n v="144"/>
    <n v="40"/>
    <n v="0"/>
    <n v="184"/>
  </r>
  <r>
    <s v="City"/>
    <x v="31"/>
    <n v="0"/>
    <n v="0"/>
    <n v="0"/>
    <n v="0"/>
    <n v="12"/>
    <n v="16"/>
    <n v="0"/>
    <n v="28"/>
    <n v="1"/>
    <n v="3"/>
    <n v="0"/>
    <n v="4"/>
    <n v="0"/>
    <n v="8"/>
    <n v="0"/>
    <n v="8"/>
    <n v="0"/>
    <n v="0"/>
    <n v="0"/>
    <n v="0"/>
    <n v="0"/>
    <n v="0"/>
    <n v="0"/>
    <n v="0"/>
    <n v="11"/>
    <n v="5"/>
    <n v="0"/>
    <n v="16"/>
    <n v="0"/>
    <n v="0"/>
    <n v="0"/>
    <n v="0"/>
    <n v="0"/>
    <n v="0"/>
    <n v="0"/>
    <n v="0"/>
    <n v="7"/>
    <n v="2"/>
    <n v="0"/>
    <n v="9"/>
    <n v="0"/>
    <n v="0"/>
    <n v="0"/>
    <n v="0"/>
    <n v="0"/>
    <n v="0"/>
    <n v="0"/>
    <n v="0"/>
    <n v="0"/>
    <n v="0"/>
    <n v="0"/>
    <n v="0"/>
    <n v="0"/>
    <n v="0"/>
    <n v="0"/>
    <n v="0"/>
    <n v="0"/>
    <n v="0"/>
    <n v="0"/>
    <n v="0"/>
    <n v="0"/>
    <n v="0"/>
    <n v="0"/>
    <n v="0"/>
    <n v="0"/>
    <n v="0"/>
    <n v="0"/>
    <n v="0"/>
    <n v="4"/>
    <n v="0"/>
    <n v="0"/>
    <n v="4"/>
    <n v="0"/>
    <n v="0"/>
    <n v="0"/>
    <n v="0"/>
    <n v="0"/>
    <n v="0"/>
    <n v="0"/>
    <n v="0"/>
    <n v="4"/>
    <n v="2"/>
    <n v="0"/>
    <n v="6"/>
    <n v="0"/>
    <n v="0"/>
    <n v="0"/>
    <n v="0"/>
    <n v="0"/>
    <n v="0"/>
    <n v="0"/>
    <n v="0"/>
    <n v="0"/>
    <n v="0"/>
    <n v="0"/>
    <n v="0"/>
    <n v="0"/>
    <n v="0"/>
    <n v="0"/>
    <n v="0"/>
    <n v="0"/>
    <n v="0"/>
    <n v="0"/>
    <n v="0"/>
    <n v="0"/>
    <n v="0"/>
    <n v="0"/>
    <n v="0"/>
    <n v="0"/>
    <n v="20"/>
    <n v="6"/>
    <n v="0"/>
    <n v="26"/>
    <n v="11"/>
    <n v="6"/>
    <n v="0"/>
    <n v="17"/>
    <n v="58"/>
    <n v="32"/>
    <n v="0"/>
    <n v="90"/>
  </r>
  <r>
    <s v="City"/>
    <x v="32"/>
    <n v="87"/>
    <n v="9"/>
    <n v="0"/>
    <n v="96"/>
    <n v="11"/>
    <n v="0"/>
    <n v="0"/>
    <n v="11"/>
    <n v="8"/>
    <n v="0"/>
    <n v="0"/>
    <n v="8"/>
    <n v="0"/>
    <n v="0"/>
    <n v="0"/>
    <n v="0"/>
    <n v="3"/>
    <n v="0"/>
    <n v="0"/>
    <n v="3"/>
    <n v="0"/>
    <n v="0"/>
    <n v="0"/>
    <n v="0"/>
    <n v="0"/>
    <n v="0"/>
    <n v="0"/>
    <n v="0"/>
    <n v="3"/>
    <n v="0"/>
    <n v="0"/>
    <n v="3"/>
    <n v="0"/>
    <n v="0"/>
    <n v="0"/>
    <n v="0"/>
    <n v="99"/>
    <n v="41"/>
    <n v="0"/>
    <n v="140"/>
    <n v="83"/>
    <n v="38"/>
    <n v="0"/>
    <n v="121"/>
    <n v="0"/>
    <n v="0"/>
    <n v="0"/>
    <n v="0"/>
    <n v="4"/>
    <n v="2"/>
    <n v="0"/>
    <n v="6"/>
    <n v="6"/>
    <n v="0"/>
    <n v="0"/>
    <n v="6"/>
    <n v="73"/>
    <n v="36"/>
    <n v="0"/>
    <n v="109"/>
    <n v="0"/>
    <n v="0"/>
    <n v="0"/>
    <n v="0"/>
    <n v="16"/>
    <n v="8"/>
    <n v="0"/>
    <n v="24"/>
    <n v="2"/>
    <n v="1"/>
    <n v="0"/>
    <n v="3"/>
    <n v="0"/>
    <n v="0"/>
    <n v="0"/>
    <n v="0"/>
    <n v="0"/>
    <n v="0"/>
    <n v="0"/>
    <n v="0"/>
    <n v="26"/>
    <n v="2"/>
    <n v="0"/>
    <n v="28"/>
    <n v="0"/>
    <n v="0"/>
    <n v="0"/>
    <n v="0"/>
    <n v="15"/>
    <n v="0"/>
    <n v="0"/>
    <n v="15"/>
    <n v="1"/>
    <n v="0"/>
    <n v="0"/>
    <n v="1"/>
    <n v="0"/>
    <n v="0"/>
    <n v="0"/>
    <n v="0"/>
    <n v="0"/>
    <n v="0"/>
    <n v="0"/>
    <n v="0"/>
    <n v="0"/>
    <n v="12"/>
    <n v="1"/>
    <n v="0"/>
    <n v="13"/>
    <n v="43"/>
    <n v="8"/>
    <n v="0"/>
    <n v="51"/>
    <n v="60"/>
    <n v="5"/>
    <n v="0"/>
    <n v="65"/>
    <n v="458"/>
    <n v="113"/>
    <n v="0"/>
    <n v="571"/>
  </r>
  <r>
    <s v="City"/>
    <x v="33"/>
    <n v="6"/>
    <n v="5"/>
    <n v="0"/>
    <n v="11"/>
    <n v="11"/>
    <n v="26"/>
    <n v="0"/>
    <n v="37"/>
    <n v="0"/>
    <n v="0"/>
    <n v="0"/>
    <n v="0"/>
    <n v="0"/>
    <n v="19"/>
    <n v="0"/>
    <n v="19"/>
    <n v="1"/>
    <n v="0"/>
    <n v="0"/>
    <n v="1"/>
    <n v="2"/>
    <n v="0"/>
    <n v="0"/>
    <n v="2"/>
    <n v="8"/>
    <n v="7"/>
    <n v="0"/>
    <n v="15"/>
    <n v="5"/>
    <n v="7"/>
    <n v="0"/>
    <n v="12"/>
    <n v="0"/>
    <n v="2"/>
    <n v="0"/>
    <n v="2"/>
    <n v="52"/>
    <n v="17"/>
    <n v="0"/>
    <n v="69"/>
    <n v="91"/>
    <n v="26"/>
    <n v="0"/>
    <n v="117"/>
    <n v="0"/>
    <n v="0"/>
    <n v="0"/>
    <n v="0"/>
    <n v="3"/>
    <n v="0"/>
    <n v="0"/>
    <n v="3"/>
    <n v="0"/>
    <n v="0"/>
    <n v="0"/>
    <n v="0"/>
    <n v="39"/>
    <n v="8"/>
    <n v="0"/>
    <n v="47"/>
    <n v="49"/>
    <n v="18"/>
    <n v="0"/>
    <n v="67"/>
    <n v="5"/>
    <n v="2"/>
    <n v="0"/>
    <n v="7"/>
    <n v="63"/>
    <n v="3"/>
    <n v="0"/>
    <n v="66"/>
    <n v="1"/>
    <n v="1"/>
    <n v="0"/>
    <n v="2"/>
    <n v="0"/>
    <n v="0"/>
    <n v="0"/>
    <n v="0"/>
    <n v="15"/>
    <n v="10"/>
    <n v="0"/>
    <n v="25"/>
    <n v="1"/>
    <n v="1"/>
    <n v="0"/>
    <n v="2"/>
    <n v="5"/>
    <n v="0"/>
    <n v="0"/>
    <n v="5"/>
    <n v="0"/>
    <n v="1"/>
    <n v="0"/>
    <n v="1"/>
    <n v="0"/>
    <n v="0"/>
    <n v="0"/>
    <n v="0"/>
    <n v="0"/>
    <n v="0"/>
    <n v="1"/>
    <n v="0"/>
    <n v="1"/>
    <n v="3"/>
    <n v="0"/>
    <n v="0"/>
    <n v="3"/>
    <n v="138"/>
    <n v="45"/>
    <n v="0"/>
    <n v="183"/>
    <n v="18"/>
    <n v="5"/>
    <n v="0"/>
    <n v="23"/>
    <n v="414"/>
    <n v="152"/>
    <n v="0"/>
    <n v="566"/>
  </r>
  <r>
    <s v="City"/>
    <x v="34"/>
    <n v="5"/>
    <n v="0"/>
    <n v="0"/>
    <n v="5"/>
    <n v="11"/>
    <n v="1"/>
    <n v="0"/>
    <n v="12"/>
    <n v="10"/>
    <n v="1"/>
    <n v="0"/>
    <n v="11"/>
    <n v="1"/>
    <n v="0"/>
    <n v="0"/>
    <n v="1"/>
    <n v="0"/>
    <n v="0"/>
    <n v="0"/>
    <n v="0"/>
    <n v="0"/>
    <n v="0"/>
    <n v="0"/>
    <n v="0"/>
    <n v="0"/>
    <n v="0"/>
    <n v="0"/>
    <n v="0"/>
    <n v="1"/>
    <n v="0"/>
    <n v="0"/>
    <n v="1"/>
    <n v="0"/>
    <n v="0"/>
    <n v="0"/>
    <n v="0"/>
    <n v="235"/>
    <n v="58"/>
    <n v="0"/>
    <n v="293"/>
    <n v="40"/>
    <n v="13"/>
    <n v="0"/>
    <n v="53"/>
    <n v="0"/>
    <n v="0"/>
    <n v="0"/>
    <n v="0"/>
    <n v="34"/>
    <n v="10"/>
    <n v="0"/>
    <n v="44"/>
    <n v="3"/>
    <n v="0"/>
    <n v="0"/>
    <n v="3"/>
    <n v="3"/>
    <n v="3"/>
    <n v="0"/>
    <n v="6"/>
    <n v="0"/>
    <n v="0"/>
    <n v="0"/>
    <n v="0"/>
    <n v="1"/>
    <n v="0"/>
    <n v="0"/>
    <n v="1"/>
    <n v="20"/>
    <n v="0"/>
    <n v="0"/>
    <n v="20"/>
    <n v="26"/>
    <n v="2"/>
    <n v="0"/>
    <n v="28"/>
    <n v="0"/>
    <n v="0"/>
    <n v="0"/>
    <n v="0"/>
    <n v="9"/>
    <n v="0"/>
    <n v="0"/>
    <n v="9"/>
    <n v="0"/>
    <n v="0"/>
    <n v="0"/>
    <n v="0"/>
    <n v="0"/>
    <n v="0"/>
    <n v="0"/>
    <n v="0"/>
    <n v="0"/>
    <n v="0"/>
    <n v="0"/>
    <n v="0"/>
    <n v="0"/>
    <n v="0"/>
    <n v="0"/>
    <n v="0"/>
    <n v="0"/>
    <n v="0"/>
    <n v="0"/>
    <n v="0"/>
    <n v="0"/>
    <n v="40"/>
    <n v="5"/>
    <n v="0"/>
    <n v="45"/>
    <n v="9"/>
    <n v="6"/>
    <n v="0"/>
    <n v="15"/>
    <n v="0"/>
    <n v="5"/>
    <n v="0"/>
    <n v="5"/>
    <n v="397"/>
    <n v="90"/>
    <n v="0"/>
    <n v="487"/>
  </r>
  <r>
    <s v="City"/>
    <x v="35"/>
    <n v="4"/>
    <n v="0"/>
    <n v="0"/>
    <n v="4"/>
    <n v="11"/>
    <n v="7"/>
    <n v="0"/>
    <n v="18"/>
    <n v="8"/>
    <n v="5"/>
    <n v="0"/>
    <n v="13"/>
    <n v="0"/>
    <n v="1"/>
    <n v="0"/>
    <n v="1"/>
    <n v="3"/>
    <n v="1"/>
    <n v="0"/>
    <n v="4"/>
    <n v="0"/>
    <n v="0"/>
    <n v="0"/>
    <n v="0"/>
    <n v="0"/>
    <n v="0"/>
    <n v="0"/>
    <n v="0"/>
    <n v="0"/>
    <n v="0"/>
    <n v="0"/>
    <n v="0"/>
    <n v="0"/>
    <n v="0"/>
    <n v="0"/>
    <n v="0"/>
    <n v="48"/>
    <n v="57"/>
    <n v="0"/>
    <n v="105"/>
    <n v="38"/>
    <n v="9"/>
    <n v="0"/>
    <n v="47"/>
    <n v="0"/>
    <n v="0"/>
    <n v="0"/>
    <n v="0"/>
    <n v="2"/>
    <n v="1"/>
    <n v="0"/>
    <n v="3"/>
    <n v="3"/>
    <n v="1"/>
    <n v="0"/>
    <n v="4"/>
    <n v="2"/>
    <n v="3"/>
    <n v="0"/>
    <n v="5"/>
    <n v="31"/>
    <n v="4"/>
    <n v="0"/>
    <n v="35"/>
    <n v="4"/>
    <n v="1"/>
    <n v="0"/>
    <n v="5"/>
    <n v="22"/>
    <n v="0"/>
    <n v="0"/>
    <n v="22"/>
    <n v="8"/>
    <n v="0"/>
    <n v="0"/>
    <n v="8"/>
    <n v="0"/>
    <n v="0"/>
    <n v="0"/>
    <n v="0"/>
    <n v="11"/>
    <n v="1"/>
    <n v="0"/>
    <n v="12"/>
    <n v="9"/>
    <n v="0"/>
    <n v="0"/>
    <n v="9"/>
    <n v="53"/>
    <n v="0"/>
    <n v="0"/>
    <n v="53"/>
    <n v="2"/>
    <n v="0"/>
    <n v="0"/>
    <n v="2"/>
    <n v="1"/>
    <n v="0"/>
    <n v="0"/>
    <n v="1"/>
    <n v="0"/>
    <n v="0"/>
    <n v="0"/>
    <n v="0"/>
    <n v="0"/>
    <n v="6"/>
    <n v="1"/>
    <n v="0"/>
    <n v="7"/>
    <n v="7"/>
    <n v="2"/>
    <n v="0"/>
    <n v="9"/>
    <n v="19"/>
    <n v="7"/>
    <n v="0"/>
    <n v="26"/>
    <n v="243"/>
    <n v="85"/>
    <n v="0"/>
    <n v="328"/>
  </r>
  <r>
    <s v="UT"/>
    <x v="36"/>
    <n v="4"/>
    <n v="0"/>
    <n v="0"/>
    <n v="4"/>
    <n v="11"/>
    <n v="21"/>
    <n v="0"/>
    <n v="32"/>
    <n v="0"/>
    <n v="6"/>
    <n v="0"/>
    <n v="6"/>
    <n v="0"/>
    <n v="12"/>
    <n v="0"/>
    <n v="12"/>
    <n v="0"/>
    <n v="0"/>
    <n v="0"/>
    <n v="0"/>
    <n v="0"/>
    <n v="0"/>
    <n v="0"/>
    <n v="0"/>
    <n v="11"/>
    <n v="3"/>
    <n v="0"/>
    <n v="14"/>
    <n v="5"/>
    <n v="3"/>
    <n v="0"/>
    <n v="8"/>
    <n v="0"/>
    <n v="0"/>
    <n v="0"/>
    <n v="0"/>
    <n v="40"/>
    <n v="27"/>
    <n v="0"/>
    <n v="67"/>
    <n v="6"/>
    <n v="3"/>
    <n v="0"/>
    <n v="9"/>
    <n v="0"/>
    <n v="0"/>
    <n v="0"/>
    <n v="0"/>
    <n v="0"/>
    <n v="0"/>
    <n v="0"/>
    <n v="0"/>
    <n v="0"/>
    <n v="0"/>
    <n v="0"/>
    <n v="0"/>
    <n v="6"/>
    <n v="2"/>
    <n v="0"/>
    <n v="8"/>
    <n v="0"/>
    <n v="1"/>
    <n v="0"/>
    <n v="1"/>
    <n v="1"/>
    <n v="1"/>
    <n v="0"/>
    <n v="2"/>
    <n v="6"/>
    <n v="0"/>
    <n v="0"/>
    <n v="6"/>
    <n v="0"/>
    <n v="0"/>
    <n v="0"/>
    <n v="0"/>
    <n v="0"/>
    <n v="0"/>
    <n v="0"/>
    <n v="0"/>
    <n v="2"/>
    <n v="6"/>
    <n v="0"/>
    <n v="8"/>
    <n v="7"/>
    <n v="9"/>
    <n v="0"/>
    <n v="16"/>
    <n v="11"/>
    <n v="4"/>
    <n v="0"/>
    <n v="15"/>
    <n v="1"/>
    <n v="0"/>
    <n v="0"/>
    <n v="1"/>
    <n v="0"/>
    <n v="0"/>
    <n v="0"/>
    <n v="0"/>
    <n v="0"/>
    <n v="0"/>
    <n v="0"/>
    <n v="0"/>
    <n v="0"/>
    <n v="5"/>
    <n v="1"/>
    <n v="0"/>
    <n v="6"/>
    <n v="30"/>
    <n v="17"/>
    <n v="0"/>
    <n v="47"/>
    <n v="15"/>
    <n v="11"/>
    <n v="0"/>
    <n v="26"/>
    <n v="144"/>
    <n v="103"/>
    <n v="0"/>
    <n v="247"/>
  </r>
  <r>
    <s v="City"/>
    <x v="37"/>
    <n v="2"/>
    <n v="0"/>
    <n v="0"/>
    <n v="2"/>
    <n v="11"/>
    <n v="9"/>
    <n v="0"/>
    <n v="20"/>
    <n v="0"/>
    <n v="0"/>
    <n v="0"/>
    <n v="0"/>
    <n v="0"/>
    <n v="1"/>
    <n v="0"/>
    <n v="1"/>
    <n v="0"/>
    <n v="0"/>
    <n v="0"/>
    <n v="0"/>
    <n v="0"/>
    <n v="0"/>
    <n v="0"/>
    <n v="0"/>
    <n v="11"/>
    <n v="8"/>
    <n v="0"/>
    <n v="19"/>
    <n v="3"/>
    <n v="3"/>
    <n v="0"/>
    <n v="6"/>
    <n v="2"/>
    <n v="1"/>
    <n v="0"/>
    <n v="3"/>
    <n v="2"/>
    <n v="1"/>
    <n v="0"/>
    <n v="3"/>
    <n v="146"/>
    <n v="46"/>
    <n v="0"/>
    <n v="192"/>
    <n v="1"/>
    <n v="0"/>
    <n v="0"/>
    <n v="1"/>
    <n v="2"/>
    <n v="1"/>
    <n v="0"/>
    <n v="3"/>
    <n v="0"/>
    <n v="1"/>
    <n v="0"/>
    <n v="1"/>
    <n v="138"/>
    <n v="41"/>
    <n v="0"/>
    <n v="179"/>
    <n v="5"/>
    <n v="3"/>
    <n v="0"/>
    <n v="8"/>
    <n v="4"/>
    <n v="1"/>
    <n v="0"/>
    <n v="5"/>
    <n v="12"/>
    <n v="0"/>
    <n v="0"/>
    <n v="12"/>
    <n v="2"/>
    <n v="0"/>
    <n v="0"/>
    <n v="2"/>
    <n v="0"/>
    <n v="0"/>
    <n v="0"/>
    <n v="0"/>
    <n v="6"/>
    <n v="2"/>
    <n v="0"/>
    <n v="8"/>
    <n v="12"/>
    <n v="0"/>
    <n v="0"/>
    <n v="12"/>
    <n v="2"/>
    <n v="0"/>
    <n v="0"/>
    <n v="2"/>
    <n v="8"/>
    <n v="1"/>
    <n v="0"/>
    <n v="9"/>
    <n v="0"/>
    <n v="2"/>
    <n v="0"/>
    <n v="2"/>
    <n v="0"/>
    <n v="0"/>
    <n v="1"/>
    <n v="0"/>
    <n v="1"/>
    <n v="7"/>
    <n v="0"/>
    <n v="0"/>
    <n v="7"/>
    <n v="7"/>
    <n v="3"/>
    <n v="0"/>
    <n v="10"/>
    <n v="10"/>
    <n v="1"/>
    <n v="0"/>
    <n v="11"/>
    <n v="236"/>
    <n v="71"/>
    <n v="0"/>
    <n v="307"/>
  </r>
  <r>
    <s v="City"/>
    <x v="38"/>
    <n v="0"/>
    <n v="0"/>
    <n v="0"/>
    <n v="0"/>
    <n v="11"/>
    <n v="3"/>
    <n v="0"/>
    <n v="14"/>
    <n v="5"/>
    <n v="0"/>
    <n v="0"/>
    <n v="5"/>
    <n v="0"/>
    <n v="0"/>
    <n v="0"/>
    <n v="0"/>
    <n v="1"/>
    <n v="0"/>
    <n v="0"/>
    <n v="1"/>
    <n v="2"/>
    <n v="1"/>
    <n v="0"/>
    <n v="3"/>
    <n v="3"/>
    <n v="2"/>
    <n v="0"/>
    <n v="5"/>
    <n v="17"/>
    <n v="6"/>
    <n v="0"/>
    <n v="23"/>
    <n v="5"/>
    <n v="5"/>
    <n v="0"/>
    <n v="10"/>
    <n v="416"/>
    <n v="140"/>
    <n v="0"/>
    <n v="556"/>
    <n v="145"/>
    <n v="60"/>
    <n v="0"/>
    <n v="205"/>
    <n v="1"/>
    <n v="0"/>
    <n v="0"/>
    <n v="1"/>
    <n v="3"/>
    <n v="0"/>
    <n v="0"/>
    <n v="3"/>
    <n v="0"/>
    <n v="1"/>
    <n v="0"/>
    <n v="1"/>
    <n v="55"/>
    <n v="27"/>
    <n v="0"/>
    <n v="82"/>
    <n v="86"/>
    <n v="32"/>
    <n v="0"/>
    <n v="118"/>
    <n v="10"/>
    <n v="6"/>
    <n v="0"/>
    <n v="16"/>
    <n v="9"/>
    <n v="0"/>
    <n v="0"/>
    <n v="9"/>
    <n v="0"/>
    <n v="0"/>
    <n v="0"/>
    <n v="0"/>
    <n v="0"/>
    <n v="0"/>
    <n v="0"/>
    <n v="0"/>
    <n v="19"/>
    <n v="6"/>
    <n v="1"/>
    <n v="26"/>
    <n v="0"/>
    <n v="0"/>
    <n v="0"/>
    <n v="0"/>
    <n v="0"/>
    <n v="0"/>
    <n v="0"/>
    <n v="0"/>
    <n v="0"/>
    <n v="0"/>
    <n v="0"/>
    <n v="0"/>
    <n v="0"/>
    <n v="0"/>
    <n v="0"/>
    <n v="0"/>
    <n v="0"/>
    <n v="0"/>
    <n v="0"/>
    <n v="0"/>
    <n v="0"/>
    <n v="42"/>
    <n v="0"/>
    <n v="0"/>
    <n v="42"/>
    <n v="112"/>
    <n v="46"/>
    <n v="0"/>
    <n v="158"/>
    <n v="0"/>
    <n v="0"/>
    <n v="0"/>
    <n v="0"/>
    <n v="786"/>
    <n v="272"/>
    <n v="1"/>
    <n v="1059"/>
  </r>
  <r>
    <s v="City"/>
    <x v="39"/>
    <n v="0"/>
    <n v="0"/>
    <n v="0"/>
    <n v="0"/>
    <n v="11"/>
    <n v="9"/>
    <n v="0"/>
    <n v="20"/>
    <n v="5"/>
    <n v="3"/>
    <n v="0"/>
    <n v="8"/>
    <n v="0"/>
    <n v="4"/>
    <n v="0"/>
    <n v="4"/>
    <n v="6"/>
    <n v="2"/>
    <n v="0"/>
    <n v="8"/>
    <n v="0"/>
    <n v="0"/>
    <n v="0"/>
    <n v="0"/>
    <n v="0"/>
    <n v="0"/>
    <n v="0"/>
    <n v="0"/>
    <n v="0"/>
    <n v="0"/>
    <n v="0"/>
    <n v="0"/>
    <n v="0"/>
    <n v="0"/>
    <n v="0"/>
    <n v="0"/>
    <n v="19"/>
    <n v="12"/>
    <n v="0"/>
    <n v="31"/>
    <n v="4"/>
    <n v="0"/>
    <n v="0"/>
    <n v="4"/>
    <n v="0"/>
    <n v="0"/>
    <n v="0"/>
    <n v="0"/>
    <n v="0"/>
    <n v="0"/>
    <n v="0"/>
    <n v="0"/>
    <n v="0"/>
    <n v="0"/>
    <n v="0"/>
    <n v="0"/>
    <n v="3"/>
    <n v="0"/>
    <n v="0"/>
    <n v="3"/>
    <n v="1"/>
    <n v="0"/>
    <n v="0"/>
    <n v="1"/>
    <n v="0"/>
    <n v="2"/>
    <n v="0"/>
    <n v="2"/>
    <n v="24"/>
    <n v="0"/>
    <n v="0"/>
    <n v="24"/>
    <n v="0"/>
    <n v="0"/>
    <n v="0"/>
    <n v="0"/>
    <n v="0"/>
    <n v="0"/>
    <n v="0"/>
    <n v="0"/>
    <n v="11"/>
    <n v="7"/>
    <n v="0"/>
    <n v="18"/>
    <n v="0"/>
    <n v="0"/>
    <n v="0"/>
    <n v="0"/>
    <n v="0"/>
    <n v="0"/>
    <n v="0"/>
    <n v="0"/>
    <n v="0"/>
    <n v="0"/>
    <n v="0"/>
    <n v="0"/>
    <n v="3"/>
    <n v="0"/>
    <n v="0"/>
    <n v="3"/>
    <n v="0"/>
    <n v="0"/>
    <n v="0"/>
    <n v="0"/>
    <n v="0"/>
    <n v="0"/>
    <n v="0"/>
    <n v="0"/>
    <n v="0"/>
    <n v="190"/>
    <n v="47"/>
    <n v="0"/>
    <n v="237"/>
    <n v="0"/>
    <n v="0"/>
    <n v="0"/>
    <n v="0"/>
    <n v="262"/>
    <n v="77"/>
    <n v="0"/>
    <n v="339"/>
  </r>
  <r>
    <s v="UT"/>
    <x v="40"/>
    <n v="16"/>
    <n v="8"/>
    <n v="0"/>
    <n v="24"/>
    <n v="10"/>
    <n v="2"/>
    <n v="0"/>
    <n v="12"/>
    <n v="0"/>
    <n v="0"/>
    <n v="0"/>
    <n v="0"/>
    <n v="0"/>
    <n v="0"/>
    <n v="0"/>
    <n v="0"/>
    <n v="0"/>
    <n v="0"/>
    <n v="0"/>
    <n v="0"/>
    <n v="0"/>
    <n v="0"/>
    <n v="0"/>
    <n v="0"/>
    <n v="10"/>
    <n v="2"/>
    <n v="0"/>
    <n v="12"/>
    <n v="0"/>
    <n v="0"/>
    <n v="0"/>
    <n v="0"/>
    <n v="0"/>
    <n v="0"/>
    <n v="0"/>
    <n v="0"/>
    <n v="72"/>
    <n v="24"/>
    <n v="0"/>
    <n v="96"/>
    <n v="85"/>
    <n v="28"/>
    <n v="0"/>
    <n v="113"/>
    <n v="0"/>
    <n v="0"/>
    <n v="0"/>
    <n v="0"/>
    <n v="0"/>
    <n v="0"/>
    <n v="0"/>
    <n v="0"/>
    <n v="0"/>
    <n v="0"/>
    <n v="0"/>
    <n v="0"/>
    <n v="15"/>
    <n v="5"/>
    <n v="0"/>
    <n v="20"/>
    <n v="70"/>
    <n v="23"/>
    <n v="0"/>
    <n v="93"/>
    <n v="0"/>
    <n v="0"/>
    <n v="0"/>
    <n v="0"/>
    <n v="4"/>
    <n v="0"/>
    <n v="0"/>
    <n v="4"/>
    <n v="0"/>
    <n v="0"/>
    <n v="0"/>
    <n v="0"/>
    <n v="0"/>
    <n v="0"/>
    <n v="0"/>
    <n v="0"/>
    <n v="3"/>
    <n v="0"/>
    <n v="0"/>
    <n v="3"/>
    <n v="0"/>
    <n v="0"/>
    <n v="0"/>
    <n v="0"/>
    <n v="0"/>
    <n v="0"/>
    <n v="0"/>
    <n v="0"/>
    <n v="0"/>
    <n v="0"/>
    <n v="0"/>
    <n v="0"/>
    <n v="0"/>
    <n v="0"/>
    <n v="0"/>
    <n v="0"/>
    <n v="0"/>
    <n v="0"/>
    <n v="0"/>
    <n v="0"/>
    <n v="0"/>
    <n v="0"/>
    <n v="0"/>
    <n v="0"/>
    <n v="0"/>
    <n v="38"/>
    <n v="0"/>
    <n v="1"/>
    <n v="39"/>
    <n v="142"/>
    <n v="71"/>
    <n v="0"/>
    <n v="213"/>
    <n v="370"/>
    <n v="133"/>
    <n v="1"/>
    <n v="504"/>
  </r>
  <r>
    <s v="UT"/>
    <x v="41"/>
    <n v="1"/>
    <n v="0"/>
    <n v="0"/>
    <n v="1"/>
    <n v="8"/>
    <n v="4"/>
    <n v="0"/>
    <n v="12"/>
    <n v="3"/>
    <n v="1"/>
    <n v="0"/>
    <n v="4"/>
    <n v="0"/>
    <n v="0"/>
    <n v="0"/>
    <n v="0"/>
    <n v="4"/>
    <n v="2"/>
    <n v="0"/>
    <n v="6"/>
    <n v="1"/>
    <n v="0"/>
    <n v="0"/>
    <n v="1"/>
    <n v="0"/>
    <n v="1"/>
    <n v="0"/>
    <n v="1"/>
    <n v="4"/>
    <n v="2"/>
    <n v="0"/>
    <n v="6"/>
    <n v="0"/>
    <n v="1"/>
    <n v="0"/>
    <n v="1"/>
    <n v="33"/>
    <n v="16"/>
    <n v="0"/>
    <n v="49"/>
    <n v="10"/>
    <n v="3"/>
    <n v="0"/>
    <n v="13"/>
    <n v="0"/>
    <n v="0"/>
    <n v="0"/>
    <n v="0"/>
    <n v="1"/>
    <n v="1"/>
    <n v="0"/>
    <n v="2"/>
    <n v="0"/>
    <n v="1"/>
    <n v="0"/>
    <n v="1"/>
    <n v="9"/>
    <n v="1"/>
    <n v="0"/>
    <n v="10"/>
    <n v="0"/>
    <n v="0"/>
    <n v="0"/>
    <n v="0"/>
    <n v="4"/>
    <n v="1"/>
    <n v="0"/>
    <n v="5"/>
    <n v="18"/>
    <n v="0"/>
    <n v="0"/>
    <n v="18"/>
    <n v="6"/>
    <n v="1"/>
    <n v="0"/>
    <n v="7"/>
    <n v="0"/>
    <n v="0"/>
    <n v="0"/>
    <n v="0"/>
    <n v="22"/>
    <n v="10"/>
    <n v="0"/>
    <n v="32"/>
    <n v="0"/>
    <n v="0"/>
    <n v="0"/>
    <n v="0"/>
    <n v="10"/>
    <n v="0"/>
    <n v="0"/>
    <n v="10"/>
    <n v="0"/>
    <n v="0"/>
    <n v="0"/>
    <n v="0"/>
    <n v="2"/>
    <n v="0"/>
    <n v="0"/>
    <n v="2"/>
    <n v="0"/>
    <n v="0"/>
    <n v="0"/>
    <n v="0"/>
    <n v="0"/>
    <n v="0"/>
    <n v="0"/>
    <n v="0"/>
    <n v="0"/>
    <n v="9"/>
    <n v="6"/>
    <n v="0"/>
    <n v="15"/>
    <n v="0"/>
    <n v="0"/>
    <n v="0"/>
    <n v="0"/>
    <n v="127"/>
    <n v="44"/>
    <n v="0"/>
    <n v="171"/>
  </r>
  <r>
    <s v="City"/>
    <x v="42"/>
    <n v="0"/>
    <n v="0"/>
    <n v="0"/>
    <n v="0"/>
    <n v="8"/>
    <n v="0"/>
    <n v="0"/>
    <n v="8"/>
    <n v="5"/>
    <n v="0"/>
    <n v="0"/>
    <n v="5"/>
    <n v="0"/>
    <n v="0"/>
    <n v="0"/>
    <n v="0"/>
    <n v="0"/>
    <n v="0"/>
    <n v="0"/>
    <n v="0"/>
    <n v="3"/>
    <n v="0"/>
    <n v="0"/>
    <n v="3"/>
    <n v="0"/>
    <n v="0"/>
    <n v="0"/>
    <n v="0"/>
    <n v="11"/>
    <n v="3"/>
    <n v="0"/>
    <n v="14"/>
    <n v="0"/>
    <n v="0"/>
    <n v="0"/>
    <n v="0"/>
    <n v="0"/>
    <n v="0"/>
    <n v="0"/>
    <n v="0"/>
    <n v="0"/>
    <n v="0"/>
    <n v="0"/>
    <n v="0"/>
    <n v="0"/>
    <n v="0"/>
    <n v="0"/>
    <n v="0"/>
    <n v="0"/>
    <n v="0"/>
    <n v="0"/>
    <n v="0"/>
    <n v="0"/>
    <n v="0"/>
    <n v="0"/>
    <n v="0"/>
    <n v="0"/>
    <n v="0"/>
    <n v="0"/>
    <n v="0"/>
    <n v="0"/>
    <n v="0"/>
    <n v="0"/>
    <n v="0"/>
    <n v="0"/>
    <n v="0"/>
    <n v="0"/>
    <n v="0"/>
    <n v="9"/>
    <n v="5"/>
    <n v="0"/>
    <n v="14"/>
    <n v="0"/>
    <n v="0"/>
    <n v="0"/>
    <n v="0"/>
    <n v="0"/>
    <n v="0"/>
    <n v="0"/>
    <n v="0"/>
    <n v="11"/>
    <n v="6"/>
    <n v="0"/>
    <n v="17"/>
    <n v="0"/>
    <n v="0"/>
    <n v="0"/>
    <n v="0"/>
    <n v="0"/>
    <n v="0"/>
    <n v="0"/>
    <n v="0"/>
    <n v="0"/>
    <n v="0"/>
    <n v="0"/>
    <n v="0"/>
    <n v="0"/>
    <n v="0"/>
    <n v="0"/>
    <n v="0"/>
    <n v="0"/>
    <n v="0"/>
    <n v="0"/>
    <n v="0"/>
    <n v="0"/>
    <n v="4"/>
    <n v="2"/>
    <n v="0"/>
    <n v="6"/>
    <n v="0"/>
    <n v="0"/>
    <n v="0"/>
    <n v="0"/>
    <n v="0"/>
    <n v="0"/>
    <n v="0"/>
    <n v="0"/>
    <n v="43"/>
    <n v="16"/>
    <n v="0"/>
    <n v="59"/>
  </r>
  <r>
    <s v="City"/>
    <x v="43"/>
    <n v="0"/>
    <n v="0"/>
    <n v="0"/>
    <n v="0"/>
    <n v="7"/>
    <n v="7"/>
    <n v="0"/>
    <n v="14"/>
    <n v="1"/>
    <n v="2"/>
    <n v="0"/>
    <n v="3"/>
    <n v="1"/>
    <n v="1"/>
    <n v="0"/>
    <n v="2"/>
    <n v="5"/>
    <n v="4"/>
    <n v="0"/>
    <n v="9"/>
    <n v="0"/>
    <n v="0"/>
    <n v="0"/>
    <n v="0"/>
    <n v="0"/>
    <n v="0"/>
    <n v="0"/>
    <n v="0"/>
    <n v="0"/>
    <n v="3"/>
    <n v="0"/>
    <n v="3"/>
    <n v="0"/>
    <n v="0"/>
    <n v="0"/>
    <n v="0"/>
    <n v="193"/>
    <n v="69"/>
    <n v="0"/>
    <n v="262"/>
    <n v="29"/>
    <n v="12"/>
    <n v="0"/>
    <n v="41"/>
    <n v="0"/>
    <n v="0"/>
    <n v="0"/>
    <n v="0"/>
    <n v="0"/>
    <n v="0"/>
    <n v="0"/>
    <n v="0"/>
    <n v="0"/>
    <n v="0"/>
    <n v="0"/>
    <n v="0"/>
    <n v="6"/>
    <n v="2"/>
    <n v="0"/>
    <n v="8"/>
    <n v="23"/>
    <n v="10"/>
    <n v="0"/>
    <n v="33"/>
    <n v="1"/>
    <n v="1"/>
    <n v="0"/>
    <n v="2"/>
    <n v="8"/>
    <n v="0"/>
    <n v="0"/>
    <n v="8"/>
    <n v="12"/>
    <n v="5"/>
    <n v="0"/>
    <n v="17"/>
    <n v="0"/>
    <n v="0"/>
    <n v="0"/>
    <n v="0"/>
    <n v="25"/>
    <n v="20"/>
    <n v="0"/>
    <n v="45"/>
    <n v="0"/>
    <n v="0"/>
    <n v="0"/>
    <n v="0"/>
    <n v="0"/>
    <n v="0"/>
    <n v="0"/>
    <n v="0"/>
    <n v="14"/>
    <n v="0"/>
    <n v="0"/>
    <n v="14"/>
    <n v="0"/>
    <n v="0"/>
    <n v="0"/>
    <n v="0"/>
    <n v="0"/>
    <n v="0"/>
    <n v="0"/>
    <n v="0"/>
    <n v="0"/>
    <n v="4"/>
    <n v="0"/>
    <n v="0"/>
    <n v="4"/>
    <n v="142"/>
    <n v="41"/>
    <n v="0"/>
    <n v="183"/>
    <n v="0"/>
    <n v="0"/>
    <n v="0"/>
    <n v="0"/>
    <n v="435"/>
    <n v="158"/>
    <n v="0"/>
    <n v="593"/>
  </r>
  <r>
    <s v="City"/>
    <x v="44"/>
    <n v="14"/>
    <n v="1"/>
    <n v="0"/>
    <n v="15"/>
    <n v="6"/>
    <n v="6"/>
    <n v="0"/>
    <n v="12"/>
    <n v="4"/>
    <n v="0"/>
    <n v="0"/>
    <n v="4"/>
    <n v="0"/>
    <n v="0"/>
    <n v="0"/>
    <n v="0"/>
    <n v="1"/>
    <n v="0"/>
    <n v="0"/>
    <n v="1"/>
    <n v="0"/>
    <n v="1"/>
    <n v="0"/>
    <n v="1"/>
    <n v="1"/>
    <n v="5"/>
    <n v="0"/>
    <n v="6"/>
    <n v="2"/>
    <n v="1"/>
    <n v="0"/>
    <n v="3"/>
    <n v="0"/>
    <n v="2"/>
    <n v="0"/>
    <n v="2"/>
    <n v="54"/>
    <n v="19"/>
    <n v="0"/>
    <n v="73"/>
    <n v="43"/>
    <n v="19"/>
    <n v="0"/>
    <n v="62"/>
    <n v="0"/>
    <n v="0"/>
    <n v="0"/>
    <n v="0"/>
    <n v="1"/>
    <n v="0"/>
    <n v="0"/>
    <n v="1"/>
    <n v="0"/>
    <n v="1"/>
    <n v="0"/>
    <n v="1"/>
    <n v="11"/>
    <n v="4"/>
    <n v="0"/>
    <n v="15"/>
    <n v="31"/>
    <n v="14"/>
    <n v="0"/>
    <n v="45"/>
    <n v="0"/>
    <n v="2"/>
    <n v="0"/>
    <n v="2"/>
    <n v="31"/>
    <n v="0"/>
    <n v="0"/>
    <n v="31"/>
    <n v="1"/>
    <n v="0"/>
    <n v="0"/>
    <n v="1"/>
    <n v="0"/>
    <n v="0"/>
    <n v="0"/>
    <n v="0"/>
    <n v="13"/>
    <n v="4"/>
    <n v="0"/>
    <n v="17"/>
    <n v="16"/>
    <n v="3"/>
    <n v="0"/>
    <n v="19"/>
    <n v="7"/>
    <n v="2"/>
    <n v="0"/>
    <n v="9"/>
    <n v="7"/>
    <n v="0"/>
    <n v="0"/>
    <n v="7"/>
    <n v="0"/>
    <n v="0"/>
    <n v="0"/>
    <n v="0"/>
    <n v="0"/>
    <n v="0"/>
    <n v="0"/>
    <n v="0"/>
    <n v="0"/>
    <n v="26"/>
    <n v="3"/>
    <n v="0"/>
    <n v="29"/>
    <n v="26"/>
    <n v="6"/>
    <n v="0"/>
    <n v="32"/>
    <n v="42"/>
    <n v="22"/>
    <n v="0"/>
    <n v="64"/>
    <n v="288"/>
    <n v="90"/>
    <n v="0"/>
    <n v="378"/>
  </r>
  <r>
    <s v="City"/>
    <x v="45"/>
    <n v="6"/>
    <n v="1"/>
    <n v="0"/>
    <n v="7"/>
    <n v="6"/>
    <n v="6"/>
    <n v="0"/>
    <n v="12"/>
    <n v="4"/>
    <n v="5"/>
    <n v="0"/>
    <n v="9"/>
    <n v="0"/>
    <n v="1"/>
    <n v="0"/>
    <n v="1"/>
    <n v="0"/>
    <n v="0"/>
    <n v="0"/>
    <n v="0"/>
    <n v="2"/>
    <n v="0"/>
    <n v="0"/>
    <n v="2"/>
    <n v="0"/>
    <n v="0"/>
    <n v="0"/>
    <n v="0"/>
    <n v="11"/>
    <n v="7"/>
    <n v="0"/>
    <n v="18"/>
    <n v="0"/>
    <n v="0"/>
    <n v="0"/>
    <n v="0"/>
    <n v="11"/>
    <n v="5"/>
    <n v="0"/>
    <n v="16"/>
    <n v="37"/>
    <n v="13"/>
    <n v="0"/>
    <n v="50"/>
    <n v="0"/>
    <n v="0"/>
    <n v="0"/>
    <n v="0"/>
    <n v="6"/>
    <n v="2"/>
    <n v="0"/>
    <n v="8"/>
    <n v="7"/>
    <n v="2"/>
    <n v="0"/>
    <n v="9"/>
    <n v="6"/>
    <n v="2"/>
    <n v="0"/>
    <n v="8"/>
    <n v="18"/>
    <n v="7"/>
    <n v="0"/>
    <n v="25"/>
    <n v="8"/>
    <n v="1"/>
    <n v="0"/>
    <n v="9"/>
    <n v="1"/>
    <n v="1"/>
    <n v="0"/>
    <n v="2"/>
    <n v="0"/>
    <n v="0"/>
    <n v="0"/>
    <n v="0"/>
    <n v="0"/>
    <n v="0"/>
    <n v="0"/>
    <n v="0"/>
    <n v="9"/>
    <n v="1"/>
    <n v="0"/>
    <n v="10"/>
    <n v="1"/>
    <n v="0"/>
    <n v="0"/>
    <n v="1"/>
    <n v="19"/>
    <n v="0"/>
    <n v="0"/>
    <n v="19"/>
    <n v="1"/>
    <n v="0"/>
    <n v="0"/>
    <n v="1"/>
    <n v="0"/>
    <n v="0"/>
    <n v="0"/>
    <n v="0"/>
    <n v="0"/>
    <n v="0"/>
    <n v="0"/>
    <n v="0"/>
    <n v="0"/>
    <n v="4"/>
    <n v="0"/>
    <n v="0"/>
    <n v="4"/>
    <n v="96"/>
    <n v="33"/>
    <n v="0"/>
    <n v="129"/>
    <n v="12"/>
    <n v="0"/>
    <n v="0"/>
    <n v="12"/>
    <n v="222"/>
    <n v="68"/>
    <n v="0"/>
    <n v="290"/>
  </r>
  <r>
    <s v="City"/>
    <x v="46"/>
    <n v="0"/>
    <n v="0"/>
    <n v="0"/>
    <n v="0"/>
    <n v="6"/>
    <n v="5"/>
    <n v="0"/>
    <n v="11"/>
    <n v="6"/>
    <n v="3"/>
    <n v="0"/>
    <n v="9"/>
    <n v="0"/>
    <n v="2"/>
    <n v="0"/>
    <n v="2"/>
    <n v="0"/>
    <n v="0"/>
    <n v="0"/>
    <n v="0"/>
    <n v="0"/>
    <n v="0"/>
    <n v="0"/>
    <n v="0"/>
    <n v="0"/>
    <n v="0"/>
    <n v="0"/>
    <n v="0"/>
    <n v="2"/>
    <n v="3"/>
    <n v="0"/>
    <n v="5"/>
    <n v="0"/>
    <n v="0"/>
    <n v="0"/>
    <n v="0"/>
    <n v="9"/>
    <n v="3"/>
    <n v="0"/>
    <n v="12"/>
    <n v="0"/>
    <n v="0"/>
    <n v="0"/>
    <n v="0"/>
    <n v="0"/>
    <n v="0"/>
    <n v="0"/>
    <n v="0"/>
    <n v="0"/>
    <n v="0"/>
    <n v="0"/>
    <n v="0"/>
    <n v="0"/>
    <n v="0"/>
    <n v="0"/>
    <n v="0"/>
    <n v="0"/>
    <n v="0"/>
    <n v="0"/>
    <n v="0"/>
    <n v="0"/>
    <n v="0"/>
    <n v="0"/>
    <n v="0"/>
    <n v="0"/>
    <n v="0"/>
    <n v="0"/>
    <n v="0"/>
    <n v="0"/>
    <n v="0"/>
    <n v="0"/>
    <n v="0"/>
    <n v="0"/>
    <n v="0"/>
    <n v="0"/>
    <n v="0"/>
    <n v="0"/>
    <n v="0"/>
    <n v="0"/>
    <n v="0"/>
    <n v="5"/>
    <n v="2"/>
    <n v="0"/>
    <n v="7"/>
    <n v="0"/>
    <n v="0"/>
    <n v="0"/>
    <n v="0"/>
    <n v="5"/>
    <n v="0"/>
    <n v="0"/>
    <n v="5"/>
    <n v="2"/>
    <n v="1"/>
    <n v="0"/>
    <n v="3"/>
    <n v="0"/>
    <n v="0"/>
    <n v="0"/>
    <n v="0"/>
    <n v="0"/>
    <n v="0"/>
    <n v="0"/>
    <n v="0"/>
    <n v="0"/>
    <n v="2"/>
    <n v="0"/>
    <n v="0"/>
    <n v="2"/>
    <n v="0"/>
    <n v="0"/>
    <n v="0"/>
    <n v="0"/>
    <n v="0"/>
    <n v="0"/>
    <n v="0"/>
    <n v="0"/>
    <n v="31"/>
    <n v="14"/>
    <n v="0"/>
    <n v="45"/>
  </r>
  <r>
    <s v="City"/>
    <x v="47"/>
    <n v="0"/>
    <n v="0"/>
    <n v="0"/>
    <n v="0"/>
    <n v="5"/>
    <n v="9"/>
    <n v="0"/>
    <n v="14"/>
    <n v="5"/>
    <n v="2"/>
    <n v="0"/>
    <n v="7"/>
    <n v="0"/>
    <n v="4"/>
    <n v="0"/>
    <n v="4"/>
    <n v="0"/>
    <n v="3"/>
    <n v="0"/>
    <n v="3"/>
    <n v="0"/>
    <n v="0"/>
    <n v="0"/>
    <n v="0"/>
    <n v="0"/>
    <n v="0"/>
    <n v="0"/>
    <n v="0"/>
    <n v="0"/>
    <n v="0"/>
    <n v="0"/>
    <n v="0"/>
    <n v="0"/>
    <n v="0"/>
    <n v="0"/>
    <n v="0"/>
    <n v="70"/>
    <n v="76"/>
    <n v="0"/>
    <n v="146"/>
    <n v="83"/>
    <n v="12"/>
    <n v="0"/>
    <n v="95"/>
    <n v="0"/>
    <n v="0"/>
    <n v="0"/>
    <n v="0"/>
    <n v="54"/>
    <n v="4"/>
    <n v="0"/>
    <n v="58"/>
    <n v="16"/>
    <n v="2"/>
    <n v="0"/>
    <n v="18"/>
    <n v="13"/>
    <n v="6"/>
    <n v="0"/>
    <n v="19"/>
    <n v="0"/>
    <n v="0"/>
    <n v="0"/>
    <n v="0"/>
    <n v="3"/>
    <n v="0"/>
    <n v="0"/>
    <n v="3"/>
    <n v="0"/>
    <n v="0"/>
    <n v="0"/>
    <n v="0"/>
    <n v="0"/>
    <n v="0"/>
    <n v="0"/>
    <n v="0"/>
    <n v="0"/>
    <n v="0"/>
    <n v="0"/>
    <n v="0"/>
    <n v="10"/>
    <n v="34"/>
    <n v="0"/>
    <n v="44"/>
    <n v="0"/>
    <n v="0"/>
    <n v="0"/>
    <n v="0"/>
    <n v="0"/>
    <n v="0"/>
    <n v="0"/>
    <n v="0"/>
    <n v="0"/>
    <n v="0"/>
    <n v="0"/>
    <n v="0"/>
    <n v="0"/>
    <n v="0"/>
    <n v="0"/>
    <n v="0"/>
    <n v="0"/>
    <n v="0"/>
    <n v="0"/>
    <n v="0"/>
    <n v="0"/>
    <n v="9"/>
    <n v="0"/>
    <n v="0"/>
    <n v="9"/>
    <n v="107"/>
    <n v="8"/>
    <n v="0"/>
    <n v="115"/>
    <n v="0"/>
    <n v="0"/>
    <n v="0"/>
    <n v="0"/>
    <n v="287"/>
    <n v="139"/>
    <n v="0"/>
    <n v="426"/>
  </r>
  <r>
    <s v="City"/>
    <x v="48"/>
    <n v="0"/>
    <n v="0"/>
    <n v="0"/>
    <n v="0"/>
    <n v="5"/>
    <n v="3"/>
    <n v="0"/>
    <n v="8"/>
    <n v="0"/>
    <n v="1"/>
    <n v="0"/>
    <n v="1"/>
    <n v="0"/>
    <n v="0"/>
    <n v="0"/>
    <n v="0"/>
    <n v="3"/>
    <n v="2"/>
    <n v="0"/>
    <n v="5"/>
    <n v="2"/>
    <n v="0"/>
    <n v="0"/>
    <n v="2"/>
    <n v="0"/>
    <n v="0"/>
    <n v="0"/>
    <n v="0"/>
    <n v="1"/>
    <n v="0"/>
    <n v="0"/>
    <n v="1"/>
    <n v="0"/>
    <n v="0"/>
    <n v="0"/>
    <n v="0"/>
    <n v="405"/>
    <n v="120"/>
    <n v="0"/>
    <n v="525"/>
    <n v="98"/>
    <n v="17"/>
    <n v="0"/>
    <n v="115"/>
    <n v="0"/>
    <n v="0"/>
    <n v="0"/>
    <n v="0"/>
    <n v="23"/>
    <n v="3"/>
    <n v="0"/>
    <n v="26"/>
    <n v="14"/>
    <n v="2"/>
    <n v="0"/>
    <n v="16"/>
    <n v="61"/>
    <n v="12"/>
    <n v="0"/>
    <n v="73"/>
    <n v="0"/>
    <n v="0"/>
    <n v="0"/>
    <n v="0"/>
    <n v="3"/>
    <n v="1"/>
    <n v="0"/>
    <n v="4"/>
    <n v="108"/>
    <n v="0"/>
    <n v="0"/>
    <n v="108"/>
    <n v="0"/>
    <n v="0"/>
    <n v="0"/>
    <n v="0"/>
    <n v="0"/>
    <n v="0"/>
    <n v="0"/>
    <n v="0"/>
    <n v="8"/>
    <n v="6"/>
    <n v="0"/>
    <n v="14"/>
    <n v="0"/>
    <n v="0"/>
    <n v="0"/>
    <n v="0"/>
    <n v="0"/>
    <n v="0"/>
    <n v="0"/>
    <n v="0"/>
    <n v="1"/>
    <n v="0"/>
    <n v="0"/>
    <n v="1"/>
    <n v="0"/>
    <n v="0"/>
    <n v="0"/>
    <n v="0"/>
    <n v="0"/>
    <n v="0"/>
    <n v="0"/>
    <n v="0"/>
    <n v="0"/>
    <n v="0"/>
    <n v="1"/>
    <n v="0"/>
    <n v="1"/>
    <n v="0"/>
    <n v="0"/>
    <n v="0"/>
    <n v="0"/>
    <n v="0"/>
    <n v="0"/>
    <n v="0"/>
    <n v="0"/>
    <n v="629"/>
    <n v="148"/>
    <n v="0"/>
    <n v="777"/>
  </r>
  <r>
    <s v="State"/>
    <x v="49"/>
    <n v="2"/>
    <n v="0"/>
    <n v="0"/>
    <n v="2"/>
    <n v="4"/>
    <n v="1"/>
    <n v="0"/>
    <n v="5"/>
    <n v="0"/>
    <n v="0"/>
    <n v="0"/>
    <n v="0"/>
    <n v="0"/>
    <n v="0"/>
    <n v="0"/>
    <n v="0"/>
    <n v="3"/>
    <n v="1"/>
    <n v="0"/>
    <n v="4"/>
    <n v="1"/>
    <n v="0"/>
    <n v="0"/>
    <n v="1"/>
    <n v="0"/>
    <n v="0"/>
    <n v="0"/>
    <n v="0"/>
    <n v="0"/>
    <n v="0"/>
    <n v="0"/>
    <n v="0"/>
    <n v="0"/>
    <n v="0"/>
    <n v="0"/>
    <n v="0"/>
    <n v="9"/>
    <n v="1"/>
    <n v="0"/>
    <n v="10"/>
    <n v="1"/>
    <n v="1"/>
    <n v="0"/>
    <n v="2"/>
    <n v="0"/>
    <n v="0"/>
    <n v="0"/>
    <n v="0"/>
    <n v="0"/>
    <n v="0"/>
    <n v="0"/>
    <n v="0"/>
    <n v="0"/>
    <n v="0"/>
    <n v="0"/>
    <n v="0"/>
    <n v="1"/>
    <n v="1"/>
    <n v="0"/>
    <n v="2"/>
    <n v="0"/>
    <n v="0"/>
    <n v="0"/>
    <n v="0"/>
    <n v="0"/>
    <n v="0"/>
    <n v="0"/>
    <n v="0"/>
    <n v="2"/>
    <n v="0"/>
    <n v="0"/>
    <n v="2"/>
    <n v="2"/>
    <n v="0"/>
    <n v="0"/>
    <n v="2"/>
    <n v="0"/>
    <n v="0"/>
    <n v="0"/>
    <n v="0"/>
    <n v="3"/>
    <n v="1"/>
    <n v="0"/>
    <n v="4"/>
    <n v="2"/>
    <n v="0"/>
    <n v="0"/>
    <n v="2"/>
    <n v="3"/>
    <n v="2"/>
    <n v="0"/>
    <n v="5"/>
    <n v="3"/>
    <n v="0"/>
    <n v="0"/>
    <n v="3"/>
    <n v="0"/>
    <n v="0"/>
    <n v="0"/>
    <n v="0"/>
    <n v="0"/>
    <n v="0"/>
    <n v="0"/>
    <n v="0"/>
    <n v="0"/>
    <n v="5"/>
    <n v="0"/>
    <n v="0"/>
    <n v="5"/>
    <n v="0"/>
    <n v="0"/>
    <n v="0"/>
    <n v="0"/>
    <n v="1"/>
    <n v="0"/>
    <n v="0"/>
    <n v="1"/>
    <n v="37"/>
    <n v="6"/>
    <n v="0"/>
    <n v="43"/>
  </r>
  <r>
    <s v="City"/>
    <x v="50"/>
    <n v="1"/>
    <n v="0"/>
    <n v="0"/>
    <n v="1"/>
    <n v="4"/>
    <n v="5"/>
    <n v="0"/>
    <n v="9"/>
    <n v="0"/>
    <n v="0"/>
    <n v="0"/>
    <n v="0"/>
    <n v="0"/>
    <n v="1"/>
    <n v="0"/>
    <n v="1"/>
    <n v="4"/>
    <n v="4"/>
    <n v="0"/>
    <n v="8"/>
    <n v="0"/>
    <n v="0"/>
    <n v="0"/>
    <n v="0"/>
    <n v="0"/>
    <n v="0"/>
    <n v="0"/>
    <n v="0"/>
    <n v="0"/>
    <n v="0"/>
    <n v="0"/>
    <n v="0"/>
    <n v="0"/>
    <n v="0"/>
    <n v="0"/>
    <n v="0"/>
    <n v="7"/>
    <n v="4"/>
    <n v="0"/>
    <n v="11"/>
    <n v="19"/>
    <n v="6"/>
    <n v="0"/>
    <n v="25"/>
    <n v="0"/>
    <n v="0"/>
    <n v="0"/>
    <n v="0"/>
    <n v="0"/>
    <n v="0"/>
    <n v="0"/>
    <n v="0"/>
    <n v="0"/>
    <n v="0"/>
    <n v="0"/>
    <n v="0"/>
    <n v="19"/>
    <n v="6"/>
    <n v="0"/>
    <n v="25"/>
    <n v="0"/>
    <n v="0"/>
    <n v="0"/>
    <n v="0"/>
    <n v="0"/>
    <n v="1"/>
    <n v="0"/>
    <n v="1"/>
    <n v="2"/>
    <n v="0"/>
    <n v="0"/>
    <n v="2"/>
    <n v="5"/>
    <n v="1"/>
    <n v="0"/>
    <n v="6"/>
    <n v="0"/>
    <n v="0"/>
    <n v="0"/>
    <n v="0"/>
    <n v="3"/>
    <n v="1"/>
    <n v="0"/>
    <n v="4"/>
    <n v="0"/>
    <n v="0"/>
    <n v="0"/>
    <n v="0"/>
    <n v="7"/>
    <n v="0"/>
    <n v="0"/>
    <n v="7"/>
    <n v="0"/>
    <n v="0"/>
    <n v="0"/>
    <n v="0"/>
    <n v="0"/>
    <n v="0"/>
    <n v="0"/>
    <n v="0"/>
    <n v="0"/>
    <n v="0"/>
    <n v="0"/>
    <n v="0"/>
    <n v="0"/>
    <n v="2"/>
    <n v="1"/>
    <n v="0"/>
    <n v="3"/>
    <n v="0"/>
    <n v="0"/>
    <n v="0"/>
    <n v="0"/>
    <n v="0"/>
    <n v="0"/>
    <n v="0"/>
    <n v="0"/>
    <n v="50"/>
    <n v="19"/>
    <n v="0"/>
    <n v="69"/>
  </r>
  <r>
    <s v="City"/>
    <x v="51"/>
    <n v="12"/>
    <n v="0"/>
    <n v="0"/>
    <n v="12"/>
    <n v="3"/>
    <n v="15"/>
    <n v="0"/>
    <n v="18"/>
    <n v="2"/>
    <n v="3"/>
    <n v="0"/>
    <n v="5"/>
    <n v="0"/>
    <n v="12"/>
    <n v="0"/>
    <n v="12"/>
    <n v="0"/>
    <n v="0"/>
    <n v="0"/>
    <n v="0"/>
    <n v="1"/>
    <n v="0"/>
    <n v="0"/>
    <n v="1"/>
    <n v="0"/>
    <n v="0"/>
    <n v="0"/>
    <n v="0"/>
    <n v="7"/>
    <n v="6"/>
    <n v="0"/>
    <n v="13"/>
    <n v="0"/>
    <n v="1"/>
    <n v="0"/>
    <n v="1"/>
    <n v="42"/>
    <n v="43"/>
    <n v="0"/>
    <n v="85"/>
    <n v="53"/>
    <n v="21"/>
    <n v="0"/>
    <n v="74"/>
    <n v="0"/>
    <n v="0"/>
    <n v="0"/>
    <n v="0"/>
    <n v="0"/>
    <n v="3"/>
    <n v="0"/>
    <n v="3"/>
    <n v="1"/>
    <n v="1"/>
    <n v="0"/>
    <n v="2"/>
    <n v="7"/>
    <n v="4"/>
    <n v="0"/>
    <n v="11"/>
    <n v="45"/>
    <n v="13"/>
    <n v="0"/>
    <n v="58"/>
    <n v="5"/>
    <n v="2"/>
    <n v="0"/>
    <n v="7"/>
    <n v="51"/>
    <n v="0"/>
    <n v="0"/>
    <n v="51"/>
    <n v="5"/>
    <n v="0"/>
    <n v="0"/>
    <n v="5"/>
    <n v="0"/>
    <n v="0"/>
    <n v="0"/>
    <n v="0"/>
    <n v="15"/>
    <n v="10"/>
    <n v="0"/>
    <n v="25"/>
    <n v="22"/>
    <n v="6"/>
    <n v="0"/>
    <n v="28"/>
    <n v="16"/>
    <n v="0"/>
    <n v="0"/>
    <n v="16"/>
    <n v="2"/>
    <n v="0"/>
    <n v="0"/>
    <n v="2"/>
    <n v="1"/>
    <n v="1"/>
    <n v="0"/>
    <n v="2"/>
    <n v="0"/>
    <n v="0"/>
    <n v="0"/>
    <n v="0"/>
    <n v="0"/>
    <n v="12"/>
    <n v="0"/>
    <n v="0"/>
    <n v="12"/>
    <n v="0"/>
    <n v="0"/>
    <n v="0"/>
    <n v="0"/>
    <n v="0"/>
    <n v="0"/>
    <n v="0"/>
    <n v="0"/>
    <n v="246"/>
    <n v="105"/>
    <n v="0"/>
    <n v="351"/>
  </r>
  <r>
    <s v="State"/>
    <x v="52"/>
    <n v="8"/>
    <n v="1"/>
    <n v="0"/>
    <n v="9"/>
    <n v="3"/>
    <n v="1"/>
    <n v="0"/>
    <n v="4"/>
    <n v="2"/>
    <n v="1"/>
    <n v="0"/>
    <n v="3"/>
    <n v="0"/>
    <n v="0"/>
    <n v="0"/>
    <n v="0"/>
    <n v="1"/>
    <n v="0"/>
    <n v="0"/>
    <n v="1"/>
    <n v="0"/>
    <n v="0"/>
    <n v="0"/>
    <n v="0"/>
    <n v="0"/>
    <n v="0"/>
    <n v="0"/>
    <n v="0"/>
    <n v="1"/>
    <n v="1"/>
    <n v="0"/>
    <n v="2"/>
    <n v="0"/>
    <n v="0"/>
    <n v="0"/>
    <n v="0"/>
    <n v="78"/>
    <n v="25"/>
    <n v="0"/>
    <n v="103"/>
    <n v="52"/>
    <n v="21"/>
    <n v="0"/>
    <n v="73"/>
    <n v="1"/>
    <n v="0"/>
    <n v="0"/>
    <n v="1"/>
    <n v="4"/>
    <n v="0"/>
    <n v="0"/>
    <n v="4"/>
    <n v="1"/>
    <n v="0"/>
    <n v="0"/>
    <n v="1"/>
    <n v="33"/>
    <n v="14"/>
    <n v="0"/>
    <n v="47"/>
    <n v="13"/>
    <n v="7"/>
    <n v="0"/>
    <n v="20"/>
    <n v="4"/>
    <n v="2"/>
    <n v="0"/>
    <n v="6"/>
    <n v="34"/>
    <n v="1"/>
    <n v="0"/>
    <n v="35"/>
    <n v="0"/>
    <n v="0"/>
    <n v="0"/>
    <n v="0"/>
    <n v="0"/>
    <n v="0"/>
    <n v="0"/>
    <n v="0"/>
    <n v="15"/>
    <n v="4"/>
    <n v="0"/>
    <n v="19"/>
    <n v="2"/>
    <n v="3"/>
    <n v="0"/>
    <n v="5"/>
    <n v="23"/>
    <n v="0"/>
    <n v="0"/>
    <n v="23"/>
    <n v="0"/>
    <n v="0"/>
    <n v="0"/>
    <n v="0"/>
    <n v="1"/>
    <n v="0"/>
    <n v="0"/>
    <n v="1"/>
    <n v="0"/>
    <n v="1"/>
    <n v="0"/>
    <n v="0"/>
    <n v="1"/>
    <n v="6"/>
    <n v="1"/>
    <n v="0"/>
    <n v="7"/>
    <n v="9"/>
    <n v="6"/>
    <n v="0"/>
    <n v="15"/>
    <n v="12"/>
    <n v="6"/>
    <n v="0"/>
    <n v="18"/>
    <n v="249"/>
    <n v="72"/>
    <n v="0"/>
    <n v="321"/>
  </r>
  <r>
    <s v="City"/>
    <x v="53"/>
    <n v="7"/>
    <n v="1"/>
    <n v="0"/>
    <n v="8"/>
    <n v="3"/>
    <n v="0"/>
    <n v="0"/>
    <n v="3"/>
    <n v="3"/>
    <n v="0"/>
    <n v="0"/>
    <n v="3"/>
    <n v="0"/>
    <n v="0"/>
    <n v="0"/>
    <n v="0"/>
    <n v="0"/>
    <n v="0"/>
    <n v="0"/>
    <n v="0"/>
    <n v="0"/>
    <n v="0"/>
    <n v="0"/>
    <n v="0"/>
    <n v="0"/>
    <n v="0"/>
    <n v="0"/>
    <n v="0"/>
    <n v="4"/>
    <n v="3"/>
    <n v="0"/>
    <n v="7"/>
    <n v="0"/>
    <n v="1"/>
    <n v="0"/>
    <n v="1"/>
    <n v="43"/>
    <n v="14"/>
    <n v="0"/>
    <n v="57"/>
    <n v="71"/>
    <n v="28"/>
    <n v="0"/>
    <n v="99"/>
    <n v="0"/>
    <n v="0"/>
    <n v="0"/>
    <n v="0"/>
    <n v="11"/>
    <n v="1"/>
    <n v="0"/>
    <n v="12"/>
    <n v="6"/>
    <n v="0"/>
    <n v="0"/>
    <n v="6"/>
    <n v="26"/>
    <n v="14"/>
    <n v="0"/>
    <n v="40"/>
    <n v="28"/>
    <n v="13"/>
    <n v="0"/>
    <n v="41"/>
    <n v="8"/>
    <n v="2"/>
    <n v="0"/>
    <n v="10"/>
    <n v="21"/>
    <n v="0"/>
    <n v="0"/>
    <n v="21"/>
    <n v="0"/>
    <n v="0"/>
    <n v="0"/>
    <n v="0"/>
    <n v="0"/>
    <n v="0"/>
    <n v="0"/>
    <n v="0"/>
    <n v="5"/>
    <n v="4"/>
    <n v="0"/>
    <n v="9"/>
    <n v="0"/>
    <n v="0"/>
    <n v="0"/>
    <n v="0"/>
    <n v="5"/>
    <n v="0"/>
    <n v="0"/>
    <n v="5"/>
    <n v="0"/>
    <n v="0"/>
    <n v="0"/>
    <n v="0"/>
    <n v="0"/>
    <n v="0"/>
    <n v="0"/>
    <n v="0"/>
    <n v="0"/>
    <n v="0"/>
    <n v="0"/>
    <n v="0"/>
    <n v="0"/>
    <n v="2"/>
    <n v="0"/>
    <n v="0"/>
    <n v="2"/>
    <n v="5"/>
    <n v="0"/>
    <n v="0"/>
    <n v="5"/>
    <n v="1"/>
    <n v="0"/>
    <n v="0"/>
    <n v="1"/>
    <n v="175"/>
    <n v="53"/>
    <n v="0"/>
    <n v="228"/>
  </r>
  <r>
    <s v="City"/>
    <x v="54"/>
    <n v="4"/>
    <n v="1"/>
    <n v="0"/>
    <n v="5"/>
    <n v="3"/>
    <n v="1"/>
    <n v="0"/>
    <n v="4"/>
    <n v="1"/>
    <n v="0"/>
    <n v="0"/>
    <n v="1"/>
    <n v="0"/>
    <n v="0"/>
    <n v="0"/>
    <n v="0"/>
    <n v="0"/>
    <n v="0"/>
    <n v="0"/>
    <n v="0"/>
    <n v="0"/>
    <n v="0"/>
    <n v="0"/>
    <n v="0"/>
    <n v="2"/>
    <n v="1"/>
    <n v="0"/>
    <n v="3"/>
    <n v="0"/>
    <n v="0"/>
    <n v="0"/>
    <n v="0"/>
    <n v="0"/>
    <n v="0"/>
    <n v="0"/>
    <n v="0"/>
    <n v="95"/>
    <n v="44"/>
    <n v="0"/>
    <n v="139"/>
    <n v="70"/>
    <n v="33"/>
    <n v="0"/>
    <n v="103"/>
    <n v="0"/>
    <n v="0"/>
    <n v="0"/>
    <n v="0"/>
    <n v="2"/>
    <n v="1"/>
    <n v="0"/>
    <n v="3"/>
    <n v="0"/>
    <n v="0"/>
    <n v="0"/>
    <n v="0"/>
    <n v="13"/>
    <n v="4"/>
    <n v="0"/>
    <n v="17"/>
    <n v="55"/>
    <n v="28"/>
    <n v="0"/>
    <n v="83"/>
    <n v="8"/>
    <n v="7"/>
    <n v="0"/>
    <n v="15"/>
    <n v="51"/>
    <n v="0"/>
    <n v="0"/>
    <n v="51"/>
    <n v="0"/>
    <n v="0"/>
    <n v="0"/>
    <n v="0"/>
    <n v="0"/>
    <n v="0"/>
    <n v="0"/>
    <n v="0"/>
    <n v="13"/>
    <n v="3"/>
    <n v="0"/>
    <n v="16"/>
    <n v="2"/>
    <n v="1"/>
    <n v="0"/>
    <n v="3"/>
    <n v="16"/>
    <n v="0"/>
    <n v="0"/>
    <n v="16"/>
    <n v="0"/>
    <n v="0"/>
    <n v="0"/>
    <n v="0"/>
    <n v="0"/>
    <n v="0"/>
    <n v="0"/>
    <n v="0"/>
    <n v="0"/>
    <n v="0"/>
    <n v="0"/>
    <n v="0"/>
    <n v="0"/>
    <n v="25"/>
    <n v="3"/>
    <n v="0"/>
    <n v="28"/>
    <n v="5"/>
    <n v="4"/>
    <n v="0"/>
    <n v="9"/>
    <n v="1"/>
    <n v="0"/>
    <n v="0"/>
    <n v="1"/>
    <n v="293"/>
    <n v="97"/>
    <n v="0"/>
    <n v="390"/>
  </r>
  <r>
    <s v="City"/>
    <x v="55"/>
    <n v="2"/>
    <n v="2"/>
    <n v="0"/>
    <n v="4"/>
    <n v="3"/>
    <n v="4"/>
    <n v="0"/>
    <n v="7"/>
    <n v="0"/>
    <n v="0"/>
    <n v="0"/>
    <n v="0"/>
    <n v="0"/>
    <n v="0"/>
    <n v="0"/>
    <n v="0"/>
    <n v="3"/>
    <n v="1"/>
    <n v="0"/>
    <n v="4"/>
    <n v="0"/>
    <n v="3"/>
    <n v="0"/>
    <n v="3"/>
    <n v="0"/>
    <n v="0"/>
    <n v="0"/>
    <n v="0"/>
    <n v="16"/>
    <n v="10"/>
    <n v="0"/>
    <n v="26"/>
    <n v="0"/>
    <n v="1"/>
    <n v="0"/>
    <n v="1"/>
    <n v="8"/>
    <n v="5"/>
    <n v="0"/>
    <n v="13"/>
    <n v="4"/>
    <n v="4"/>
    <n v="0"/>
    <n v="8"/>
    <n v="0"/>
    <n v="0"/>
    <n v="0"/>
    <n v="0"/>
    <n v="0"/>
    <n v="0"/>
    <n v="0"/>
    <n v="0"/>
    <n v="0"/>
    <n v="0"/>
    <n v="0"/>
    <n v="0"/>
    <n v="4"/>
    <n v="4"/>
    <n v="0"/>
    <n v="8"/>
    <n v="0"/>
    <n v="0"/>
    <n v="0"/>
    <n v="0"/>
    <n v="3"/>
    <n v="0"/>
    <n v="0"/>
    <n v="3"/>
    <n v="5"/>
    <n v="0"/>
    <n v="0"/>
    <n v="5"/>
    <n v="2"/>
    <n v="0"/>
    <n v="0"/>
    <n v="2"/>
    <n v="0"/>
    <n v="0"/>
    <n v="0"/>
    <n v="0"/>
    <n v="11"/>
    <n v="6"/>
    <n v="0"/>
    <n v="17"/>
    <n v="3"/>
    <n v="1"/>
    <n v="0"/>
    <n v="4"/>
    <n v="2"/>
    <n v="1"/>
    <n v="0"/>
    <n v="3"/>
    <n v="1"/>
    <n v="0"/>
    <n v="0"/>
    <n v="1"/>
    <n v="0"/>
    <n v="1"/>
    <n v="0"/>
    <n v="1"/>
    <n v="0"/>
    <n v="0"/>
    <n v="0"/>
    <n v="0"/>
    <n v="0"/>
    <n v="4"/>
    <n v="1"/>
    <n v="0"/>
    <n v="5"/>
    <n v="3"/>
    <n v="2"/>
    <n v="0"/>
    <n v="5"/>
    <n v="5"/>
    <n v="2"/>
    <n v="0"/>
    <n v="7"/>
    <n v="72"/>
    <n v="40"/>
    <n v="0"/>
    <n v="112"/>
  </r>
  <r>
    <s v="UT"/>
    <x v="56"/>
    <n v="0"/>
    <n v="0"/>
    <n v="0"/>
    <n v="0"/>
    <n v="3"/>
    <n v="0"/>
    <n v="0"/>
    <n v="3"/>
    <n v="0"/>
    <n v="0"/>
    <n v="0"/>
    <n v="0"/>
    <n v="0"/>
    <n v="0"/>
    <n v="0"/>
    <n v="0"/>
    <n v="0"/>
    <n v="0"/>
    <n v="0"/>
    <n v="0"/>
    <n v="0"/>
    <n v="0"/>
    <n v="0"/>
    <n v="0"/>
    <n v="3"/>
    <n v="0"/>
    <n v="0"/>
    <n v="3"/>
    <n v="5"/>
    <n v="3"/>
    <n v="0"/>
    <n v="8"/>
    <n v="0"/>
    <n v="0"/>
    <n v="0"/>
    <n v="0"/>
    <n v="23"/>
    <n v="23"/>
    <n v="0"/>
    <n v="46"/>
    <n v="15"/>
    <n v="3"/>
    <n v="0"/>
    <n v="18"/>
    <n v="0"/>
    <n v="0"/>
    <n v="0"/>
    <n v="0"/>
    <n v="0"/>
    <n v="0"/>
    <n v="0"/>
    <n v="0"/>
    <n v="2"/>
    <n v="0"/>
    <n v="0"/>
    <n v="2"/>
    <n v="2"/>
    <n v="0"/>
    <n v="0"/>
    <n v="2"/>
    <n v="11"/>
    <n v="3"/>
    <n v="0"/>
    <n v="14"/>
    <n v="0"/>
    <n v="0"/>
    <n v="0"/>
    <n v="0"/>
    <n v="5"/>
    <n v="0"/>
    <n v="0"/>
    <n v="5"/>
    <n v="0"/>
    <n v="0"/>
    <n v="0"/>
    <n v="0"/>
    <n v="0"/>
    <n v="0"/>
    <n v="0"/>
    <n v="0"/>
    <n v="2"/>
    <n v="2"/>
    <n v="0"/>
    <n v="4"/>
    <n v="0"/>
    <n v="0"/>
    <n v="0"/>
    <n v="0"/>
    <n v="13"/>
    <n v="1"/>
    <n v="0"/>
    <n v="14"/>
    <n v="0"/>
    <n v="0"/>
    <n v="0"/>
    <n v="0"/>
    <n v="0"/>
    <n v="0"/>
    <n v="0"/>
    <n v="0"/>
    <n v="0"/>
    <n v="0"/>
    <n v="0"/>
    <n v="0"/>
    <n v="0"/>
    <n v="7"/>
    <n v="2"/>
    <n v="0"/>
    <n v="9"/>
    <n v="6"/>
    <n v="1"/>
    <n v="0"/>
    <n v="7"/>
    <n v="5"/>
    <n v="1"/>
    <n v="0"/>
    <n v="6"/>
    <n v="84"/>
    <n v="36"/>
    <n v="0"/>
    <n v="120"/>
  </r>
  <r>
    <s v="City"/>
    <x v="57"/>
    <n v="0"/>
    <n v="0"/>
    <n v="0"/>
    <n v="0"/>
    <n v="3"/>
    <n v="0"/>
    <n v="0"/>
    <n v="3"/>
    <n v="0"/>
    <n v="0"/>
    <n v="0"/>
    <n v="0"/>
    <n v="0"/>
    <n v="0"/>
    <n v="0"/>
    <n v="0"/>
    <n v="0"/>
    <n v="0"/>
    <n v="0"/>
    <n v="0"/>
    <n v="0"/>
    <n v="0"/>
    <n v="0"/>
    <n v="0"/>
    <n v="3"/>
    <n v="0"/>
    <n v="0"/>
    <n v="3"/>
    <n v="5"/>
    <n v="3"/>
    <n v="0"/>
    <n v="8"/>
    <n v="0"/>
    <n v="0"/>
    <n v="0"/>
    <n v="0"/>
    <n v="23"/>
    <n v="23"/>
    <n v="0"/>
    <n v="46"/>
    <n v="15"/>
    <n v="3"/>
    <n v="0"/>
    <n v="18"/>
    <n v="0"/>
    <n v="0"/>
    <n v="0"/>
    <n v="0"/>
    <n v="0"/>
    <n v="0"/>
    <n v="0"/>
    <n v="0"/>
    <n v="2"/>
    <n v="0"/>
    <n v="0"/>
    <n v="2"/>
    <n v="2"/>
    <n v="0"/>
    <n v="0"/>
    <n v="2"/>
    <n v="11"/>
    <n v="3"/>
    <n v="0"/>
    <n v="14"/>
    <n v="0"/>
    <n v="0"/>
    <n v="0"/>
    <n v="0"/>
    <n v="5"/>
    <n v="0"/>
    <n v="0"/>
    <n v="5"/>
    <n v="0"/>
    <n v="0"/>
    <n v="0"/>
    <n v="0"/>
    <n v="0"/>
    <n v="0"/>
    <n v="0"/>
    <n v="0"/>
    <n v="2"/>
    <n v="2"/>
    <n v="0"/>
    <n v="4"/>
    <n v="0"/>
    <n v="0"/>
    <n v="0"/>
    <n v="0"/>
    <n v="13"/>
    <n v="1"/>
    <n v="0"/>
    <n v="14"/>
    <n v="0"/>
    <n v="0"/>
    <n v="0"/>
    <n v="0"/>
    <n v="0"/>
    <n v="0"/>
    <n v="0"/>
    <n v="0"/>
    <n v="0"/>
    <n v="0"/>
    <n v="0"/>
    <n v="0"/>
    <n v="0"/>
    <n v="7"/>
    <n v="2"/>
    <n v="0"/>
    <n v="9"/>
    <n v="6"/>
    <n v="1"/>
    <n v="0"/>
    <n v="7"/>
    <n v="5"/>
    <n v="1"/>
    <n v="0"/>
    <n v="6"/>
    <n v="84"/>
    <n v="36"/>
    <n v="0"/>
    <n v="120"/>
  </r>
  <r>
    <s v="City"/>
    <x v="58"/>
    <n v="0"/>
    <n v="0"/>
    <n v="0"/>
    <n v="0"/>
    <n v="3"/>
    <n v="2"/>
    <n v="0"/>
    <n v="5"/>
    <n v="3"/>
    <n v="0"/>
    <n v="0"/>
    <n v="3"/>
    <n v="0"/>
    <n v="0"/>
    <n v="0"/>
    <n v="0"/>
    <n v="0"/>
    <n v="0"/>
    <n v="0"/>
    <n v="0"/>
    <n v="0"/>
    <n v="2"/>
    <n v="0"/>
    <n v="2"/>
    <n v="0"/>
    <n v="0"/>
    <n v="0"/>
    <n v="0"/>
    <n v="2"/>
    <n v="5"/>
    <n v="0"/>
    <n v="7"/>
    <n v="0"/>
    <n v="0"/>
    <n v="0"/>
    <n v="0"/>
    <n v="150"/>
    <n v="33"/>
    <n v="0"/>
    <n v="183"/>
    <n v="28"/>
    <n v="3"/>
    <n v="0"/>
    <n v="31"/>
    <n v="0"/>
    <n v="0"/>
    <n v="0"/>
    <n v="0"/>
    <n v="0"/>
    <n v="0"/>
    <n v="0"/>
    <n v="0"/>
    <n v="0"/>
    <n v="0"/>
    <n v="0"/>
    <n v="0"/>
    <n v="6"/>
    <n v="2"/>
    <n v="0"/>
    <n v="8"/>
    <n v="22"/>
    <n v="1"/>
    <n v="0"/>
    <n v="23"/>
    <n v="0"/>
    <n v="0"/>
    <n v="0"/>
    <n v="0"/>
    <n v="20"/>
    <n v="0"/>
    <n v="0"/>
    <n v="20"/>
    <n v="0"/>
    <n v="0"/>
    <n v="0"/>
    <n v="0"/>
    <n v="17"/>
    <n v="6"/>
    <n v="0"/>
    <n v="23"/>
    <n v="3"/>
    <n v="0"/>
    <n v="0"/>
    <n v="3"/>
    <n v="9"/>
    <n v="0"/>
    <n v="0"/>
    <n v="9"/>
    <n v="0"/>
    <n v="0"/>
    <n v="0"/>
    <n v="0"/>
    <n v="0"/>
    <n v="0"/>
    <n v="0"/>
    <n v="0"/>
    <n v="0"/>
    <n v="0"/>
    <n v="0"/>
    <n v="0"/>
    <n v="0"/>
    <n v="0"/>
    <n v="0"/>
    <n v="0"/>
    <n v="0"/>
    <n v="5"/>
    <n v="0"/>
    <n v="0"/>
    <n v="5"/>
    <n v="8"/>
    <n v="0"/>
    <n v="0"/>
    <n v="8"/>
    <n v="3"/>
    <n v="0"/>
    <n v="0"/>
    <n v="3"/>
    <n v="248"/>
    <n v="49"/>
    <n v="0"/>
    <n v="297"/>
  </r>
  <r>
    <s v="City"/>
    <x v="59"/>
    <n v="39"/>
    <n v="1"/>
    <n v="0"/>
    <n v="40"/>
    <n v="2"/>
    <n v="0"/>
    <n v="0"/>
    <n v="2"/>
    <n v="1"/>
    <n v="0"/>
    <n v="0"/>
    <n v="1"/>
    <n v="0"/>
    <n v="0"/>
    <n v="0"/>
    <n v="0"/>
    <n v="1"/>
    <n v="0"/>
    <n v="0"/>
    <n v="1"/>
    <n v="0"/>
    <n v="0"/>
    <n v="0"/>
    <n v="0"/>
    <n v="0"/>
    <n v="0"/>
    <n v="0"/>
    <n v="0"/>
    <n v="0"/>
    <n v="1"/>
    <n v="0"/>
    <n v="1"/>
    <n v="1"/>
    <n v="0"/>
    <n v="0"/>
    <n v="1"/>
    <n v="95"/>
    <n v="30"/>
    <n v="0"/>
    <n v="125"/>
    <n v="107"/>
    <n v="53"/>
    <n v="0"/>
    <n v="160"/>
    <n v="0"/>
    <n v="0"/>
    <n v="0"/>
    <n v="0"/>
    <n v="7"/>
    <n v="1"/>
    <n v="0"/>
    <n v="8"/>
    <n v="2"/>
    <n v="0"/>
    <n v="0"/>
    <n v="2"/>
    <n v="54"/>
    <n v="27"/>
    <n v="0"/>
    <n v="81"/>
    <n v="44"/>
    <n v="25"/>
    <n v="0"/>
    <n v="69"/>
    <n v="7"/>
    <n v="4"/>
    <n v="0"/>
    <n v="11"/>
    <n v="75"/>
    <n v="0"/>
    <n v="0"/>
    <n v="75"/>
    <n v="0"/>
    <n v="0"/>
    <n v="0"/>
    <n v="0"/>
    <n v="1"/>
    <n v="0"/>
    <n v="0"/>
    <n v="1"/>
    <n v="5"/>
    <n v="5"/>
    <n v="0"/>
    <n v="10"/>
    <n v="0"/>
    <n v="0"/>
    <n v="0"/>
    <n v="0"/>
    <n v="6"/>
    <n v="1"/>
    <n v="0"/>
    <n v="7"/>
    <n v="0"/>
    <n v="0"/>
    <n v="0"/>
    <n v="0"/>
    <n v="0"/>
    <n v="0"/>
    <n v="0"/>
    <n v="0"/>
    <n v="0"/>
    <n v="0"/>
    <n v="0"/>
    <n v="0"/>
    <n v="0"/>
    <n v="3"/>
    <n v="0"/>
    <n v="0"/>
    <n v="3"/>
    <n v="2"/>
    <n v="0"/>
    <n v="0"/>
    <n v="2"/>
    <n v="3"/>
    <n v="0"/>
    <n v="0"/>
    <n v="3"/>
    <n v="346"/>
    <n v="95"/>
    <n v="0"/>
    <n v="441"/>
  </r>
  <r>
    <s v="City"/>
    <x v="60"/>
    <n v="9"/>
    <n v="2"/>
    <n v="0"/>
    <n v="11"/>
    <n v="2"/>
    <n v="1"/>
    <n v="0"/>
    <n v="3"/>
    <n v="0"/>
    <n v="1"/>
    <n v="0"/>
    <n v="1"/>
    <n v="0"/>
    <n v="0"/>
    <n v="0"/>
    <n v="0"/>
    <n v="0"/>
    <n v="0"/>
    <n v="0"/>
    <n v="0"/>
    <n v="2"/>
    <n v="0"/>
    <n v="0"/>
    <n v="2"/>
    <n v="0"/>
    <n v="0"/>
    <n v="0"/>
    <n v="0"/>
    <n v="2"/>
    <n v="1"/>
    <n v="0"/>
    <n v="3"/>
    <n v="0"/>
    <n v="0"/>
    <n v="0"/>
    <n v="0"/>
    <n v="201"/>
    <n v="38"/>
    <n v="2"/>
    <n v="241"/>
    <n v="14"/>
    <n v="6"/>
    <n v="0"/>
    <n v="20"/>
    <n v="0"/>
    <n v="0"/>
    <n v="0"/>
    <n v="0"/>
    <n v="3"/>
    <n v="0"/>
    <n v="0"/>
    <n v="3"/>
    <n v="0"/>
    <n v="0"/>
    <n v="0"/>
    <n v="0"/>
    <n v="4"/>
    <n v="1"/>
    <n v="0"/>
    <n v="5"/>
    <n v="7"/>
    <n v="5"/>
    <n v="0"/>
    <n v="12"/>
    <n v="2"/>
    <n v="1"/>
    <n v="0"/>
    <n v="3"/>
    <n v="8"/>
    <n v="0"/>
    <n v="0"/>
    <n v="8"/>
    <n v="1"/>
    <n v="0"/>
    <n v="0"/>
    <n v="1"/>
    <n v="0"/>
    <n v="0"/>
    <n v="0"/>
    <n v="0"/>
    <n v="3"/>
    <n v="7"/>
    <n v="1"/>
    <n v="11"/>
    <n v="0"/>
    <n v="0"/>
    <n v="0"/>
    <n v="0"/>
    <n v="0"/>
    <n v="0"/>
    <n v="0"/>
    <n v="0"/>
    <n v="0"/>
    <n v="0"/>
    <n v="0"/>
    <n v="0"/>
    <n v="0"/>
    <n v="0"/>
    <n v="0"/>
    <n v="0"/>
    <n v="0"/>
    <n v="0"/>
    <n v="0"/>
    <n v="0"/>
    <n v="0"/>
    <n v="1"/>
    <n v="1"/>
    <n v="0"/>
    <n v="2"/>
    <n v="0"/>
    <n v="0"/>
    <n v="1"/>
    <n v="1"/>
    <n v="0"/>
    <n v="0"/>
    <n v="0"/>
    <n v="0"/>
    <n v="243"/>
    <n v="57"/>
    <n v="4"/>
    <n v="304"/>
  </r>
  <r>
    <s v="City"/>
    <x v="61"/>
    <n v="5"/>
    <n v="0"/>
    <n v="0"/>
    <n v="5"/>
    <n v="2"/>
    <n v="16"/>
    <n v="0"/>
    <n v="18"/>
    <n v="0"/>
    <n v="0"/>
    <n v="0"/>
    <n v="0"/>
    <n v="0"/>
    <n v="16"/>
    <n v="0"/>
    <n v="16"/>
    <n v="0"/>
    <n v="0"/>
    <n v="0"/>
    <n v="0"/>
    <n v="0"/>
    <n v="0"/>
    <n v="0"/>
    <n v="0"/>
    <n v="2"/>
    <n v="0"/>
    <n v="0"/>
    <n v="2"/>
    <n v="0"/>
    <n v="0"/>
    <n v="0"/>
    <n v="0"/>
    <n v="0"/>
    <n v="0"/>
    <n v="0"/>
    <n v="0"/>
    <n v="110"/>
    <n v="36"/>
    <n v="0"/>
    <n v="146"/>
    <n v="30"/>
    <n v="15"/>
    <n v="0"/>
    <n v="45"/>
    <n v="0"/>
    <n v="0"/>
    <n v="0"/>
    <n v="0"/>
    <n v="0"/>
    <n v="0"/>
    <n v="0"/>
    <n v="0"/>
    <n v="1"/>
    <n v="0"/>
    <n v="0"/>
    <n v="1"/>
    <n v="21"/>
    <n v="11"/>
    <n v="0"/>
    <n v="32"/>
    <n v="8"/>
    <n v="4"/>
    <n v="0"/>
    <n v="12"/>
    <n v="4"/>
    <n v="1"/>
    <n v="0"/>
    <n v="5"/>
    <n v="48"/>
    <n v="1"/>
    <n v="0"/>
    <n v="49"/>
    <n v="0"/>
    <n v="0"/>
    <n v="0"/>
    <n v="0"/>
    <n v="0"/>
    <n v="0"/>
    <n v="0"/>
    <n v="0"/>
    <n v="12"/>
    <n v="4"/>
    <n v="0"/>
    <n v="16"/>
    <n v="7"/>
    <n v="0"/>
    <n v="0"/>
    <n v="7"/>
    <n v="0"/>
    <n v="0"/>
    <n v="0"/>
    <n v="0"/>
    <n v="1"/>
    <n v="0"/>
    <n v="0"/>
    <n v="1"/>
    <n v="1"/>
    <n v="0"/>
    <n v="0"/>
    <n v="1"/>
    <n v="0"/>
    <n v="0"/>
    <n v="0"/>
    <n v="0"/>
    <n v="0"/>
    <n v="0"/>
    <n v="1"/>
    <n v="0"/>
    <n v="1"/>
    <n v="20"/>
    <n v="6"/>
    <n v="0"/>
    <n v="26"/>
    <n v="0"/>
    <n v="0"/>
    <n v="0"/>
    <n v="0"/>
    <n v="240"/>
    <n v="80"/>
    <n v="0"/>
    <n v="320"/>
  </r>
  <r>
    <s v="City"/>
    <x v="62"/>
    <n v="2"/>
    <n v="2"/>
    <n v="0"/>
    <n v="4"/>
    <n v="2"/>
    <n v="5"/>
    <n v="0"/>
    <n v="7"/>
    <n v="0"/>
    <n v="2"/>
    <n v="0"/>
    <n v="2"/>
    <n v="0"/>
    <n v="2"/>
    <n v="0"/>
    <n v="2"/>
    <n v="0"/>
    <n v="1"/>
    <n v="0"/>
    <n v="1"/>
    <n v="0"/>
    <n v="0"/>
    <n v="0"/>
    <n v="0"/>
    <n v="2"/>
    <n v="0"/>
    <n v="0"/>
    <n v="2"/>
    <n v="0"/>
    <n v="1"/>
    <n v="0"/>
    <n v="1"/>
    <n v="0"/>
    <n v="0"/>
    <n v="0"/>
    <n v="0"/>
    <n v="27"/>
    <n v="10"/>
    <n v="0"/>
    <n v="37"/>
    <n v="5"/>
    <n v="3"/>
    <n v="0"/>
    <n v="8"/>
    <n v="0"/>
    <n v="0"/>
    <n v="0"/>
    <n v="0"/>
    <n v="0"/>
    <n v="0"/>
    <n v="0"/>
    <n v="0"/>
    <n v="0"/>
    <n v="0"/>
    <n v="0"/>
    <n v="0"/>
    <n v="3"/>
    <n v="3"/>
    <n v="0"/>
    <n v="6"/>
    <n v="2"/>
    <n v="0"/>
    <n v="0"/>
    <n v="2"/>
    <n v="0"/>
    <n v="0"/>
    <n v="0"/>
    <n v="0"/>
    <n v="8"/>
    <n v="0"/>
    <n v="0"/>
    <n v="8"/>
    <n v="0"/>
    <n v="0"/>
    <n v="0"/>
    <n v="0"/>
    <n v="0"/>
    <n v="0"/>
    <n v="0"/>
    <n v="0"/>
    <n v="0"/>
    <n v="1"/>
    <n v="0"/>
    <n v="1"/>
    <n v="0"/>
    <n v="0"/>
    <n v="0"/>
    <n v="0"/>
    <n v="2"/>
    <n v="0"/>
    <n v="0"/>
    <n v="2"/>
    <n v="0"/>
    <n v="0"/>
    <n v="0"/>
    <n v="0"/>
    <n v="0"/>
    <n v="0"/>
    <n v="0"/>
    <n v="0"/>
    <n v="0"/>
    <n v="0"/>
    <n v="0"/>
    <n v="0"/>
    <n v="0"/>
    <n v="0"/>
    <n v="0"/>
    <n v="0"/>
    <n v="0"/>
    <n v="37"/>
    <n v="10"/>
    <n v="0"/>
    <n v="47"/>
    <n v="0"/>
    <n v="0"/>
    <n v="0"/>
    <n v="0"/>
    <n v="83"/>
    <n v="32"/>
    <n v="0"/>
    <n v="115"/>
  </r>
  <r>
    <s v="City"/>
    <x v="63"/>
    <n v="0"/>
    <n v="0"/>
    <n v="0"/>
    <n v="0"/>
    <n v="2"/>
    <n v="3"/>
    <n v="0"/>
    <n v="5"/>
    <n v="2"/>
    <n v="3"/>
    <n v="0"/>
    <n v="5"/>
    <n v="0"/>
    <n v="0"/>
    <n v="0"/>
    <n v="0"/>
    <n v="0"/>
    <n v="0"/>
    <n v="0"/>
    <n v="0"/>
    <n v="0"/>
    <n v="0"/>
    <n v="0"/>
    <n v="0"/>
    <n v="0"/>
    <n v="0"/>
    <n v="0"/>
    <n v="0"/>
    <n v="0"/>
    <n v="0"/>
    <n v="0"/>
    <n v="0"/>
    <n v="0"/>
    <n v="0"/>
    <n v="0"/>
    <n v="0"/>
    <n v="135"/>
    <n v="66"/>
    <n v="0"/>
    <n v="201"/>
    <n v="62"/>
    <n v="42"/>
    <n v="0"/>
    <n v="104"/>
    <n v="0"/>
    <n v="0"/>
    <n v="0"/>
    <n v="0"/>
    <n v="0"/>
    <n v="0"/>
    <n v="0"/>
    <n v="0"/>
    <n v="0"/>
    <n v="0"/>
    <n v="0"/>
    <n v="0"/>
    <n v="7"/>
    <n v="7"/>
    <n v="0"/>
    <n v="14"/>
    <n v="55"/>
    <n v="35"/>
    <n v="0"/>
    <n v="90"/>
    <n v="8"/>
    <n v="4"/>
    <n v="0"/>
    <n v="12"/>
    <n v="59"/>
    <n v="0"/>
    <n v="0"/>
    <n v="59"/>
    <n v="0"/>
    <n v="0"/>
    <n v="0"/>
    <n v="0"/>
    <n v="0"/>
    <n v="0"/>
    <n v="0"/>
    <n v="0"/>
    <n v="5"/>
    <n v="2"/>
    <n v="0"/>
    <n v="7"/>
    <n v="0"/>
    <n v="0"/>
    <n v="0"/>
    <n v="0"/>
    <n v="0"/>
    <n v="0"/>
    <n v="0"/>
    <n v="0"/>
    <n v="0"/>
    <n v="0"/>
    <n v="0"/>
    <n v="0"/>
    <n v="0"/>
    <n v="0"/>
    <n v="0"/>
    <n v="0"/>
    <n v="0"/>
    <n v="0"/>
    <n v="0"/>
    <n v="0"/>
    <n v="0"/>
    <n v="0"/>
    <n v="0"/>
    <n v="0"/>
    <n v="0"/>
    <n v="0"/>
    <n v="0"/>
    <n v="0"/>
    <n v="0"/>
    <n v="0"/>
    <n v="0"/>
    <n v="0"/>
    <n v="0"/>
    <n v="271"/>
    <n v="117"/>
    <n v="0"/>
    <n v="388"/>
  </r>
  <r>
    <s v="City"/>
    <x v="64"/>
    <n v="0"/>
    <n v="0"/>
    <n v="0"/>
    <n v="0"/>
    <n v="2"/>
    <n v="2"/>
    <n v="0"/>
    <n v="4"/>
    <n v="0"/>
    <n v="0"/>
    <n v="0"/>
    <n v="0"/>
    <n v="0"/>
    <n v="0"/>
    <n v="0"/>
    <n v="0"/>
    <n v="0"/>
    <n v="0"/>
    <n v="0"/>
    <n v="0"/>
    <n v="2"/>
    <n v="2"/>
    <n v="0"/>
    <n v="4"/>
    <n v="0"/>
    <n v="0"/>
    <n v="0"/>
    <n v="0"/>
    <n v="1"/>
    <n v="0"/>
    <n v="0"/>
    <n v="1"/>
    <n v="0"/>
    <n v="1"/>
    <n v="0"/>
    <n v="1"/>
    <n v="37"/>
    <n v="41"/>
    <n v="0"/>
    <n v="78"/>
    <n v="37"/>
    <n v="16"/>
    <n v="0"/>
    <n v="53"/>
    <n v="0"/>
    <n v="0"/>
    <n v="0"/>
    <n v="0"/>
    <n v="2"/>
    <n v="1"/>
    <n v="0"/>
    <n v="3"/>
    <n v="0"/>
    <n v="0"/>
    <n v="0"/>
    <n v="0"/>
    <n v="21"/>
    <n v="7"/>
    <n v="0"/>
    <n v="28"/>
    <n v="14"/>
    <n v="8"/>
    <n v="0"/>
    <n v="22"/>
    <n v="1"/>
    <n v="2"/>
    <n v="0"/>
    <n v="3"/>
    <n v="30"/>
    <n v="0"/>
    <n v="0"/>
    <n v="30"/>
    <n v="0"/>
    <n v="0"/>
    <n v="0"/>
    <n v="0"/>
    <n v="0"/>
    <n v="0"/>
    <n v="0"/>
    <n v="0"/>
    <n v="1"/>
    <n v="1"/>
    <n v="0"/>
    <n v="2"/>
    <n v="0"/>
    <n v="0"/>
    <n v="0"/>
    <n v="0"/>
    <n v="2"/>
    <n v="0"/>
    <n v="0"/>
    <n v="2"/>
    <n v="0"/>
    <n v="0"/>
    <n v="0"/>
    <n v="0"/>
    <n v="0"/>
    <n v="0"/>
    <n v="0"/>
    <n v="0"/>
    <n v="0"/>
    <n v="0"/>
    <n v="0"/>
    <n v="0"/>
    <n v="0"/>
    <n v="14"/>
    <n v="0"/>
    <n v="0"/>
    <n v="14"/>
    <n v="4"/>
    <n v="0"/>
    <n v="0"/>
    <n v="4"/>
    <n v="0"/>
    <n v="0"/>
    <n v="0"/>
    <n v="0"/>
    <n v="129"/>
    <n v="63"/>
    <n v="0"/>
    <n v="192"/>
  </r>
  <r>
    <s v="City"/>
    <x v="65"/>
    <n v="46"/>
    <n v="11"/>
    <n v="0"/>
    <n v="57"/>
    <n v="1"/>
    <n v="0"/>
    <n v="0"/>
    <n v="1"/>
    <n v="0"/>
    <n v="0"/>
    <n v="0"/>
    <n v="0"/>
    <n v="0"/>
    <n v="0"/>
    <n v="0"/>
    <n v="0"/>
    <n v="1"/>
    <n v="0"/>
    <n v="0"/>
    <n v="1"/>
    <n v="0"/>
    <n v="0"/>
    <n v="0"/>
    <n v="0"/>
    <n v="0"/>
    <n v="0"/>
    <n v="0"/>
    <n v="0"/>
    <n v="7"/>
    <n v="1"/>
    <n v="0"/>
    <n v="8"/>
    <n v="0"/>
    <n v="0"/>
    <n v="0"/>
    <n v="0"/>
    <n v="107"/>
    <n v="33"/>
    <n v="0"/>
    <n v="140"/>
    <n v="94"/>
    <n v="25"/>
    <n v="0"/>
    <n v="119"/>
    <n v="1"/>
    <n v="0"/>
    <n v="0"/>
    <n v="1"/>
    <n v="0"/>
    <n v="0"/>
    <n v="0"/>
    <n v="0"/>
    <n v="0"/>
    <n v="0"/>
    <n v="0"/>
    <n v="0"/>
    <n v="28"/>
    <n v="1"/>
    <n v="0"/>
    <n v="29"/>
    <n v="65"/>
    <n v="24"/>
    <n v="0"/>
    <n v="89"/>
    <n v="0"/>
    <n v="0"/>
    <n v="0"/>
    <n v="0"/>
    <n v="3"/>
    <n v="0"/>
    <n v="0"/>
    <n v="3"/>
    <n v="0"/>
    <n v="0"/>
    <n v="0"/>
    <n v="0"/>
    <n v="0"/>
    <n v="0"/>
    <n v="0"/>
    <n v="0"/>
    <n v="12"/>
    <n v="7"/>
    <n v="0"/>
    <n v="19"/>
    <n v="5"/>
    <n v="0"/>
    <n v="0"/>
    <n v="5"/>
    <n v="0"/>
    <n v="0"/>
    <n v="0"/>
    <n v="0"/>
    <n v="0"/>
    <n v="0"/>
    <n v="0"/>
    <n v="0"/>
    <n v="0"/>
    <n v="0"/>
    <n v="0"/>
    <n v="0"/>
    <n v="0"/>
    <n v="0"/>
    <n v="0"/>
    <n v="0"/>
    <n v="0"/>
    <n v="0"/>
    <n v="0"/>
    <n v="0"/>
    <n v="0"/>
    <n v="12"/>
    <n v="2"/>
    <n v="0"/>
    <n v="14"/>
    <n v="17"/>
    <n v="2"/>
    <n v="0"/>
    <n v="19"/>
    <n v="304"/>
    <n v="81"/>
    <n v="0"/>
    <n v="385"/>
  </r>
  <r>
    <s v="City"/>
    <x v="66"/>
    <n v="10"/>
    <n v="1"/>
    <n v="0"/>
    <n v="11"/>
    <n v="1"/>
    <n v="0"/>
    <n v="0"/>
    <n v="1"/>
    <n v="0"/>
    <n v="0"/>
    <n v="0"/>
    <n v="0"/>
    <n v="0"/>
    <n v="0"/>
    <n v="0"/>
    <n v="0"/>
    <n v="0"/>
    <n v="0"/>
    <n v="0"/>
    <n v="0"/>
    <n v="1"/>
    <n v="0"/>
    <n v="0"/>
    <n v="1"/>
    <n v="0"/>
    <n v="0"/>
    <n v="0"/>
    <n v="0"/>
    <n v="0"/>
    <n v="4"/>
    <n v="0"/>
    <n v="4"/>
    <n v="0"/>
    <n v="0"/>
    <n v="0"/>
    <n v="0"/>
    <n v="15"/>
    <n v="13"/>
    <n v="0"/>
    <n v="28"/>
    <n v="24"/>
    <n v="16"/>
    <n v="0"/>
    <n v="40"/>
    <n v="0"/>
    <n v="0"/>
    <n v="0"/>
    <n v="0"/>
    <n v="2"/>
    <n v="3"/>
    <n v="0"/>
    <n v="5"/>
    <n v="13"/>
    <n v="4"/>
    <n v="0"/>
    <n v="17"/>
    <n v="9"/>
    <n v="9"/>
    <n v="0"/>
    <n v="18"/>
    <n v="0"/>
    <n v="0"/>
    <n v="0"/>
    <n v="0"/>
    <n v="5"/>
    <n v="2"/>
    <n v="0"/>
    <n v="7"/>
    <n v="18"/>
    <n v="1"/>
    <n v="0"/>
    <n v="19"/>
    <n v="17"/>
    <n v="8"/>
    <n v="0"/>
    <n v="25"/>
    <n v="0"/>
    <n v="0"/>
    <n v="0"/>
    <n v="0"/>
    <n v="2"/>
    <n v="5"/>
    <n v="0"/>
    <n v="7"/>
    <n v="0"/>
    <n v="0"/>
    <n v="0"/>
    <n v="0"/>
    <n v="1"/>
    <n v="0"/>
    <n v="0"/>
    <n v="1"/>
    <n v="4"/>
    <n v="1"/>
    <n v="0"/>
    <n v="5"/>
    <n v="0"/>
    <n v="0"/>
    <n v="0"/>
    <n v="0"/>
    <n v="0"/>
    <n v="0"/>
    <n v="0"/>
    <n v="0"/>
    <n v="0"/>
    <n v="6"/>
    <n v="6"/>
    <n v="0"/>
    <n v="12"/>
    <n v="0"/>
    <n v="0"/>
    <n v="0"/>
    <n v="0"/>
    <n v="0"/>
    <n v="0"/>
    <n v="0"/>
    <n v="0"/>
    <n v="103"/>
    <n v="57"/>
    <n v="0"/>
    <n v="160"/>
  </r>
  <r>
    <s v="City"/>
    <x v="67"/>
    <n v="6"/>
    <n v="1"/>
    <n v="0"/>
    <n v="7"/>
    <n v="1"/>
    <n v="3"/>
    <n v="0"/>
    <n v="4"/>
    <n v="0"/>
    <n v="0"/>
    <n v="0"/>
    <n v="0"/>
    <n v="0"/>
    <n v="2"/>
    <n v="0"/>
    <n v="2"/>
    <n v="1"/>
    <n v="1"/>
    <n v="0"/>
    <n v="2"/>
    <n v="0"/>
    <n v="0"/>
    <n v="0"/>
    <n v="0"/>
    <n v="0"/>
    <n v="0"/>
    <n v="0"/>
    <n v="0"/>
    <n v="0"/>
    <n v="2"/>
    <n v="0"/>
    <n v="2"/>
    <n v="0"/>
    <n v="0"/>
    <n v="0"/>
    <n v="0"/>
    <n v="216"/>
    <n v="31"/>
    <n v="0"/>
    <n v="247"/>
    <n v="28"/>
    <n v="12"/>
    <n v="0"/>
    <n v="40"/>
    <n v="0"/>
    <n v="0"/>
    <n v="0"/>
    <n v="0"/>
    <n v="12"/>
    <n v="7"/>
    <n v="0"/>
    <n v="19"/>
    <n v="5"/>
    <n v="0"/>
    <n v="0"/>
    <n v="5"/>
    <n v="11"/>
    <n v="5"/>
    <n v="0"/>
    <n v="16"/>
    <n v="0"/>
    <n v="0"/>
    <n v="0"/>
    <n v="0"/>
    <n v="4"/>
    <n v="3"/>
    <n v="0"/>
    <n v="7"/>
    <n v="18"/>
    <n v="0"/>
    <n v="0"/>
    <n v="18"/>
    <n v="1"/>
    <n v="0"/>
    <n v="0"/>
    <n v="1"/>
    <n v="0"/>
    <n v="0"/>
    <n v="0"/>
    <n v="0"/>
    <n v="5"/>
    <n v="2"/>
    <n v="0"/>
    <n v="7"/>
    <n v="0"/>
    <n v="0"/>
    <n v="0"/>
    <n v="0"/>
    <n v="1"/>
    <n v="0"/>
    <n v="0"/>
    <n v="1"/>
    <n v="0"/>
    <n v="0"/>
    <n v="0"/>
    <n v="0"/>
    <n v="0"/>
    <n v="0"/>
    <n v="0"/>
    <n v="0"/>
    <n v="0"/>
    <n v="0"/>
    <n v="0"/>
    <n v="0"/>
    <n v="0"/>
    <n v="0"/>
    <n v="0"/>
    <n v="0"/>
    <n v="0"/>
    <n v="10"/>
    <n v="0"/>
    <n v="0"/>
    <n v="10"/>
    <n v="0"/>
    <n v="0"/>
    <n v="0"/>
    <n v="0"/>
    <n v="290"/>
    <n v="54"/>
    <n v="0"/>
    <n v="344"/>
  </r>
  <r>
    <s v="City"/>
    <x v="68"/>
    <n v="5"/>
    <n v="0"/>
    <n v="0"/>
    <n v="5"/>
    <n v="1"/>
    <n v="2"/>
    <n v="0"/>
    <n v="3"/>
    <n v="1"/>
    <n v="0"/>
    <n v="0"/>
    <n v="1"/>
    <n v="0"/>
    <n v="2"/>
    <n v="0"/>
    <n v="2"/>
    <n v="0"/>
    <n v="0"/>
    <n v="0"/>
    <n v="0"/>
    <n v="0"/>
    <n v="0"/>
    <n v="0"/>
    <n v="0"/>
    <n v="0"/>
    <n v="0"/>
    <n v="0"/>
    <n v="0"/>
    <n v="0"/>
    <n v="0"/>
    <n v="0"/>
    <n v="0"/>
    <n v="1"/>
    <n v="2"/>
    <n v="0"/>
    <n v="3"/>
    <n v="118"/>
    <n v="44"/>
    <n v="1"/>
    <n v="163"/>
    <n v="73"/>
    <n v="53"/>
    <n v="0"/>
    <n v="126"/>
    <n v="0"/>
    <n v="0"/>
    <n v="0"/>
    <n v="0"/>
    <n v="6"/>
    <n v="4"/>
    <n v="0"/>
    <n v="10"/>
    <n v="3"/>
    <n v="1"/>
    <n v="0"/>
    <n v="4"/>
    <n v="64"/>
    <n v="42"/>
    <n v="0"/>
    <n v="106"/>
    <n v="0"/>
    <n v="6"/>
    <n v="0"/>
    <n v="6"/>
    <n v="5"/>
    <n v="2"/>
    <n v="0"/>
    <n v="7"/>
    <n v="45"/>
    <n v="0"/>
    <n v="0"/>
    <n v="45"/>
    <n v="0"/>
    <n v="0"/>
    <n v="0"/>
    <n v="0"/>
    <n v="0"/>
    <n v="0"/>
    <n v="0"/>
    <n v="0"/>
    <n v="12"/>
    <n v="1"/>
    <n v="0"/>
    <n v="13"/>
    <n v="0"/>
    <n v="0"/>
    <n v="0"/>
    <n v="0"/>
    <n v="5"/>
    <n v="0"/>
    <n v="0"/>
    <n v="5"/>
    <n v="0"/>
    <n v="0"/>
    <n v="0"/>
    <n v="0"/>
    <n v="0"/>
    <n v="0"/>
    <n v="0"/>
    <n v="0"/>
    <n v="0"/>
    <n v="0"/>
    <n v="0"/>
    <n v="0"/>
    <n v="0"/>
    <n v="8"/>
    <n v="1"/>
    <n v="0"/>
    <n v="9"/>
    <n v="0"/>
    <n v="0"/>
    <n v="0"/>
    <n v="0"/>
    <n v="0"/>
    <n v="0"/>
    <n v="0"/>
    <n v="0"/>
    <n v="273"/>
    <n v="105"/>
    <n v="1"/>
    <n v="379"/>
  </r>
  <r>
    <s v="UT"/>
    <x v="69"/>
    <n v="1"/>
    <n v="0"/>
    <n v="0"/>
    <n v="1"/>
    <n v="1"/>
    <n v="1"/>
    <n v="0"/>
    <n v="2"/>
    <n v="0"/>
    <n v="0"/>
    <n v="0"/>
    <n v="0"/>
    <n v="0"/>
    <n v="1"/>
    <n v="0"/>
    <n v="1"/>
    <n v="0"/>
    <n v="0"/>
    <n v="0"/>
    <n v="0"/>
    <n v="0"/>
    <n v="0"/>
    <n v="0"/>
    <n v="0"/>
    <n v="1"/>
    <n v="0"/>
    <n v="0"/>
    <n v="1"/>
    <n v="0"/>
    <n v="0"/>
    <n v="0"/>
    <n v="0"/>
    <n v="0"/>
    <n v="0"/>
    <n v="0"/>
    <n v="0"/>
    <n v="16"/>
    <n v="8"/>
    <n v="0"/>
    <n v="24"/>
    <n v="44"/>
    <n v="9"/>
    <n v="0"/>
    <n v="53"/>
    <n v="0"/>
    <n v="0"/>
    <n v="0"/>
    <n v="0"/>
    <n v="0"/>
    <n v="0"/>
    <n v="0"/>
    <n v="0"/>
    <n v="0"/>
    <n v="0"/>
    <n v="0"/>
    <n v="0"/>
    <n v="16"/>
    <n v="5"/>
    <n v="0"/>
    <n v="21"/>
    <n v="28"/>
    <n v="4"/>
    <n v="0"/>
    <n v="32"/>
    <n v="2"/>
    <n v="0"/>
    <n v="0"/>
    <n v="2"/>
    <n v="13"/>
    <n v="0"/>
    <n v="0"/>
    <n v="13"/>
    <n v="0"/>
    <n v="0"/>
    <n v="0"/>
    <n v="0"/>
    <n v="0"/>
    <n v="0"/>
    <n v="0"/>
    <n v="0"/>
    <n v="4"/>
    <n v="2"/>
    <n v="0"/>
    <n v="6"/>
    <n v="0"/>
    <n v="0"/>
    <n v="0"/>
    <n v="0"/>
    <n v="0"/>
    <n v="0"/>
    <n v="0"/>
    <n v="0"/>
    <n v="0"/>
    <n v="0"/>
    <n v="0"/>
    <n v="0"/>
    <n v="0"/>
    <n v="0"/>
    <n v="0"/>
    <n v="0"/>
    <n v="0"/>
    <n v="0"/>
    <n v="0"/>
    <n v="0"/>
    <n v="0"/>
    <n v="0"/>
    <n v="0"/>
    <n v="0"/>
    <n v="0"/>
    <n v="4"/>
    <n v="1"/>
    <n v="0"/>
    <n v="5"/>
    <n v="37"/>
    <n v="16"/>
    <n v="0"/>
    <n v="53"/>
    <n v="122"/>
    <n v="37"/>
    <n v="0"/>
    <n v="159"/>
  </r>
  <r>
    <s v="State"/>
    <x v="70"/>
    <n v="0"/>
    <n v="0"/>
    <n v="0"/>
    <n v="0"/>
    <n v="1"/>
    <n v="6"/>
    <n v="0"/>
    <n v="7"/>
    <n v="0"/>
    <n v="0"/>
    <n v="0"/>
    <n v="0"/>
    <n v="0"/>
    <n v="0"/>
    <n v="0"/>
    <n v="0"/>
    <n v="1"/>
    <n v="1"/>
    <n v="0"/>
    <n v="2"/>
    <n v="0"/>
    <n v="0"/>
    <n v="0"/>
    <n v="0"/>
    <n v="0"/>
    <n v="5"/>
    <n v="0"/>
    <n v="5"/>
    <n v="0"/>
    <n v="0"/>
    <n v="0"/>
    <n v="0"/>
    <n v="0"/>
    <n v="2"/>
    <n v="0"/>
    <n v="2"/>
    <n v="9"/>
    <n v="7"/>
    <n v="0"/>
    <n v="16"/>
    <n v="94"/>
    <n v="25"/>
    <n v="0"/>
    <n v="119"/>
    <n v="0"/>
    <n v="0"/>
    <n v="0"/>
    <n v="0"/>
    <n v="0"/>
    <n v="1"/>
    <n v="0"/>
    <n v="1"/>
    <n v="3"/>
    <n v="0"/>
    <n v="0"/>
    <n v="3"/>
    <n v="68"/>
    <n v="18"/>
    <n v="0"/>
    <n v="86"/>
    <n v="23"/>
    <n v="6"/>
    <n v="0"/>
    <n v="29"/>
    <n v="3"/>
    <n v="0"/>
    <n v="0"/>
    <n v="3"/>
    <n v="49"/>
    <n v="6"/>
    <n v="0"/>
    <n v="55"/>
    <n v="2"/>
    <n v="0"/>
    <n v="0"/>
    <n v="2"/>
    <n v="0"/>
    <n v="0"/>
    <n v="0"/>
    <n v="0"/>
    <n v="9"/>
    <n v="2"/>
    <n v="0"/>
    <n v="11"/>
    <n v="0"/>
    <n v="0"/>
    <n v="0"/>
    <n v="0"/>
    <n v="8"/>
    <n v="1"/>
    <n v="0"/>
    <n v="9"/>
    <n v="1"/>
    <n v="1"/>
    <n v="0"/>
    <n v="2"/>
    <n v="0"/>
    <n v="0"/>
    <n v="0"/>
    <n v="0"/>
    <n v="0"/>
    <n v="0"/>
    <n v="2"/>
    <n v="0"/>
    <n v="2"/>
    <n v="5"/>
    <n v="2"/>
    <n v="0"/>
    <n v="7"/>
    <n v="11"/>
    <n v="8"/>
    <n v="0"/>
    <n v="19"/>
    <n v="8"/>
    <n v="4"/>
    <n v="0"/>
    <n v="12"/>
    <n v="200"/>
    <n v="66"/>
    <n v="0"/>
    <n v="266"/>
  </r>
  <r>
    <s v="UT"/>
    <x v="71"/>
    <n v="0"/>
    <n v="0"/>
    <n v="0"/>
    <n v="0"/>
    <n v="1"/>
    <n v="0"/>
    <n v="0"/>
    <n v="1"/>
    <n v="0"/>
    <n v="0"/>
    <n v="0"/>
    <n v="0"/>
    <n v="0"/>
    <n v="0"/>
    <n v="0"/>
    <n v="0"/>
    <n v="0"/>
    <n v="0"/>
    <n v="0"/>
    <n v="0"/>
    <n v="0"/>
    <n v="0"/>
    <n v="0"/>
    <n v="0"/>
    <n v="1"/>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0"/>
    <n v="1"/>
  </r>
  <r>
    <s v="City"/>
    <x v="72"/>
    <n v="4"/>
    <n v="0"/>
    <n v="0"/>
    <n v="4"/>
    <n v="0"/>
    <n v="19"/>
    <n v="0"/>
    <n v="19"/>
    <n v="0"/>
    <n v="0"/>
    <n v="0"/>
    <n v="0"/>
    <n v="0"/>
    <n v="19"/>
    <n v="0"/>
    <n v="19"/>
    <n v="0"/>
    <n v="0"/>
    <n v="0"/>
    <n v="0"/>
    <n v="0"/>
    <n v="0"/>
    <n v="0"/>
    <n v="0"/>
    <n v="0"/>
    <n v="0"/>
    <n v="0"/>
    <n v="0"/>
    <n v="3"/>
    <n v="1"/>
    <n v="0"/>
    <n v="4"/>
    <n v="0"/>
    <n v="0"/>
    <n v="0"/>
    <n v="0"/>
    <n v="165"/>
    <n v="90"/>
    <n v="0"/>
    <n v="255"/>
    <n v="18"/>
    <n v="5"/>
    <n v="0"/>
    <n v="23"/>
    <n v="0"/>
    <n v="0"/>
    <n v="0"/>
    <n v="0"/>
    <n v="0"/>
    <n v="0"/>
    <n v="0"/>
    <n v="0"/>
    <n v="0"/>
    <n v="0"/>
    <n v="0"/>
    <n v="0"/>
    <n v="16"/>
    <n v="4"/>
    <n v="0"/>
    <n v="20"/>
    <n v="2"/>
    <n v="1"/>
    <n v="0"/>
    <n v="3"/>
    <n v="4"/>
    <n v="6"/>
    <n v="0"/>
    <n v="10"/>
    <n v="67"/>
    <n v="0"/>
    <n v="0"/>
    <n v="67"/>
    <n v="0"/>
    <n v="0"/>
    <n v="0"/>
    <n v="0"/>
    <n v="0"/>
    <n v="0"/>
    <n v="0"/>
    <n v="0"/>
    <n v="23"/>
    <n v="10"/>
    <n v="0"/>
    <n v="33"/>
    <n v="0"/>
    <n v="0"/>
    <n v="0"/>
    <n v="0"/>
    <n v="0"/>
    <n v="0"/>
    <n v="0"/>
    <n v="0"/>
    <n v="0"/>
    <n v="0"/>
    <n v="0"/>
    <n v="0"/>
    <n v="0"/>
    <n v="0"/>
    <n v="0"/>
    <n v="0"/>
    <n v="0"/>
    <n v="0"/>
    <n v="0"/>
    <n v="0"/>
    <n v="0"/>
    <n v="0"/>
    <n v="0"/>
    <n v="0"/>
    <n v="0"/>
    <n v="233"/>
    <n v="89"/>
    <n v="0"/>
    <n v="322"/>
    <n v="0"/>
    <n v="0"/>
    <n v="0"/>
    <n v="0"/>
    <n v="517"/>
    <n v="220"/>
    <n v="0"/>
    <n v="737"/>
  </r>
  <r>
    <s v="City"/>
    <x v="73"/>
    <n v="1"/>
    <n v="0"/>
    <n v="0"/>
    <n v="1"/>
    <n v="0"/>
    <n v="3"/>
    <n v="0"/>
    <n v="3"/>
    <n v="0"/>
    <n v="0"/>
    <n v="0"/>
    <n v="0"/>
    <n v="0"/>
    <n v="0"/>
    <n v="0"/>
    <n v="0"/>
    <n v="0"/>
    <n v="3"/>
    <n v="0"/>
    <n v="3"/>
    <n v="0"/>
    <n v="0"/>
    <n v="0"/>
    <n v="0"/>
    <n v="0"/>
    <n v="0"/>
    <n v="0"/>
    <n v="0"/>
    <n v="3"/>
    <n v="7"/>
    <n v="0"/>
    <n v="10"/>
    <n v="0"/>
    <n v="0"/>
    <n v="0"/>
    <n v="0"/>
    <n v="18"/>
    <n v="17"/>
    <n v="0"/>
    <n v="35"/>
    <n v="20"/>
    <n v="8"/>
    <n v="0"/>
    <n v="28"/>
    <n v="0"/>
    <n v="0"/>
    <n v="0"/>
    <n v="0"/>
    <n v="0"/>
    <n v="0"/>
    <n v="0"/>
    <n v="0"/>
    <n v="0"/>
    <n v="0"/>
    <n v="0"/>
    <n v="0"/>
    <n v="3"/>
    <n v="2"/>
    <n v="0"/>
    <n v="5"/>
    <n v="17"/>
    <n v="6"/>
    <n v="0"/>
    <n v="23"/>
    <n v="0"/>
    <n v="0"/>
    <n v="0"/>
    <n v="0"/>
    <n v="5"/>
    <n v="0"/>
    <n v="0"/>
    <n v="5"/>
    <n v="0"/>
    <n v="0"/>
    <n v="0"/>
    <n v="0"/>
    <n v="0"/>
    <n v="0"/>
    <n v="0"/>
    <n v="0"/>
    <n v="7"/>
    <n v="9"/>
    <n v="0"/>
    <n v="16"/>
    <n v="0"/>
    <n v="0"/>
    <n v="0"/>
    <n v="0"/>
    <n v="4"/>
    <n v="1"/>
    <n v="0"/>
    <n v="5"/>
    <n v="0"/>
    <n v="0"/>
    <n v="0"/>
    <n v="0"/>
    <n v="1"/>
    <n v="0"/>
    <n v="0"/>
    <n v="1"/>
    <n v="0"/>
    <n v="0"/>
    <n v="0"/>
    <n v="0"/>
    <n v="0"/>
    <n v="0"/>
    <n v="0"/>
    <n v="0"/>
    <n v="0"/>
    <n v="71"/>
    <n v="21"/>
    <n v="0"/>
    <n v="92"/>
    <n v="108"/>
    <n v="21"/>
    <n v="0"/>
    <n v="129"/>
    <n v="238"/>
    <n v="87"/>
    <n v="0"/>
    <n v="325"/>
  </r>
  <r>
    <s v="State"/>
    <x v="74"/>
    <n v="0"/>
    <n v="0"/>
    <n v="0"/>
    <n v="0"/>
    <n v="0"/>
    <n v="4"/>
    <n v="0"/>
    <n v="4"/>
    <n v="0"/>
    <n v="0"/>
    <n v="0"/>
    <n v="0"/>
    <n v="0"/>
    <n v="4"/>
    <n v="0"/>
    <n v="4"/>
    <n v="0"/>
    <n v="0"/>
    <n v="0"/>
    <n v="0"/>
    <n v="0"/>
    <n v="0"/>
    <n v="0"/>
    <n v="0"/>
    <n v="0"/>
    <n v="0"/>
    <n v="0"/>
    <n v="0"/>
    <n v="0"/>
    <n v="0"/>
    <n v="0"/>
    <n v="0"/>
    <n v="0"/>
    <n v="0"/>
    <n v="0"/>
    <n v="0"/>
    <n v="382"/>
    <n v="162"/>
    <n v="0"/>
    <n v="544"/>
    <n v="108"/>
    <n v="36"/>
    <n v="0"/>
    <n v="144"/>
    <n v="0"/>
    <n v="0"/>
    <n v="0"/>
    <n v="0"/>
    <n v="2"/>
    <n v="0"/>
    <n v="0"/>
    <n v="2"/>
    <n v="8"/>
    <n v="4"/>
    <n v="0"/>
    <n v="12"/>
    <n v="86"/>
    <n v="32"/>
    <n v="0"/>
    <n v="118"/>
    <n v="12"/>
    <n v="0"/>
    <n v="0"/>
    <n v="12"/>
    <n v="0"/>
    <n v="0"/>
    <n v="0"/>
    <n v="0"/>
    <n v="10"/>
    <n v="0"/>
    <n v="0"/>
    <n v="10"/>
    <n v="0"/>
    <n v="0"/>
    <n v="0"/>
    <n v="0"/>
    <n v="0"/>
    <n v="0"/>
    <n v="0"/>
    <n v="0"/>
    <n v="32"/>
    <n v="26"/>
    <n v="0"/>
    <n v="58"/>
    <n v="0"/>
    <n v="0"/>
    <n v="0"/>
    <n v="0"/>
    <n v="2"/>
    <n v="0"/>
    <n v="0"/>
    <n v="2"/>
    <n v="7"/>
    <n v="0"/>
    <n v="0"/>
    <n v="7"/>
    <n v="2"/>
    <n v="0"/>
    <n v="0"/>
    <n v="2"/>
    <n v="0"/>
    <n v="0"/>
    <n v="0"/>
    <n v="0"/>
    <n v="0"/>
    <n v="0"/>
    <n v="0"/>
    <n v="0"/>
    <n v="0"/>
    <n v="0"/>
    <n v="0"/>
    <n v="0"/>
    <n v="0"/>
    <n v="0"/>
    <n v="0"/>
    <n v="0"/>
    <n v="0"/>
    <n v="543"/>
    <n v="228"/>
    <n v="0"/>
    <n v="771"/>
  </r>
  <r>
    <s v="City"/>
    <x v="75"/>
    <n v="0"/>
    <n v="0"/>
    <n v="0"/>
    <n v="0"/>
    <n v="0"/>
    <n v="0"/>
    <n v="0"/>
    <n v="0"/>
    <n v="0"/>
    <n v="0"/>
    <n v="0"/>
    <n v="0"/>
    <n v="0"/>
    <n v="0"/>
    <n v="0"/>
    <n v="0"/>
    <n v="0"/>
    <n v="0"/>
    <n v="0"/>
    <n v="0"/>
    <n v="0"/>
    <n v="0"/>
    <n v="0"/>
    <n v="0"/>
    <n v="0"/>
    <n v="0"/>
    <n v="0"/>
    <n v="0"/>
    <n v="11"/>
    <n v="0"/>
    <n v="0"/>
    <n v="11"/>
    <n v="0"/>
    <n v="0"/>
    <n v="0"/>
    <n v="0"/>
    <n v="0"/>
    <n v="0"/>
    <n v="0"/>
    <n v="0"/>
    <n v="38"/>
    <n v="2"/>
    <n v="0"/>
    <n v="40"/>
    <n v="0"/>
    <n v="0"/>
    <n v="0"/>
    <n v="0"/>
    <n v="0"/>
    <n v="0"/>
    <n v="0"/>
    <n v="0"/>
    <n v="0"/>
    <n v="0"/>
    <n v="0"/>
    <n v="0"/>
    <n v="38"/>
    <n v="2"/>
    <n v="0"/>
    <n v="40"/>
    <n v="0"/>
    <n v="0"/>
    <n v="0"/>
    <n v="0"/>
    <n v="2"/>
    <n v="2"/>
    <n v="0"/>
    <n v="4"/>
    <n v="0"/>
    <n v="0"/>
    <n v="0"/>
    <n v="0"/>
    <n v="0"/>
    <n v="6"/>
    <n v="0"/>
    <n v="6"/>
    <n v="0"/>
    <n v="0"/>
    <n v="0"/>
    <n v="0"/>
    <n v="37"/>
    <n v="5"/>
    <n v="0"/>
    <n v="42"/>
    <n v="0"/>
    <n v="0"/>
    <n v="0"/>
    <n v="0"/>
    <n v="0"/>
    <n v="0"/>
    <n v="0"/>
    <n v="0"/>
    <n v="0"/>
    <n v="0"/>
    <n v="0"/>
    <n v="0"/>
    <n v="0"/>
    <n v="0"/>
    <n v="0"/>
    <n v="0"/>
    <n v="1"/>
    <n v="0"/>
    <n v="0"/>
    <n v="0"/>
    <n v="0"/>
    <n v="0"/>
    <n v="0"/>
    <n v="0"/>
    <n v="0"/>
    <n v="0"/>
    <n v="0"/>
    <n v="0"/>
    <n v="0"/>
    <n v="0"/>
    <n v="0"/>
    <n v="0"/>
    <n v="0"/>
    <n v="88"/>
    <n v="16"/>
    <n v="0"/>
    <n v="104"/>
  </r>
  <r>
    <s v="City"/>
    <x v="76"/>
    <n v="0"/>
    <n v="0"/>
    <n v="0"/>
    <n v="0"/>
    <n v="0"/>
    <n v="0"/>
    <n v="0"/>
    <n v="0"/>
    <n v="0"/>
    <n v="0"/>
    <n v="0"/>
    <n v="0"/>
    <n v="0"/>
    <n v="0"/>
    <n v="0"/>
    <n v="0"/>
    <n v="0"/>
    <n v="0"/>
    <n v="0"/>
    <n v="0"/>
    <n v="0"/>
    <n v="0"/>
    <n v="0"/>
    <n v="0"/>
    <n v="0"/>
    <n v="0"/>
    <n v="0"/>
    <n v="0"/>
    <n v="5"/>
    <n v="3"/>
    <n v="0"/>
    <n v="8"/>
    <n v="0"/>
    <n v="0"/>
    <n v="0"/>
    <n v="0"/>
    <n v="197"/>
    <n v="125"/>
    <n v="0"/>
    <n v="322"/>
    <n v="0"/>
    <n v="0"/>
    <n v="0"/>
    <n v="0"/>
    <n v="0"/>
    <n v="0"/>
    <n v="0"/>
    <n v="0"/>
    <n v="0"/>
    <n v="0"/>
    <n v="0"/>
    <n v="0"/>
    <n v="0"/>
    <n v="0"/>
    <n v="0"/>
    <n v="0"/>
    <n v="0"/>
    <n v="0"/>
    <n v="0"/>
    <n v="0"/>
    <n v="0"/>
    <n v="0"/>
    <n v="0"/>
    <n v="0"/>
    <n v="0"/>
    <n v="0"/>
    <n v="0"/>
    <n v="0"/>
    <n v="0"/>
    <n v="0"/>
    <n v="0"/>
    <n v="0"/>
    <n v="0"/>
    <n v="0"/>
    <n v="0"/>
    <n v="0"/>
    <n v="0"/>
    <n v="0"/>
    <n v="0"/>
    <n v="0"/>
    <n v="18"/>
    <n v="12"/>
    <n v="0"/>
    <n v="30"/>
    <n v="0"/>
    <n v="0"/>
    <n v="0"/>
    <n v="0"/>
    <n v="0"/>
    <n v="0"/>
    <n v="0"/>
    <n v="0"/>
    <n v="0"/>
    <n v="0"/>
    <n v="0"/>
    <n v="0"/>
    <n v="0"/>
    <n v="0"/>
    <n v="0"/>
    <n v="0"/>
    <n v="0"/>
    <n v="0"/>
    <n v="0"/>
    <n v="0"/>
    <n v="0"/>
    <n v="0"/>
    <n v="0"/>
    <n v="0"/>
    <n v="0"/>
    <n v="0"/>
    <n v="0"/>
    <n v="0"/>
    <n v="0"/>
    <n v="9"/>
    <n v="3"/>
    <n v="0"/>
    <n v="12"/>
    <n v="229"/>
    <n v="143"/>
    <n v="0"/>
    <n v="372"/>
  </r>
  <r>
    <s v="City"/>
    <x v="77"/>
    <n v="0"/>
    <n v="0"/>
    <n v="0"/>
    <n v="0"/>
    <n v="0"/>
    <n v="14"/>
    <n v="0"/>
    <n v="14"/>
    <n v="0"/>
    <n v="6"/>
    <n v="0"/>
    <n v="6"/>
    <n v="0"/>
    <n v="3"/>
    <n v="0"/>
    <n v="3"/>
    <n v="0"/>
    <n v="3"/>
    <n v="0"/>
    <n v="3"/>
    <n v="0"/>
    <n v="2"/>
    <n v="0"/>
    <n v="2"/>
    <n v="0"/>
    <n v="0"/>
    <n v="0"/>
    <n v="0"/>
    <n v="16"/>
    <n v="13"/>
    <n v="0"/>
    <n v="29"/>
    <n v="0"/>
    <n v="0"/>
    <n v="0"/>
    <n v="0"/>
    <n v="10"/>
    <n v="10"/>
    <n v="0"/>
    <n v="20"/>
    <n v="6"/>
    <n v="1"/>
    <n v="0"/>
    <n v="7"/>
    <n v="0"/>
    <n v="0"/>
    <n v="0"/>
    <n v="0"/>
    <n v="0"/>
    <n v="0"/>
    <n v="0"/>
    <n v="0"/>
    <n v="0"/>
    <n v="0"/>
    <n v="0"/>
    <n v="0"/>
    <n v="6"/>
    <n v="1"/>
    <n v="0"/>
    <n v="7"/>
    <n v="0"/>
    <n v="0"/>
    <n v="0"/>
    <n v="0"/>
    <n v="4"/>
    <n v="0"/>
    <n v="0"/>
    <n v="4"/>
    <n v="0"/>
    <n v="0"/>
    <n v="0"/>
    <n v="0"/>
    <n v="2"/>
    <n v="0"/>
    <n v="0"/>
    <n v="2"/>
    <n v="0"/>
    <n v="0"/>
    <n v="0"/>
    <n v="0"/>
    <n v="4"/>
    <n v="9"/>
    <n v="0"/>
    <n v="13"/>
    <n v="0"/>
    <n v="0"/>
    <n v="0"/>
    <n v="0"/>
    <n v="15"/>
    <n v="0"/>
    <n v="0"/>
    <n v="15"/>
    <n v="6"/>
    <n v="3"/>
    <n v="0"/>
    <n v="9"/>
    <n v="0"/>
    <n v="0"/>
    <n v="0"/>
    <n v="0"/>
    <n v="0"/>
    <n v="0"/>
    <n v="0"/>
    <n v="0"/>
    <n v="0"/>
    <n v="0"/>
    <n v="0"/>
    <n v="0"/>
    <n v="0"/>
    <n v="0"/>
    <n v="0"/>
    <n v="0"/>
    <n v="0"/>
    <n v="0"/>
    <n v="0"/>
    <n v="0"/>
    <n v="0"/>
    <n v="63"/>
    <n v="50"/>
    <n v="0"/>
    <n v="113"/>
  </r>
  <r>
    <s v="City"/>
    <x v="78"/>
    <n v="0"/>
    <n v="0"/>
    <n v="0"/>
    <n v="0"/>
    <n v="0"/>
    <n v="3"/>
    <n v="0"/>
    <n v="3"/>
    <n v="0"/>
    <n v="0"/>
    <n v="0"/>
    <n v="0"/>
    <n v="0"/>
    <n v="3"/>
    <n v="0"/>
    <n v="3"/>
    <n v="0"/>
    <n v="0"/>
    <n v="0"/>
    <n v="0"/>
    <n v="0"/>
    <n v="0"/>
    <n v="0"/>
    <n v="0"/>
    <n v="0"/>
    <n v="0"/>
    <n v="0"/>
    <n v="0"/>
    <n v="0"/>
    <n v="1"/>
    <n v="0"/>
    <n v="1"/>
    <n v="0"/>
    <n v="0"/>
    <n v="0"/>
    <n v="0"/>
    <n v="236"/>
    <n v="55"/>
    <n v="0"/>
    <n v="291"/>
    <n v="8"/>
    <n v="2"/>
    <n v="0"/>
    <n v="10"/>
    <n v="0"/>
    <n v="0"/>
    <n v="0"/>
    <n v="0"/>
    <n v="0"/>
    <n v="0"/>
    <n v="0"/>
    <n v="0"/>
    <n v="0"/>
    <n v="0"/>
    <n v="0"/>
    <n v="0"/>
    <n v="8"/>
    <n v="2"/>
    <n v="0"/>
    <n v="10"/>
    <n v="0"/>
    <n v="0"/>
    <n v="0"/>
    <n v="0"/>
    <n v="1"/>
    <n v="3"/>
    <n v="0"/>
    <n v="4"/>
    <n v="0"/>
    <n v="0"/>
    <n v="0"/>
    <n v="0"/>
    <n v="0"/>
    <n v="0"/>
    <n v="0"/>
    <n v="0"/>
    <n v="0"/>
    <n v="0"/>
    <n v="0"/>
    <n v="0"/>
    <n v="5"/>
    <n v="4"/>
    <n v="0"/>
    <n v="9"/>
    <n v="7"/>
    <n v="1"/>
    <n v="0"/>
    <n v="8"/>
    <n v="5"/>
    <n v="0"/>
    <n v="0"/>
    <n v="5"/>
    <n v="2"/>
    <n v="5"/>
    <n v="0"/>
    <n v="7"/>
    <n v="0"/>
    <n v="0"/>
    <n v="0"/>
    <n v="0"/>
    <n v="0"/>
    <n v="0"/>
    <n v="0"/>
    <n v="0"/>
    <n v="0"/>
    <n v="0"/>
    <n v="0"/>
    <n v="0"/>
    <n v="0"/>
    <n v="0"/>
    <n v="0"/>
    <n v="0"/>
    <n v="0"/>
    <n v="0"/>
    <n v="0"/>
    <n v="0"/>
    <n v="0"/>
    <n v="264"/>
    <n v="74"/>
    <n v="0"/>
    <n v="338"/>
  </r>
  <r>
    <s v="City"/>
    <x v="79"/>
    <n v="0"/>
    <n v="0"/>
    <n v="0"/>
    <n v="0"/>
    <n v="0"/>
    <n v="0"/>
    <n v="0"/>
    <n v="0"/>
    <n v="0"/>
    <n v="0"/>
    <n v="0"/>
    <n v="0"/>
    <n v="0"/>
    <n v="0"/>
    <n v="0"/>
    <n v="0"/>
    <n v="0"/>
    <n v="0"/>
    <n v="0"/>
    <n v="0"/>
    <n v="0"/>
    <n v="0"/>
    <n v="0"/>
    <n v="0"/>
    <n v="0"/>
    <n v="0"/>
    <n v="0"/>
    <n v="0"/>
    <n v="0"/>
    <n v="0"/>
    <n v="0"/>
    <n v="0"/>
    <n v="0"/>
    <n v="0"/>
    <n v="0"/>
    <n v="0"/>
    <n v="0"/>
    <n v="0"/>
    <n v="0"/>
    <n v="0"/>
    <n v="71"/>
    <n v="69"/>
    <n v="0"/>
    <n v="140"/>
    <n v="0"/>
    <n v="0"/>
    <n v="0"/>
    <n v="0"/>
    <n v="0"/>
    <n v="0"/>
    <n v="0"/>
    <n v="0"/>
    <n v="0"/>
    <n v="0"/>
    <n v="0"/>
    <n v="0"/>
    <n v="71"/>
    <n v="44"/>
    <n v="0"/>
    <n v="115"/>
    <n v="0"/>
    <n v="25"/>
    <n v="0"/>
    <n v="25"/>
    <n v="0"/>
    <n v="0"/>
    <n v="0"/>
    <n v="0"/>
    <n v="0"/>
    <n v="0"/>
    <n v="0"/>
    <n v="0"/>
    <n v="0"/>
    <n v="0"/>
    <n v="0"/>
    <n v="0"/>
    <n v="0"/>
    <n v="0"/>
    <n v="0"/>
    <n v="0"/>
    <n v="2"/>
    <n v="7"/>
    <n v="0"/>
    <n v="9"/>
    <n v="0"/>
    <n v="0"/>
    <n v="0"/>
    <n v="0"/>
    <n v="0"/>
    <n v="0"/>
    <n v="0"/>
    <n v="0"/>
    <n v="0"/>
    <n v="0"/>
    <n v="0"/>
    <n v="0"/>
    <n v="0"/>
    <n v="0"/>
    <n v="0"/>
    <n v="0"/>
    <n v="0"/>
    <n v="0"/>
    <n v="0"/>
    <n v="0"/>
    <n v="0"/>
    <n v="0"/>
    <n v="0"/>
    <n v="0"/>
    <n v="0"/>
    <n v="5"/>
    <n v="0"/>
    <n v="0"/>
    <n v="5"/>
    <n v="144"/>
    <n v="115"/>
    <n v="0"/>
    <n v="259"/>
    <n v="222"/>
    <n v="191"/>
    <n v="0"/>
    <n v="413"/>
  </r>
  <r>
    <s v="City"/>
    <x v="80"/>
    <n v="0"/>
    <n v="0"/>
    <n v="0"/>
    <n v="0"/>
    <n v="0"/>
    <n v="1"/>
    <n v="0"/>
    <n v="1"/>
    <n v="0"/>
    <n v="1"/>
    <n v="0"/>
    <n v="1"/>
    <n v="0"/>
    <n v="0"/>
    <n v="0"/>
    <n v="0"/>
    <n v="0"/>
    <n v="0"/>
    <n v="0"/>
    <n v="0"/>
    <n v="0"/>
    <n v="0"/>
    <n v="0"/>
    <n v="0"/>
    <n v="0"/>
    <n v="0"/>
    <n v="0"/>
    <n v="0"/>
    <n v="0"/>
    <n v="2"/>
    <n v="0"/>
    <n v="2"/>
    <n v="0"/>
    <n v="0"/>
    <n v="0"/>
    <n v="0"/>
    <n v="6"/>
    <n v="0"/>
    <n v="0"/>
    <n v="6"/>
    <n v="0"/>
    <n v="0"/>
    <n v="0"/>
    <n v="0"/>
    <n v="0"/>
    <n v="0"/>
    <n v="0"/>
    <n v="0"/>
    <n v="0"/>
    <n v="0"/>
    <n v="0"/>
    <n v="0"/>
    <n v="0"/>
    <n v="0"/>
    <n v="0"/>
    <n v="0"/>
    <n v="0"/>
    <n v="0"/>
    <n v="0"/>
    <n v="0"/>
    <n v="0"/>
    <n v="0"/>
    <n v="0"/>
    <n v="0"/>
    <n v="0"/>
    <n v="0"/>
    <n v="0"/>
    <n v="0"/>
    <n v="4"/>
    <n v="0"/>
    <n v="0"/>
    <n v="4"/>
    <n v="2"/>
    <n v="1"/>
    <n v="0"/>
    <n v="3"/>
    <n v="0"/>
    <n v="0"/>
    <n v="0"/>
    <n v="0"/>
    <n v="2"/>
    <n v="5"/>
    <n v="0"/>
    <n v="7"/>
    <n v="0"/>
    <n v="0"/>
    <n v="0"/>
    <n v="0"/>
    <n v="0"/>
    <n v="0"/>
    <n v="0"/>
    <n v="0"/>
    <n v="0"/>
    <n v="0"/>
    <n v="0"/>
    <n v="0"/>
    <n v="0"/>
    <n v="0"/>
    <n v="0"/>
    <n v="0"/>
    <n v="0"/>
    <n v="0"/>
    <n v="0"/>
    <n v="0"/>
    <n v="0"/>
    <n v="0"/>
    <n v="0"/>
    <n v="0"/>
    <n v="0"/>
    <n v="0"/>
    <n v="0"/>
    <n v="0"/>
    <n v="0"/>
    <n v="0"/>
    <n v="0"/>
    <n v="0"/>
    <n v="0"/>
    <n v="14"/>
    <n v="9"/>
    <n v="0"/>
    <n v="23"/>
  </r>
  <r>
    <s v="State"/>
    <x v="81"/>
    <n v="0"/>
    <n v="0"/>
    <n v="0"/>
    <n v="0"/>
    <n v="0"/>
    <n v="1"/>
    <n v="0"/>
    <n v="1"/>
    <n v="0"/>
    <n v="0"/>
    <n v="0"/>
    <n v="0"/>
    <n v="0"/>
    <n v="0"/>
    <n v="0"/>
    <n v="0"/>
    <n v="0"/>
    <n v="1"/>
    <n v="0"/>
    <n v="1"/>
    <n v="0"/>
    <n v="0"/>
    <n v="0"/>
    <n v="0"/>
    <n v="0"/>
    <n v="0"/>
    <n v="0"/>
    <n v="0"/>
    <n v="0"/>
    <n v="0"/>
    <n v="0"/>
    <n v="0"/>
    <n v="0"/>
    <n v="0"/>
    <n v="0"/>
    <n v="0"/>
    <n v="4"/>
    <n v="6"/>
    <n v="0"/>
    <n v="10"/>
    <n v="0"/>
    <n v="0"/>
    <n v="0"/>
    <n v="0"/>
    <n v="0"/>
    <n v="0"/>
    <n v="0"/>
    <n v="0"/>
    <n v="0"/>
    <n v="0"/>
    <n v="0"/>
    <n v="0"/>
    <n v="0"/>
    <n v="0"/>
    <n v="0"/>
    <n v="0"/>
    <n v="0"/>
    <n v="0"/>
    <n v="0"/>
    <n v="0"/>
    <n v="0"/>
    <n v="0"/>
    <n v="0"/>
    <n v="0"/>
    <n v="0"/>
    <n v="0"/>
    <n v="0"/>
    <n v="0"/>
    <n v="4"/>
    <n v="0"/>
    <n v="0"/>
    <n v="4"/>
    <n v="0"/>
    <n v="0"/>
    <n v="0"/>
    <n v="0"/>
    <n v="0"/>
    <n v="0"/>
    <n v="0"/>
    <n v="0"/>
    <n v="3"/>
    <n v="3"/>
    <n v="0"/>
    <n v="6"/>
    <n v="1"/>
    <n v="0"/>
    <n v="0"/>
    <n v="1"/>
    <n v="0"/>
    <n v="0"/>
    <n v="0"/>
    <n v="0"/>
    <n v="0"/>
    <n v="0"/>
    <n v="0"/>
    <n v="0"/>
    <n v="0"/>
    <n v="0"/>
    <n v="0"/>
    <n v="0"/>
    <n v="0"/>
    <n v="0"/>
    <n v="0"/>
    <n v="0"/>
    <n v="0"/>
    <n v="0"/>
    <n v="1"/>
    <n v="0"/>
    <n v="1"/>
    <n v="45"/>
    <n v="18"/>
    <n v="0"/>
    <n v="63"/>
    <n v="54"/>
    <n v="20"/>
    <n v="0"/>
    <n v="74"/>
    <n v="111"/>
    <n v="49"/>
    <n v="0"/>
    <n v="160"/>
  </r>
  <r>
    <s v="City"/>
    <x v="82"/>
    <n v="0"/>
    <n v="0"/>
    <n v="0"/>
    <n v="0"/>
    <n v="0"/>
    <n v="4"/>
    <n v="0"/>
    <n v="4"/>
    <n v="0"/>
    <n v="0"/>
    <n v="0"/>
    <n v="0"/>
    <n v="0"/>
    <n v="2"/>
    <n v="0"/>
    <n v="2"/>
    <n v="0"/>
    <n v="2"/>
    <n v="0"/>
    <n v="2"/>
    <n v="0"/>
    <n v="0"/>
    <n v="0"/>
    <n v="0"/>
    <n v="0"/>
    <n v="0"/>
    <n v="0"/>
    <n v="0"/>
    <n v="0"/>
    <n v="0"/>
    <n v="0"/>
    <n v="0"/>
    <n v="0"/>
    <n v="0"/>
    <n v="0"/>
    <n v="0"/>
    <n v="32"/>
    <n v="17"/>
    <n v="0"/>
    <n v="49"/>
    <n v="2"/>
    <n v="0"/>
    <n v="0"/>
    <n v="2"/>
    <n v="0"/>
    <n v="0"/>
    <n v="0"/>
    <n v="0"/>
    <n v="0"/>
    <n v="0"/>
    <n v="0"/>
    <n v="0"/>
    <n v="0"/>
    <n v="0"/>
    <n v="0"/>
    <n v="0"/>
    <n v="2"/>
    <n v="0"/>
    <n v="0"/>
    <n v="2"/>
    <n v="0"/>
    <n v="0"/>
    <n v="0"/>
    <n v="0"/>
    <n v="0"/>
    <n v="0"/>
    <n v="0"/>
    <n v="0"/>
    <n v="3"/>
    <n v="0"/>
    <n v="0"/>
    <n v="3"/>
    <n v="3"/>
    <n v="0"/>
    <n v="0"/>
    <n v="3"/>
    <n v="0"/>
    <n v="0"/>
    <n v="0"/>
    <n v="0"/>
    <n v="2"/>
    <n v="1"/>
    <n v="0"/>
    <n v="3"/>
    <n v="0"/>
    <n v="0"/>
    <n v="0"/>
    <n v="0"/>
    <n v="0"/>
    <n v="0"/>
    <n v="0"/>
    <n v="0"/>
    <n v="0"/>
    <n v="0"/>
    <n v="0"/>
    <n v="0"/>
    <n v="0"/>
    <n v="0"/>
    <n v="0"/>
    <n v="0"/>
    <n v="0"/>
    <n v="0"/>
    <n v="0"/>
    <n v="0"/>
    <n v="0"/>
    <n v="0"/>
    <n v="0"/>
    <n v="0"/>
    <n v="0"/>
    <n v="0"/>
    <n v="0"/>
    <n v="0"/>
    <n v="0"/>
    <n v="0"/>
    <n v="0"/>
    <n v="0"/>
    <n v="0"/>
    <n v="42"/>
    <n v="22"/>
    <n v="0"/>
    <n v="64"/>
  </r>
  <r>
    <s v="State"/>
    <x v="83"/>
    <n v="0"/>
    <n v="0"/>
    <n v="0"/>
    <n v="0"/>
    <n v="0"/>
    <n v="0"/>
    <n v="0"/>
    <n v="0"/>
    <n v="0"/>
    <n v="0"/>
    <n v="0"/>
    <n v="0"/>
    <n v="0"/>
    <n v="0"/>
    <n v="0"/>
    <n v="0"/>
    <n v="0"/>
    <n v="0"/>
    <n v="0"/>
    <n v="0"/>
    <n v="0"/>
    <n v="0"/>
    <n v="0"/>
    <n v="0"/>
    <n v="0"/>
    <n v="0"/>
    <n v="0"/>
    <n v="0"/>
    <n v="0"/>
    <n v="0"/>
    <n v="0"/>
    <n v="0"/>
    <n v="0"/>
    <n v="0"/>
    <n v="0"/>
    <n v="0"/>
    <n v="6"/>
    <n v="6"/>
    <n v="0"/>
    <n v="12"/>
    <n v="9"/>
    <n v="0"/>
    <n v="0"/>
    <n v="9"/>
    <n v="0"/>
    <n v="0"/>
    <n v="0"/>
    <n v="0"/>
    <n v="0"/>
    <n v="0"/>
    <n v="0"/>
    <n v="0"/>
    <n v="0"/>
    <n v="0"/>
    <n v="0"/>
    <n v="0"/>
    <n v="7"/>
    <n v="0"/>
    <n v="0"/>
    <n v="7"/>
    <n v="2"/>
    <n v="0"/>
    <n v="0"/>
    <n v="2"/>
    <n v="0"/>
    <n v="0"/>
    <n v="0"/>
    <n v="0"/>
    <n v="2"/>
    <n v="0"/>
    <n v="0"/>
    <n v="2"/>
    <n v="2"/>
    <n v="0"/>
    <n v="0"/>
    <n v="2"/>
    <n v="0"/>
    <n v="0"/>
    <n v="0"/>
    <n v="0"/>
    <n v="1"/>
    <n v="2"/>
    <n v="0"/>
    <n v="3"/>
    <n v="1"/>
    <n v="0"/>
    <n v="0"/>
    <n v="1"/>
    <n v="0"/>
    <n v="1"/>
    <n v="0"/>
    <n v="1"/>
    <n v="0"/>
    <n v="0"/>
    <n v="0"/>
    <n v="0"/>
    <n v="0"/>
    <n v="0"/>
    <n v="0"/>
    <n v="0"/>
    <n v="0"/>
    <n v="0"/>
    <n v="0"/>
    <n v="0"/>
    <n v="0"/>
    <n v="5"/>
    <n v="0"/>
    <n v="0"/>
    <n v="5"/>
    <n v="8"/>
    <n v="0"/>
    <n v="0"/>
    <n v="8"/>
    <n v="4"/>
    <n v="2"/>
    <n v="0"/>
    <n v="6"/>
    <n v="38"/>
    <n v="11"/>
    <n v="0"/>
    <n v="49"/>
  </r>
  <r>
    <s v="State"/>
    <x v="84"/>
    <n v="0"/>
    <n v="0"/>
    <n v="0"/>
    <n v="0"/>
    <n v="0"/>
    <n v="0"/>
    <n v="0"/>
    <n v="0"/>
    <n v="0"/>
    <n v="0"/>
    <n v="0"/>
    <n v="0"/>
    <n v="0"/>
    <n v="0"/>
    <n v="0"/>
    <n v="0"/>
    <n v="0"/>
    <n v="0"/>
    <n v="0"/>
    <n v="0"/>
    <n v="0"/>
    <n v="0"/>
    <n v="0"/>
    <n v="0"/>
    <n v="0"/>
    <n v="0"/>
    <n v="0"/>
    <n v="0"/>
    <n v="0"/>
    <n v="0"/>
    <n v="0"/>
    <n v="0"/>
    <n v="0"/>
    <n v="0"/>
    <n v="0"/>
    <n v="0"/>
    <n v="7"/>
    <n v="2"/>
    <n v="0"/>
    <n v="9"/>
    <n v="19"/>
    <n v="4"/>
    <n v="0"/>
    <n v="23"/>
    <n v="0"/>
    <n v="0"/>
    <n v="0"/>
    <n v="0"/>
    <n v="0"/>
    <n v="0"/>
    <n v="0"/>
    <n v="0"/>
    <n v="0"/>
    <n v="0"/>
    <n v="0"/>
    <n v="0"/>
    <n v="19"/>
    <n v="4"/>
    <n v="0"/>
    <n v="23"/>
    <n v="0"/>
    <n v="0"/>
    <n v="0"/>
    <n v="0"/>
    <n v="0"/>
    <n v="0"/>
    <n v="0"/>
    <n v="0"/>
    <n v="42"/>
    <n v="1"/>
    <n v="0"/>
    <n v="43"/>
    <n v="0"/>
    <n v="0"/>
    <n v="0"/>
    <n v="0"/>
    <n v="0"/>
    <n v="0"/>
    <n v="0"/>
    <n v="0"/>
    <n v="2"/>
    <n v="0"/>
    <n v="0"/>
    <n v="2"/>
    <n v="4"/>
    <n v="2"/>
    <n v="0"/>
    <n v="6"/>
    <n v="7"/>
    <n v="0"/>
    <n v="0"/>
    <n v="7"/>
    <n v="0"/>
    <n v="0"/>
    <n v="0"/>
    <n v="0"/>
    <n v="4"/>
    <n v="0"/>
    <n v="0"/>
    <n v="4"/>
    <n v="0"/>
    <n v="0"/>
    <n v="0"/>
    <n v="0"/>
    <n v="0"/>
    <n v="5"/>
    <n v="0"/>
    <n v="0"/>
    <n v="5"/>
    <n v="0"/>
    <n v="0"/>
    <n v="0"/>
    <n v="0"/>
    <n v="0"/>
    <n v="0"/>
    <n v="0"/>
    <n v="0"/>
    <n v="90"/>
    <n v="9"/>
    <n v="0"/>
    <n v="99"/>
  </r>
  <r>
    <s v="UT"/>
    <x v="85"/>
    <n v="0"/>
    <n v="0"/>
    <n v="0"/>
    <n v="0"/>
    <n v="0"/>
    <n v="0"/>
    <n v="0"/>
    <n v="0"/>
    <n v="0"/>
    <n v="0"/>
    <n v="0"/>
    <n v="0"/>
    <n v="0"/>
    <n v="0"/>
    <n v="0"/>
    <n v="0"/>
    <n v="0"/>
    <n v="0"/>
    <n v="0"/>
    <n v="0"/>
    <n v="0"/>
    <n v="0"/>
    <n v="0"/>
    <n v="0"/>
    <n v="0"/>
    <n v="0"/>
    <n v="0"/>
    <n v="0"/>
    <n v="0"/>
    <n v="0"/>
    <n v="0"/>
    <n v="0"/>
    <n v="0"/>
    <n v="0"/>
    <n v="0"/>
    <n v="0"/>
    <n v="1"/>
    <n v="0"/>
    <n v="0"/>
    <n v="1"/>
    <n v="2"/>
    <n v="0"/>
    <n v="0"/>
    <n v="2"/>
    <n v="0"/>
    <n v="0"/>
    <n v="0"/>
    <n v="0"/>
    <n v="0"/>
    <n v="0"/>
    <n v="0"/>
    <n v="0"/>
    <n v="0"/>
    <n v="0"/>
    <n v="0"/>
    <n v="0"/>
    <n v="1"/>
    <n v="0"/>
    <n v="0"/>
    <n v="1"/>
    <n v="1"/>
    <n v="0"/>
    <n v="0"/>
    <n v="1"/>
    <n v="0"/>
    <n v="0"/>
    <n v="0"/>
    <n v="0"/>
    <n v="1"/>
    <n v="0"/>
    <n v="0"/>
    <n v="1"/>
    <n v="3"/>
    <n v="0"/>
    <n v="0"/>
    <n v="3"/>
    <n v="0"/>
    <n v="0"/>
    <n v="0"/>
    <n v="0"/>
    <n v="0"/>
    <n v="1"/>
    <n v="0"/>
    <n v="1"/>
    <n v="1"/>
    <n v="0"/>
    <n v="0"/>
    <n v="1"/>
    <n v="0"/>
    <n v="0"/>
    <n v="0"/>
    <n v="0"/>
    <n v="1"/>
    <n v="0"/>
    <n v="0"/>
    <n v="1"/>
    <n v="0"/>
    <n v="0"/>
    <n v="0"/>
    <n v="0"/>
    <n v="0"/>
    <n v="0"/>
    <n v="0"/>
    <n v="0"/>
    <n v="0"/>
    <n v="0"/>
    <n v="0"/>
    <n v="0"/>
    <n v="0"/>
    <n v="1"/>
    <n v="0"/>
    <n v="0"/>
    <n v="1"/>
    <n v="0"/>
    <n v="0"/>
    <n v="0"/>
    <n v="0"/>
    <n v="10"/>
    <n v="1"/>
    <n v="0"/>
    <n v="11"/>
  </r>
  <r>
    <s v="City"/>
    <x v="86"/>
    <n v="0"/>
    <n v="0"/>
    <n v="0"/>
    <n v="0"/>
    <n v="0"/>
    <n v="2"/>
    <n v="0"/>
    <n v="2"/>
    <n v="0"/>
    <n v="2"/>
    <n v="0"/>
    <n v="2"/>
    <n v="0"/>
    <n v="0"/>
    <n v="0"/>
    <n v="0"/>
    <n v="0"/>
    <n v="0"/>
    <n v="0"/>
    <n v="0"/>
    <n v="0"/>
    <n v="0"/>
    <n v="0"/>
    <n v="0"/>
    <n v="0"/>
    <n v="0"/>
    <n v="0"/>
    <n v="0"/>
    <n v="0"/>
    <n v="0"/>
    <n v="0"/>
    <n v="0"/>
    <n v="0"/>
    <n v="0"/>
    <n v="0"/>
    <n v="0"/>
    <n v="98"/>
    <n v="37"/>
    <n v="0"/>
    <n v="135"/>
    <n v="129"/>
    <n v="19"/>
    <n v="0"/>
    <n v="148"/>
    <n v="0"/>
    <n v="0"/>
    <n v="0"/>
    <n v="0"/>
    <n v="0"/>
    <n v="0"/>
    <n v="0"/>
    <n v="0"/>
    <n v="0"/>
    <n v="0"/>
    <n v="0"/>
    <n v="0"/>
    <n v="129"/>
    <n v="19"/>
    <n v="0"/>
    <n v="148"/>
    <n v="0"/>
    <n v="0"/>
    <n v="0"/>
    <n v="0"/>
    <n v="0"/>
    <n v="0"/>
    <n v="0"/>
    <n v="0"/>
    <n v="0"/>
    <n v="0"/>
    <n v="0"/>
    <n v="0"/>
    <n v="0"/>
    <n v="0"/>
    <n v="0"/>
    <n v="0"/>
    <n v="0"/>
    <n v="0"/>
    <n v="0"/>
    <n v="0"/>
    <n v="1"/>
    <n v="0"/>
    <n v="0"/>
    <n v="1"/>
    <n v="0"/>
    <n v="0"/>
    <n v="0"/>
    <n v="0"/>
    <n v="0"/>
    <n v="0"/>
    <n v="0"/>
    <n v="0"/>
    <n v="0"/>
    <n v="2"/>
    <n v="0"/>
    <n v="2"/>
    <n v="0"/>
    <n v="0"/>
    <n v="0"/>
    <n v="0"/>
    <n v="0"/>
    <n v="0"/>
    <n v="0"/>
    <n v="0"/>
    <n v="0"/>
    <n v="0"/>
    <n v="0"/>
    <n v="0"/>
    <n v="0"/>
    <n v="104"/>
    <n v="84"/>
    <n v="0"/>
    <n v="188"/>
    <n v="1"/>
    <n v="0"/>
    <n v="0"/>
    <n v="1"/>
    <n v="333"/>
    <n v="144"/>
    <n v="0"/>
    <n v="477"/>
  </r>
  <r>
    <s v="City"/>
    <x v="87"/>
    <n v="0"/>
    <n v="0"/>
    <n v="0"/>
    <n v="0"/>
    <n v="0"/>
    <n v="5"/>
    <n v="0"/>
    <n v="5"/>
    <n v="0"/>
    <n v="3"/>
    <n v="0"/>
    <n v="3"/>
    <n v="0"/>
    <n v="1"/>
    <n v="0"/>
    <n v="1"/>
    <n v="0"/>
    <n v="1"/>
    <n v="0"/>
    <n v="1"/>
    <n v="0"/>
    <n v="0"/>
    <n v="0"/>
    <n v="0"/>
    <n v="0"/>
    <n v="0"/>
    <n v="0"/>
    <n v="0"/>
    <n v="0"/>
    <n v="0"/>
    <n v="0"/>
    <n v="0"/>
    <n v="0"/>
    <n v="0"/>
    <n v="0"/>
    <n v="0"/>
    <n v="45"/>
    <n v="16"/>
    <n v="0"/>
    <n v="61"/>
    <n v="0"/>
    <n v="4"/>
    <n v="0"/>
    <n v="4"/>
    <n v="0"/>
    <n v="0"/>
    <n v="0"/>
    <n v="0"/>
    <n v="0"/>
    <n v="0"/>
    <n v="0"/>
    <n v="0"/>
    <n v="0"/>
    <n v="0"/>
    <n v="0"/>
    <n v="0"/>
    <n v="0"/>
    <n v="0"/>
    <n v="0"/>
    <n v="0"/>
    <n v="0"/>
    <n v="4"/>
    <n v="0"/>
    <n v="4"/>
    <n v="0"/>
    <n v="0"/>
    <n v="0"/>
    <n v="0"/>
    <n v="5"/>
    <n v="0"/>
    <n v="0"/>
    <n v="5"/>
    <n v="0"/>
    <n v="0"/>
    <n v="0"/>
    <n v="0"/>
    <n v="0"/>
    <n v="0"/>
    <n v="0"/>
    <n v="0"/>
    <n v="0"/>
    <n v="0"/>
    <n v="0"/>
    <n v="0"/>
    <n v="0"/>
    <n v="0"/>
    <n v="0"/>
    <n v="0"/>
    <n v="1"/>
    <n v="0"/>
    <n v="0"/>
    <n v="1"/>
    <n v="0"/>
    <n v="0"/>
    <n v="0"/>
    <n v="0"/>
    <n v="0"/>
    <n v="0"/>
    <n v="0"/>
    <n v="0"/>
    <n v="0"/>
    <n v="0"/>
    <n v="0"/>
    <n v="0"/>
    <n v="0"/>
    <n v="0"/>
    <n v="0"/>
    <n v="0"/>
    <n v="0"/>
    <n v="0"/>
    <n v="0"/>
    <n v="0"/>
    <n v="0"/>
    <n v="15"/>
    <n v="8"/>
    <n v="0"/>
    <n v="23"/>
    <n v="66"/>
    <n v="33"/>
    <n v="0"/>
    <n v="99"/>
  </r>
  <r>
    <s v="City"/>
    <x v="88"/>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7"/>
    <n v="11"/>
    <n v="0"/>
    <n v="18"/>
    <n v="0"/>
    <n v="0"/>
    <n v="0"/>
    <n v="0"/>
    <n v="7"/>
    <n v="11"/>
    <n v="0"/>
    <n v="1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C8D2CBD-C766-4789-82E2-C0E5731F2B89}" name="PivotTable1" cacheId="0" applyNumberFormats="0" applyBorderFormats="0" applyFontFormats="0" applyPatternFormats="0" applyAlignmentFormats="0" applyWidthHeightFormats="1" dataCaption="Values" updatedVersion="7" minRefreshableVersion="3" useAutoFormatting="1" itemPrintTitles="1" createdVersion="8" indent="0" compact="0" compactData="0" multipleFieldFilters="0">
  <location ref="A3:A4" firstHeaderRow="1" firstDataRow="1" firstDataCol="0"/>
  <pivotFields count="123">
    <pivotField compact="0" outline="0" showAll="0"/>
    <pivotField compact="0" outline="0" showAll="0">
      <items count="90">
        <item x="87"/>
        <item x="26"/>
        <item x="46"/>
        <item x="50"/>
        <item x="69"/>
        <item x="17"/>
        <item x="81"/>
        <item x="86"/>
        <item x="11"/>
        <item x="58"/>
        <item x="23"/>
        <item x="33"/>
        <item x="24"/>
        <item x="56"/>
        <item x="57"/>
        <item x="19"/>
        <item x="21"/>
        <item x="54"/>
        <item x="41"/>
        <item x="15"/>
        <item x="16"/>
        <item x="77"/>
        <item x="78"/>
        <item x="39"/>
        <item x="82"/>
        <item x="52"/>
        <item x="5"/>
        <item x="61"/>
        <item x="12"/>
        <item x="22"/>
        <item x="32"/>
        <item x="72"/>
        <item x="27"/>
        <item x="43"/>
        <item x="36"/>
        <item x="55"/>
        <item x="9"/>
        <item x="30"/>
        <item x="68"/>
        <item x="76"/>
        <item x="4"/>
        <item x="10"/>
        <item x="60"/>
        <item x="79"/>
        <item x="34"/>
        <item x="62"/>
        <item x="53"/>
        <item x="85"/>
        <item x="71"/>
        <item x="25"/>
        <item x="37"/>
        <item x="0"/>
        <item x="63"/>
        <item x="1"/>
        <item x="66"/>
        <item x="83"/>
        <item x="80"/>
        <item x="29"/>
        <item x="84"/>
        <item x="28"/>
        <item x="49"/>
        <item x="48"/>
        <item x="51"/>
        <item x="18"/>
        <item x="42"/>
        <item x="40"/>
        <item x="20"/>
        <item x="13"/>
        <item x="73"/>
        <item x="3"/>
        <item x="47"/>
        <item x="75"/>
        <item x="70"/>
        <item x="88"/>
        <item x="38"/>
        <item x="7"/>
        <item x="8"/>
        <item x="67"/>
        <item x="59"/>
        <item x="64"/>
        <item x="74"/>
        <item x="2"/>
        <item x="14"/>
        <item x="45"/>
        <item x="31"/>
        <item x="35"/>
        <item x="65"/>
        <item x="44"/>
        <item x="6"/>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dataField="1" compact="0" outline="0" showAll="0"/>
  </pivotFields>
  <rowItems count="1">
    <i/>
  </rowItems>
  <colItems count="1">
    <i/>
  </colItems>
  <dataFields count="1">
    <dataField name="Total Suicides in 2021" fld="12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CCC7F4D-98A6-4FDC-ABB5-BCAE923B70BF}" name="PivotTable2" cacheId="0" dataOnRows="1" applyNumberFormats="0" applyBorderFormats="0" applyFontFormats="0" applyPatternFormats="0" applyAlignmentFormats="0" applyWidthHeightFormats="1" dataCaption="Values" updatedVersion="7" minRefreshableVersion="3" useAutoFormatting="1" itemPrintTitles="1" createdVersion="8" indent="0" compact="0" compactData="0" multipleFieldFilters="0" chartFormat="12">
  <location ref="A7:B10" firstHeaderRow="1" firstDataRow="1" firstDataCol="1"/>
  <pivotFields count="123">
    <pivotField compact="0" outline="0" showAll="0"/>
    <pivotField compact="0" outline="0" showAll="0">
      <items count="90">
        <item x="87"/>
        <item x="26"/>
        <item x="46"/>
        <item x="50"/>
        <item x="69"/>
        <item x="17"/>
        <item x="81"/>
        <item x="86"/>
        <item x="11"/>
        <item x="58"/>
        <item x="23"/>
        <item x="33"/>
        <item x="24"/>
        <item x="56"/>
        <item x="57"/>
        <item x="19"/>
        <item x="21"/>
        <item x="54"/>
        <item x="41"/>
        <item x="15"/>
        <item x="16"/>
        <item x="77"/>
        <item x="78"/>
        <item x="39"/>
        <item x="82"/>
        <item x="52"/>
        <item x="5"/>
        <item x="61"/>
        <item x="12"/>
        <item x="22"/>
        <item x="32"/>
        <item x="72"/>
        <item x="27"/>
        <item x="43"/>
        <item x="36"/>
        <item x="55"/>
        <item x="9"/>
        <item x="30"/>
        <item x="68"/>
        <item x="76"/>
        <item x="4"/>
        <item x="10"/>
        <item x="60"/>
        <item x="79"/>
        <item x="34"/>
        <item x="62"/>
        <item x="53"/>
        <item x="85"/>
        <item x="71"/>
        <item x="25"/>
        <item x="37"/>
        <item x="0"/>
        <item x="63"/>
        <item x="1"/>
        <item x="66"/>
        <item x="83"/>
        <item x="80"/>
        <item x="29"/>
        <item x="84"/>
        <item x="28"/>
        <item x="49"/>
        <item x="48"/>
        <item x="51"/>
        <item x="18"/>
        <item x="42"/>
        <item x="40"/>
        <item x="20"/>
        <item x="13"/>
        <item x="73"/>
        <item x="3"/>
        <item x="47"/>
        <item x="75"/>
        <item x="70"/>
        <item x="88"/>
        <item x="38"/>
        <item x="7"/>
        <item x="8"/>
        <item x="67"/>
        <item x="59"/>
        <item x="64"/>
        <item x="74"/>
        <item x="2"/>
        <item x="14"/>
        <item x="45"/>
        <item x="31"/>
        <item x="35"/>
        <item x="65"/>
        <item x="44"/>
        <item x="6"/>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dataField="1" compact="0" outline="0" showAll="0"/>
    <pivotField dataField="1" compact="0" outline="0" showAll="0"/>
    <pivotField dataField="1" compact="0" outline="0" showAll="0"/>
    <pivotField compact="0" outline="0" showAll="0"/>
  </pivotFields>
  <rowFields count="1">
    <field x="-2"/>
  </rowFields>
  <rowItems count="3">
    <i>
      <x/>
    </i>
    <i i="1">
      <x v="1"/>
    </i>
    <i i="2">
      <x v="2"/>
    </i>
  </rowItems>
  <colItems count="1">
    <i/>
  </colItems>
  <dataFields count="3">
    <dataField name="Male Suicides" fld="119" baseField="122" baseItem="0"/>
    <dataField name="Female Suicides" fld="120" baseField="0" baseItem="1"/>
    <dataField name="Transgender Suicides" fld="121" baseField="0" baseItem="1"/>
  </dataFields>
  <chartFormats count="8">
    <chartFormat chart="9" format="0" series="1">
      <pivotArea type="data" outline="0" fieldPosition="0">
        <references count="1">
          <reference field="4294967294" count="1" selected="0">
            <x v="0"/>
          </reference>
        </references>
      </pivotArea>
    </chartFormat>
    <chartFormat chart="11" format="5" series="1">
      <pivotArea type="data" outline="0" fieldPosition="0">
        <references count="1">
          <reference field="4294967294" count="1" selected="0">
            <x v="0"/>
          </reference>
        </references>
      </pivotArea>
    </chartFormat>
    <chartFormat chart="11" format="6">
      <pivotArea type="data" outline="0" fieldPosition="0">
        <references count="1">
          <reference field="4294967294" count="1" selected="0">
            <x v="0"/>
          </reference>
        </references>
      </pivotArea>
    </chartFormat>
    <chartFormat chart="11" format="7">
      <pivotArea type="data" outline="0" fieldPosition="0">
        <references count="1">
          <reference field="4294967294" count="1" selected="0">
            <x v="1"/>
          </reference>
        </references>
      </pivotArea>
    </chartFormat>
    <chartFormat chart="11" format="8">
      <pivotArea type="data" outline="0" fieldPosition="0">
        <references count="1">
          <reference field="4294967294" count="1" selected="0">
            <x v="2"/>
          </reference>
        </references>
      </pivotArea>
    </chartFormat>
    <chartFormat chart="9" format="1">
      <pivotArea type="data" outline="0" fieldPosition="0">
        <references count="1">
          <reference field="4294967294" count="1" selected="0">
            <x v="0"/>
          </reference>
        </references>
      </pivotArea>
    </chartFormat>
    <chartFormat chart="9" format="2">
      <pivotArea type="data" outline="0" fieldPosition="0">
        <references count="1">
          <reference field="4294967294" count="1" selected="0">
            <x v="1"/>
          </reference>
        </references>
      </pivotArea>
    </chartFormat>
    <chartFormat chart="9" format="3">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A614D2D-929A-402D-A2A4-213595AF823A}" name="PivotTable7" cacheId="0" dataOnRows="1" applyNumberFormats="0" applyBorderFormats="0" applyFontFormats="0" applyPatternFormats="0" applyAlignmentFormats="0" applyWidthHeightFormats="1" dataCaption="Values" updatedVersion="7" minRefreshableVersion="3" useAutoFormatting="1" itemPrintTitles="1" createdVersion="8" indent="0" compact="0" compactData="0" multipleFieldFilters="0">
  <location ref="A84:B89" firstHeaderRow="1" firstDataRow="1" firstDataCol="1"/>
  <pivotFields count="123">
    <pivotField compact="0" outline="0" showAll="0"/>
    <pivotField compact="0" outline="0" showAll="0">
      <items count="90">
        <item x="87"/>
        <item x="26"/>
        <item x="46"/>
        <item x="50"/>
        <item x="69"/>
        <item x="17"/>
        <item x="81"/>
        <item x="86"/>
        <item x="11"/>
        <item x="58"/>
        <item x="23"/>
        <item x="33"/>
        <item x="24"/>
        <item x="56"/>
        <item x="57"/>
        <item x="19"/>
        <item x="21"/>
        <item x="54"/>
        <item x="41"/>
        <item x="15"/>
        <item x="16"/>
        <item x="77"/>
        <item x="78"/>
        <item x="39"/>
        <item x="82"/>
        <item x="52"/>
        <item x="5"/>
        <item x="61"/>
        <item x="12"/>
        <item x="22"/>
        <item x="32"/>
        <item x="72"/>
        <item x="27"/>
        <item x="43"/>
        <item x="36"/>
        <item x="55"/>
        <item x="9"/>
        <item x="30"/>
        <item x="68"/>
        <item x="76"/>
        <item x="4"/>
        <item x="10"/>
        <item x="60"/>
        <item x="79"/>
        <item x="34"/>
        <item x="62"/>
        <item x="53"/>
        <item x="85"/>
        <item x="71"/>
        <item x="25"/>
        <item x="37"/>
        <item x="0"/>
        <item x="63"/>
        <item x="1"/>
        <item x="66"/>
        <item x="83"/>
        <item x="80"/>
        <item x="29"/>
        <item x="84"/>
        <item x="28"/>
        <item x="49"/>
        <item x="48"/>
        <item x="51"/>
        <item x="18"/>
        <item x="42"/>
        <item x="40"/>
        <item x="20"/>
        <item x="13"/>
        <item x="73"/>
        <item x="3"/>
        <item x="47"/>
        <item x="75"/>
        <item x="70"/>
        <item x="88"/>
        <item x="38"/>
        <item x="7"/>
        <item x="8"/>
        <item x="67"/>
        <item x="59"/>
        <item x="64"/>
        <item x="74"/>
        <item x="2"/>
        <item x="14"/>
        <item x="45"/>
        <item x="31"/>
        <item x="35"/>
        <item x="65"/>
        <item x="44"/>
        <item x="6"/>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dataField="1" compact="0" outline="0" showAll="0"/>
    <pivotField compact="0" outline="0" showAll="0"/>
    <pivotField compact="0" outline="0" showAll="0"/>
    <pivotField compact="0" outline="0" showAll="0"/>
    <pivotField dataField="1" compact="0" outline="0" showAll="0"/>
    <pivotField compact="0" outline="0" showAll="0"/>
    <pivotField compact="0" outline="0" showAll="0"/>
    <pivotField compact="0" outline="0" showAll="0"/>
    <pivotField dataField="1" compact="0" outline="0" showAll="0"/>
    <pivotField compact="0" outline="0" showAll="0"/>
    <pivotField compact="0" outline="0" showAll="0"/>
    <pivotField compact="0" outline="0" showAll="0"/>
    <pivotField dataField="1" compact="0" outline="0" showAll="0"/>
    <pivotField compact="0" outline="0" showAll="0"/>
    <pivotField compact="0" outline="0" showAll="0"/>
    <pivotField compact="0" outline="0" showAll="0"/>
    <pivotField dataField="1"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1">
    <field x="-2"/>
  </rowFields>
  <rowItems count="5">
    <i>
      <x/>
    </i>
    <i i="1">
      <x v="1"/>
    </i>
    <i i="2">
      <x v="2"/>
    </i>
    <i i="3">
      <x v="3"/>
    </i>
    <i i="4">
      <x v="4"/>
    </i>
  </rowItems>
  <colItems count="1">
    <i/>
  </colItems>
  <dataFields count="5">
    <dataField name="Sum of MRI (Non-Settlement of Marriage) - Total" fld="13" baseField="0" baseItem="0"/>
    <dataField name="Sum of MRI (Dowry) - Total" fld="17" baseField="0" baseItem="0"/>
    <dataField name="Sum of MRI (Extra Marital affairs) - Total" fld="21" baseField="0" baseItem="0"/>
    <dataField name="Sum of MRI (Divorce) - Total" fld="25" baseField="0" baseItem="0"/>
    <dataField name="Sum of MRI (Others) - Total" fld="29" baseField="0" baseItem="0"/>
  </dataFields>
  <formats count="1">
    <format dxfId="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79D9A45-7AB5-433C-9E16-BF80DB7ACE66}" name="PivotTable5" cacheId="0" dataOnRows="1" applyNumberFormats="0" applyBorderFormats="0" applyFontFormats="0" applyPatternFormats="0" applyAlignmentFormats="0" applyWidthHeightFormats="1" dataCaption="Values" updatedVersion="7" minRefreshableVersion="3" useAutoFormatting="1" itemPrintTitles="1" createdVersion="8" indent="0" compact="0" compactData="0" multipleFieldFilters="0" chartFormat="12">
  <location ref="A66:B71" firstHeaderRow="1" firstDataRow="1" firstDataCol="1"/>
  <pivotFields count="123">
    <pivotField compact="0" outline="0" showAll="0"/>
    <pivotField compact="0" outline="0" showAll="0">
      <items count="90">
        <item x="87"/>
        <item x="26"/>
        <item x="46"/>
        <item x="50"/>
        <item x="69"/>
        <item x="17"/>
        <item x="81"/>
        <item x="86"/>
        <item x="11"/>
        <item x="58"/>
        <item x="23"/>
        <item x="33"/>
        <item x="24"/>
        <item x="56"/>
        <item x="57"/>
        <item x="19"/>
        <item x="21"/>
        <item x="54"/>
        <item x="41"/>
        <item x="15"/>
        <item x="16"/>
        <item x="77"/>
        <item x="78"/>
        <item x="39"/>
        <item x="82"/>
        <item x="52"/>
        <item x="5"/>
        <item x="61"/>
        <item x="12"/>
        <item x="22"/>
        <item x="32"/>
        <item x="72"/>
        <item x="27"/>
        <item x="43"/>
        <item x="36"/>
        <item x="55"/>
        <item x="9"/>
        <item x="30"/>
        <item x="68"/>
        <item x="76"/>
        <item x="4"/>
        <item x="10"/>
        <item x="60"/>
        <item x="79"/>
        <item x="34"/>
        <item x="62"/>
        <item x="53"/>
        <item x="85"/>
        <item x="71"/>
        <item x="25"/>
        <item x="37"/>
        <item x="0"/>
        <item x="63"/>
        <item x="1"/>
        <item x="66"/>
        <item x="83"/>
        <item x="80"/>
        <item x="29"/>
        <item x="84"/>
        <item x="28"/>
        <item x="49"/>
        <item x="48"/>
        <item x="51"/>
        <item x="18"/>
        <item x="42"/>
        <item x="40"/>
        <item x="20"/>
        <item x="13"/>
        <item x="73"/>
        <item x="3"/>
        <item x="47"/>
        <item x="75"/>
        <item x="70"/>
        <item x="88"/>
        <item x="38"/>
        <item x="7"/>
        <item x="8"/>
        <item x="67"/>
        <item x="59"/>
        <item x="64"/>
        <item x="74"/>
        <item x="2"/>
        <item x="14"/>
        <item x="45"/>
        <item x="31"/>
        <item x="35"/>
        <item x="65"/>
        <item x="44"/>
        <item x="6"/>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dataField="1" compact="0" outline="0" showAll="0"/>
    <pivotField compact="0" outline="0" showAll="0"/>
    <pivotField compact="0" outline="0" showAll="0"/>
    <pivotField compact="0" outline="0" showAll="0"/>
    <pivotField dataField="1" compact="0" outline="0" showAll="0"/>
    <pivotField compact="0" outline="0" showAll="0"/>
    <pivotField compact="0" outline="0" showAll="0"/>
    <pivotField compact="0" outline="0" showAll="0"/>
    <pivotField dataField="1" compact="0" outline="0" showAll="0"/>
    <pivotField compact="0" outline="0" showAll="0"/>
    <pivotField compact="0" outline="0" showAll="0"/>
    <pivotField compact="0" outline="0" showAll="0"/>
    <pivotField dataField="1" compact="0" outline="0" showAll="0"/>
    <pivotField compact="0" outline="0" showAll="0"/>
    <pivotField compact="0" outline="0" showAll="0"/>
    <pivotField compact="0" outline="0" showAll="0"/>
    <pivotField dataField="1"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1">
    <field x="-2"/>
  </rowFields>
  <rowItems count="5">
    <i>
      <x/>
    </i>
    <i i="1">
      <x v="1"/>
    </i>
    <i i="2">
      <x v="2"/>
    </i>
    <i i="3">
      <x v="3"/>
    </i>
    <i i="4">
      <x v="4"/>
    </i>
  </rowItems>
  <colItems count="1">
    <i/>
  </colItems>
  <dataFields count="5">
    <dataField name="AIDS/STD" fld="49" baseField="0" baseItem="0"/>
    <dataField name="Cancer" fld="53" baseField="0" baseItem="0"/>
    <dataField name="Paralysis" fld="57" baseField="0" baseItem="0"/>
    <dataField name="Insanity/Mental illness" fld="61" baseField="0" baseItem="0"/>
    <dataField name="Other Prolonged Illness" fld="65" baseField="0" baseItem="0"/>
  </dataFields>
  <formats count="1">
    <format dxfId="1">
      <pivotArea outline="0" collapsedLevelsAreSubtotals="1" fieldPosition="0"/>
    </format>
  </formats>
  <chartFormats count="13">
    <chartFormat chart="0" format="0" series="1">
      <pivotArea type="data" outline="0" fieldPosition="0">
        <references count="1">
          <reference field="4294967294" count="1" selected="0">
            <x v="0"/>
          </reference>
        </references>
      </pivotArea>
    </chartFormat>
    <chartFormat chart="8" format="7" series="1">
      <pivotArea type="data" outline="0" fieldPosition="0">
        <references count="1">
          <reference field="4294967294" count="1" selected="0">
            <x v="0"/>
          </reference>
        </references>
      </pivotArea>
    </chartFormat>
    <chartFormat chart="8" format="8">
      <pivotArea type="data" outline="0" fieldPosition="0">
        <references count="1">
          <reference field="4294967294" count="1" selected="0">
            <x v="0"/>
          </reference>
        </references>
      </pivotArea>
    </chartFormat>
    <chartFormat chart="8" format="9">
      <pivotArea type="data" outline="0" fieldPosition="0">
        <references count="1">
          <reference field="4294967294" count="1" selected="0">
            <x v="1"/>
          </reference>
        </references>
      </pivotArea>
    </chartFormat>
    <chartFormat chart="8" format="10">
      <pivotArea type="data" outline="0" fieldPosition="0">
        <references count="1">
          <reference field="4294967294" count="1" selected="0">
            <x v="2"/>
          </reference>
        </references>
      </pivotArea>
    </chartFormat>
    <chartFormat chart="8" format="11">
      <pivotArea type="data" outline="0" fieldPosition="0">
        <references count="1">
          <reference field="4294967294" count="1" selected="0">
            <x v="3"/>
          </reference>
        </references>
      </pivotArea>
    </chartFormat>
    <chartFormat chart="8" format="12">
      <pivotArea type="data" outline="0" fieldPosition="0">
        <references count="1">
          <reference field="4294967294" count="1" selected="0">
            <x v="4"/>
          </reference>
        </references>
      </pivotArea>
    </chartFormat>
    <chartFormat chart="11" format="7" series="1">
      <pivotArea type="data" outline="0" fieldPosition="0">
        <references count="1">
          <reference field="4294967294" count="1" selected="0">
            <x v="0"/>
          </reference>
        </references>
      </pivotArea>
    </chartFormat>
    <chartFormat chart="11" format="8">
      <pivotArea type="data" outline="0" fieldPosition="0">
        <references count="1">
          <reference field="4294967294" count="1" selected="0">
            <x v="0"/>
          </reference>
        </references>
      </pivotArea>
    </chartFormat>
    <chartFormat chart="11" format="9">
      <pivotArea type="data" outline="0" fieldPosition="0">
        <references count="1">
          <reference field="4294967294" count="1" selected="0">
            <x v="1"/>
          </reference>
        </references>
      </pivotArea>
    </chartFormat>
    <chartFormat chart="11" format="10">
      <pivotArea type="data" outline="0" fieldPosition="0">
        <references count="1">
          <reference field="4294967294" count="1" selected="0">
            <x v="2"/>
          </reference>
        </references>
      </pivotArea>
    </chartFormat>
    <chartFormat chart="11" format="11">
      <pivotArea type="data" outline="0" fieldPosition="0">
        <references count="1">
          <reference field="4294967294" count="1" selected="0">
            <x v="3"/>
          </reference>
        </references>
      </pivotArea>
    </chartFormat>
    <chartFormat chart="11" format="12">
      <pivotArea type="data" outline="0" fieldPosition="0">
        <references count="1">
          <reference field="4294967294"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2AA2B67-B48B-4201-9897-BD80D8AE831D}" name="PivotTable4" cacheId="0" applyNumberFormats="0" applyBorderFormats="0" applyFontFormats="0" applyPatternFormats="0" applyAlignmentFormats="0" applyWidthHeightFormats="1" dataCaption="Values" updatedVersion="7" minRefreshableVersion="3" useAutoFormatting="1" itemPrintTitles="1" createdVersion="8" indent="0" compact="0" compactData="0" multipleFieldFilters="0" chartFormat="11">
  <location ref="A44:B55" firstHeaderRow="1" firstDataRow="1" firstDataCol="1"/>
  <pivotFields count="123">
    <pivotField compact="0" outline="0" showAll="0"/>
    <pivotField axis="axisRow" compact="0" outline="0" showAll="0" measureFilter="1" sortType="descending">
      <items count="90">
        <item x="87"/>
        <item x="26"/>
        <item x="46"/>
        <item x="50"/>
        <item x="69"/>
        <item x="17"/>
        <item x="81"/>
        <item x="86"/>
        <item x="11"/>
        <item x="58"/>
        <item x="23"/>
        <item x="33"/>
        <item x="24"/>
        <item x="56"/>
        <item x="57"/>
        <item x="19"/>
        <item x="21"/>
        <item x="54"/>
        <item x="41"/>
        <item x="15"/>
        <item x="16"/>
        <item x="77"/>
        <item x="78"/>
        <item x="39"/>
        <item x="82"/>
        <item x="52"/>
        <item x="5"/>
        <item x="61"/>
        <item x="12"/>
        <item x="22"/>
        <item x="32"/>
        <item x="72"/>
        <item x="27"/>
        <item x="43"/>
        <item x="36"/>
        <item x="55"/>
        <item x="9"/>
        <item x="30"/>
        <item x="68"/>
        <item x="76"/>
        <item x="4"/>
        <item x="10"/>
        <item x="60"/>
        <item x="79"/>
        <item x="34"/>
        <item x="62"/>
        <item x="53"/>
        <item x="85"/>
        <item x="71"/>
        <item x="25"/>
        <item x="37"/>
        <item x="0"/>
        <item x="63"/>
        <item x="1"/>
        <item x="66"/>
        <item x="83"/>
        <item x="80"/>
        <item x="29"/>
        <item x="84"/>
        <item x="28"/>
        <item x="49"/>
        <item x="48"/>
        <item x="51"/>
        <item x="18"/>
        <item x="42"/>
        <item x="40"/>
        <item x="20"/>
        <item x="13"/>
        <item x="73"/>
        <item x="3"/>
        <item x="47"/>
        <item x="75"/>
        <item x="70"/>
        <item x="88"/>
        <item x="38"/>
        <item x="7"/>
        <item x="8"/>
        <item x="67"/>
        <item x="59"/>
        <item x="64"/>
        <item x="74"/>
        <item x="2"/>
        <item x="14"/>
        <item x="45"/>
        <item x="31"/>
        <item x="35"/>
        <item x="65"/>
        <item x="44"/>
        <item x="6"/>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dataField="1" compact="0" outline="0" showAll="0"/>
  </pivotFields>
  <rowFields count="1">
    <field x="1"/>
  </rowFields>
  <rowItems count="11">
    <i>
      <x v="53"/>
    </i>
    <i>
      <x v="75"/>
    </i>
    <i>
      <x v="51"/>
    </i>
    <i>
      <x v="88"/>
    </i>
    <i>
      <x v="40"/>
    </i>
    <i>
      <x v="76"/>
    </i>
    <i>
      <x v="41"/>
    </i>
    <i>
      <x v="26"/>
    </i>
    <i>
      <x v="5"/>
    </i>
    <i>
      <x v="16"/>
    </i>
    <i t="grand">
      <x/>
    </i>
  </rowItems>
  <colItems count="1">
    <i/>
  </colItems>
  <dataFields count="1">
    <dataField name="Total Suicides in 2021" fld="122" baseField="0" baseItem="0"/>
  </dataFields>
  <chartFormats count="9">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5" format="3" series="1">
      <pivotArea type="data" outline="0" fieldPosition="0">
        <references count="1">
          <reference field="4294967294" count="1" selected="0">
            <x v="0"/>
          </reference>
        </references>
      </pivotArea>
    </chartFormat>
    <chartFormat chart="9" format="3" series="1">
      <pivotArea type="data" outline="0" fieldPosition="0">
        <references count="1">
          <reference field="4294967294" count="1" selected="0">
            <x v="0"/>
          </reference>
        </references>
      </pivotArea>
    </chartFormat>
    <chartFormat chart="10" format="4" series="1">
      <pivotArea type="data" outline="0" fieldPosition="0">
        <references count="1">
          <reference field="4294967294" count="1" selected="0">
            <x v="0"/>
          </reference>
        </references>
      </pivotArea>
    </chartFormat>
    <chartFormat chart="10" format="5">
      <pivotArea type="data" outline="0" fieldPosition="0">
        <references count="2">
          <reference field="4294967294" count="1" selected="0">
            <x v="0"/>
          </reference>
          <reference field="1" count="1" selected="0">
            <x v="88"/>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99A0A94-823F-4F96-8130-BDDCCFC8E47E}" name="PivotTable3" cacheId="0" dataOnRows="1" applyNumberFormats="0" applyBorderFormats="0" applyFontFormats="0" applyPatternFormats="0" applyAlignmentFormats="0" applyWidthHeightFormats="1" dataCaption="Values" updatedVersion="7" minRefreshableVersion="3" useAutoFormatting="1" itemPrintTitles="1" createdVersion="8" indent="0" compact="0" compactData="0" multipleFieldFilters="0" chartFormat="16">
  <location ref="A21:B38" firstHeaderRow="1" firstDataRow="1" firstDataCol="1"/>
  <pivotFields count="123">
    <pivotField compact="0" outline="0" showAll="0"/>
    <pivotField compact="0" outline="0" showAll="0">
      <items count="90">
        <item x="87"/>
        <item x="26"/>
        <item x="46"/>
        <item x="50"/>
        <item x="69"/>
        <item x="17"/>
        <item x="81"/>
        <item x="86"/>
        <item x="11"/>
        <item x="58"/>
        <item x="23"/>
        <item x="33"/>
        <item x="24"/>
        <item x="56"/>
        <item x="57"/>
        <item x="19"/>
        <item x="21"/>
        <item x="54"/>
        <item x="41"/>
        <item x="15"/>
        <item x="16"/>
        <item x="77"/>
        <item x="78"/>
        <item x="39"/>
        <item x="82"/>
        <item x="52"/>
        <item x="5"/>
        <item x="61"/>
        <item x="12"/>
        <item x="22"/>
        <item x="32"/>
        <item x="72"/>
        <item x="27"/>
        <item x="43"/>
        <item x="36"/>
        <item x="55"/>
        <item x="9"/>
        <item x="30"/>
        <item x="68"/>
        <item x="76"/>
        <item x="4"/>
        <item x="10"/>
        <item x="60"/>
        <item x="79"/>
        <item x="34"/>
        <item x="62"/>
        <item x="53"/>
        <item x="85"/>
        <item x="71"/>
        <item x="25"/>
        <item x="37"/>
        <item x="0"/>
        <item x="63"/>
        <item x="1"/>
        <item x="66"/>
        <item x="83"/>
        <item x="80"/>
        <item x="29"/>
        <item x="84"/>
        <item x="28"/>
        <item x="49"/>
        <item x="48"/>
        <item x="51"/>
        <item x="18"/>
        <item x="42"/>
        <item x="40"/>
        <item x="20"/>
        <item x="13"/>
        <item x="73"/>
        <item x="3"/>
        <item x="47"/>
        <item x="75"/>
        <item x="70"/>
        <item x="88"/>
        <item x="38"/>
        <item x="7"/>
        <item x="8"/>
        <item x="67"/>
        <item x="59"/>
        <item x="64"/>
        <item x="74"/>
        <item x="2"/>
        <item x="14"/>
        <item x="45"/>
        <item x="31"/>
        <item x="35"/>
        <item x="65"/>
        <item x="44"/>
        <item x="6"/>
        <item t="default"/>
      </items>
    </pivotField>
    <pivotField compact="0" outline="0" showAll="0"/>
    <pivotField compact="0" outline="0" showAll="0"/>
    <pivotField compact="0" outline="0" showAll="0"/>
    <pivotField dataField="1" compact="0" outline="0" subtotalTop="0" showAll="0">
      <extLst>
        <ext xmlns:x14="http://schemas.microsoft.com/office/spreadsheetml/2009/9/main" uri="{2946ED86-A175-432a-8AC1-64E0C546D7DE}">
          <x14:pivotField fillDownLabels="1"/>
        </ext>
      </extLst>
    </pivotField>
    <pivotField compact="0" outline="0" showAll="0"/>
    <pivotField compact="0" outline="0" showAll="0"/>
    <pivotField compact="0" outline="0" showAll="0"/>
    <pivotField dataField="1"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dataField="1" compact="0" outline="0" showAll="0"/>
    <pivotField compact="0" outline="0" showAll="0"/>
    <pivotField compact="0" outline="0" showAll="0"/>
    <pivotField compact="0" outline="0" showAll="0"/>
    <pivotField dataField="1" compact="0" outline="0" showAll="0"/>
    <pivotField compact="0" outline="0" showAll="0"/>
    <pivotField compact="0" outline="0" showAll="0"/>
    <pivotField compact="0" outline="0" showAll="0"/>
    <pivotField dataField="1"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dataField="1" compact="0" outline="0" showAll="0"/>
    <pivotField compact="0" outline="0" showAll="0"/>
    <pivotField compact="0" outline="0" showAll="0"/>
    <pivotField compact="0" outline="0" showAll="0"/>
    <pivotField dataField="1" compact="0" outline="0" showAll="0"/>
    <pivotField compact="0" outline="0" showAll="0"/>
    <pivotField compact="0" outline="0" showAll="0"/>
    <pivotField compact="0" outline="0" showAll="0"/>
    <pivotField dataField="1" compact="0" outline="0" showAll="0"/>
    <pivotField compact="0" outline="0" showAll="0"/>
    <pivotField compact="0" outline="0" showAll="0"/>
    <pivotField compact="0" outline="0" showAll="0"/>
    <pivotField dataField="1" compact="0" outline="0" showAll="0"/>
    <pivotField compact="0" outline="0" showAll="0"/>
    <pivotField compact="0" outline="0" showAll="0"/>
    <pivotField compact="0" outline="0" showAll="0"/>
    <pivotField dataField="1" compact="0" outline="0" showAll="0"/>
    <pivotField compact="0" outline="0" showAll="0"/>
    <pivotField compact="0" outline="0" showAll="0"/>
    <pivotField compact="0" outline="0" showAll="0"/>
    <pivotField dataField="1" compact="0" outline="0" showAll="0"/>
    <pivotField compact="0" outline="0" showAll="0"/>
    <pivotField compact="0" outline="0" showAll="0"/>
    <pivotField compact="0" outline="0" showAll="0"/>
    <pivotField dataField="1" compact="0" outline="0" showAll="0"/>
    <pivotField compact="0" outline="0" showAll="0"/>
    <pivotField compact="0" outline="0" showAll="0"/>
    <pivotField compact="0" outline="0" showAll="0"/>
    <pivotField dataField="1" compact="0" outline="0" showAll="0"/>
    <pivotField compact="0" outline="0" showAll="0"/>
    <pivotField compact="0" outline="0" showAll="0"/>
    <pivotField compact="0" outline="0" showAll="0"/>
    <pivotField dataField="1" compact="0" outline="0" showAll="0"/>
    <pivotField dataField="1" compact="0" outline="0" showAll="0"/>
    <pivotField compact="0" outline="0" showAll="0"/>
    <pivotField compact="0" outline="0" showAll="0"/>
    <pivotField compact="0" outline="0" showAll="0"/>
    <pivotField dataField="1" compact="0" outline="0" showAll="0"/>
    <pivotField compact="0" outline="0" showAll="0"/>
    <pivotField compact="0" outline="0" showAll="0"/>
    <pivotField compact="0" outline="0" showAll="0"/>
    <pivotField dataField="1"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1">
    <field x="-2"/>
  </rowFields>
  <rowItems count="17">
    <i>
      <x/>
    </i>
    <i i="1">
      <x v="1"/>
    </i>
    <i i="2">
      <x v="2"/>
    </i>
    <i i="3">
      <x v="3"/>
    </i>
    <i i="4">
      <x v="4"/>
    </i>
    <i i="5">
      <x v="5"/>
    </i>
    <i i="6">
      <x v="6"/>
    </i>
    <i i="7">
      <x v="7"/>
    </i>
    <i i="8">
      <x v="8"/>
    </i>
    <i i="9">
      <x v="9"/>
    </i>
    <i i="10">
      <x v="10"/>
    </i>
    <i i="11">
      <x v="11"/>
    </i>
    <i i="12">
      <x v="12"/>
    </i>
    <i i="13">
      <x v="13"/>
    </i>
    <i i="14">
      <x v="14"/>
    </i>
    <i i="15">
      <x v="15"/>
    </i>
    <i i="16">
      <x v="16"/>
    </i>
  </rowItems>
  <colItems count="1">
    <i/>
  </colItems>
  <dataFields count="17">
    <dataField name="Illegitimate Pregnancy (Female)" fld="102" baseField="0" baseItem="0"/>
    <dataField name="Physical Abuse (Rape, etc.)" fld="106" baseField="0" baseItem="0"/>
    <dataField name="Ideological Causes/Hero Worshipping" fld="81" baseField="0" baseItem="1250063936"/>
    <dataField name="Impotency/Infertility " fld="37" baseField="0" baseItem="0" numFmtId="1"/>
    <dataField name="Suspected/ Illicit Relation" fld="101" baseField="0" baseItem="1066479808"/>
    <dataField name="Social Reputation" fld="77" baseField="0" baseItem="0"/>
    <dataField name="Poverty" fld="89" baseField="0" baseItem="0"/>
    <dataField name="Property Dispute" fld="97" baseField="0" baseItem="0"/>
    <dataField name="Exam Failure" fld="33" baseField="0" baseItem="0"/>
    <dataField name="Loss of Loved One" fld="69" baseField="0" baseItem="0"/>
    <dataField name="Professional/Career Problem" fld="110" baseField="0" baseItem="0"/>
    <dataField name="Unemployment" fld="93" baseField="0" baseItem="0"/>
    <dataField name="Bankruptcy or Indebtedness" fld="5" baseField="0" baseItem="0"/>
    <dataField name="Love Affairs" fld="85" baseField="0" baseItem="0"/>
    <dataField name="Marriage Related Issues" fld="9" baseField="0" baseItem="0"/>
    <dataField name="Substance Abuse" fld="73" baseField="0" baseItem="0"/>
    <dataField name="Family Problems" fld="41" baseField="0" baseItem="0"/>
  </dataFields>
  <formats count="3">
    <format dxfId="4">
      <pivotArea outline="0" collapsedLevelsAreSubtotals="1" fieldPosition="0"/>
    </format>
    <format dxfId="3">
      <pivotArea dataOnly="0" labelOnly="1" grandCol="1" outline="0" axis="axisCol" fieldPosition="0"/>
    </format>
    <format dxfId="2">
      <pivotArea dataOnly="0" labelOnly="1" outline="0" fieldPosition="0">
        <references count="1">
          <reference field="4294967294" count="1">
            <x v="11"/>
          </reference>
        </references>
      </pivotArea>
    </format>
  </formats>
  <chartFormats count="60">
    <chartFormat chart="0" format="1" series="1">
      <pivotArea type="data" outline="0" fieldPosition="0">
        <references count="1">
          <reference field="4294967294" count="1" selected="0">
            <x v="14"/>
          </reference>
        </references>
      </pivotArea>
    </chartFormat>
    <chartFormat chart="0" format="2" series="1">
      <pivotArea type="data" outline="0" fieldPosition="0">
        <references count="1">
          <reference field="4294967294" count="1" selected="0">
            <x v="8"/>
          </reference>
        </references>
      </pivotArea>
    </chartFormat>
    <chartFormat chart="0" format="3" series="1">
      <pivotArea type="data" outline="0" fieldPosition="0">
        <references count="1">
          <reference field="4294967294" count="1" selected="0">
            <x v="3"/>
          </reference>
        </references>
      </pivotArea>
    </chartFormat>
    <chartFormat chart="0" format="4" series="1">
      <pivotArea type="data" outline="0" fieldPosition="0">
        <references count="1">
          <reference field="4294967294" count="1" selected="0">
            <x v="16"/>
          </reference>
        </references>
      </pivotArea>
    </chartFormat>
    <chartFormat chart="0" format="6" series="1">
      <pivotArea type="data" outline="0" fieldPosition="0">
        <references count="1">
          <reference field="4294967294" count="1" selected="0">
            <x v="9"/>
          </reference>
        </references>
      </pivotArea>
    </chartFormat>
    <chartFormat chart="0" format="7" series="1">
      <pivotArea type="data" outline="0" fieldPosition="0">
        <references count="1">
          <reference field="4294967294" count="1" selected="0">
            <x v="15"/>
          </reference>
        </references>
      </pivotArea>
    </chartFormat>
    <chartFormat chart="0" format="8" series="1">
      <pivotArea type="data" outline="0" fieldPosition="0">
        <references count="1">
          <reference field="4294967294" count="1" selected="0">
            <x v="5"/>
          </reference>
        </references>
      </pivotArea>
    </chartFormat>
    <chartFormat chart="0" format="9" series="1">
      <pivotArea type="data" outline="0" fieldPosition="0">
        <references count="1">
          <reference field="4294967294" count="1" selected="0">
            <x v="2"/>
          </reference>
        </references>
      </pivotArea>
    </chartFormat>
    <chartFormat chart="0" format="10" series="1">
      <pivotArea type="data" outline="0" fieldPosition="0">
        <references count="1">
          <reference field="4294967294" count="1" selected="0">
            <x v="13"/>
          </reference>
        </references>
      </pivotArea>
    </chartFormat>
    <chartFormat chart="0" format="11" series="1">
      <pivotArea type="data" outline="0" fieldPosition="0">
        <references count="1">
          <reference field="4294967294" count="1" selected="0">
            <x v="6"/>
          </reference>
        </references>
      </pivotArea>
    </chartFormat>
    <chartFormat chart="0" format="12" series="1">
      <pivotArea type="data" outline="0" fieldPosition="0">
        <references count="1">
          <reference field="4294967294" count="1" selected="0">
            <x v="11"/>
          </reference>
        </references>
      </pivotArea>
    </chartFormat>
    <chartFormat chart="0" format="13" series="1">
      <pivotArea type="data" outline="0" fieldPosition="0">
        <references count="1">
          <reference field="4294967294" count="1" selected="0">
            <x v="7"/>
          </reference>
        </references>
      </pivotArea>
    </chartFormat>
    <chartFormat chart="0" format="14" series="1">
      <pivotArea type="data" outline="0" fieldPosition="0">
        <references count="1">
          <reference field="4294967294" count="1" selected="0">
            <x v="4"/>
          </reference>
        </references>
      </pivotArea>
    </chartFormat>
    <chartFormat chart="0" format="15" series="1">
      <pivotArea type="data" outline="0" fieldPosition="0">
        <references count="1">
          <reference field="4294967294" count="1" selected="0">
            <x v="0"/>
          </reference>
        </references>
      </pivotArea>
    </chartFormat>
    <chartFormat chart="0" format="16" series="1">
      <pivotArea type="data" outline="0" fieldPosition="0">
        <references count="1">
          <reference field="4294967294" count="1" selected="0">
            <x v="1"/>
          </reference>
        </references>
      </pivotArea>
    </chartFormat>
    <chartFormat chart="0" format="17" series="1">
      <pivotArea type="data" outline="0" fieldPosition="0">
        <references count="1">
          <reference field="4294967294" count="1" selected="0">
            <x v="10"/>
          </reference>
        </references>
      </pivotArea>
    </chartFormat>
    <chartFormat chart="4" format="5" series="1">
      <pivotArea type="data" outline="0" fieldPosition="0">
        <references count="1">
          <reference field="4294967294" count="1" selected="0">
            <x v="14"/>
          </reference>
        </references>
      </pivotArea>
    </chartFormat>
    <chartFormat chart="4" format="6" series="1">
      <pivotArea type="data" outline="0" fieldPosition="0">
        <references count="1">
          <reference field="4294967294" count="1" selected="0">
            <x v="8"/>
          </reference>
        </references>
      </pivotArea>
    </chartFormat>
    <chartFormat chart="4" format="7" series="1">
      <pivotArea type="data" outline="0" fieldPosition="0">
        <references count="1">
          <reference field="4294967294" count="1" selected="0">
            <x v="3"/>
          </reference>
        </references>
      </pivotArea>
    </chartFormat>
    <chartFormat chart="4" format="8" series="1">
      <pivotArea type="data" outline="0" fieldPosition="0">
        <references count="1">
          <reference field="4294967294" count="1" selected="0">
            <x v="16"/>
          </reference>
        </references>
      </pivotArea>
    </chartFormat>
    <chartFormat chart="4" format="10" series="1">
      <pivotArea type="data" outline="0" fieldPosition="0">
        <references count="1">
          <reference field="4294967294" count="1" selected="0">
            <x v="9"/>
          </reference>
        </references>
      </pivotArea>
    </chartFormat>
    <chartFormat chart="4" format="11" series="1">
      <pivotArea type="data" outline="0" fieldPosition="0">
        <references count="1">
          <reference field="4294967294" count="1" selected="0">
            <x v="15"/>
          </reference>
        </references>
      </pivotArea>
    </chartFormat>
    <chartFormat chart="4" format="12" series="1">
      <pivotArea type="data" outline="0" fieldPosition="0">
        <references count="1">
          <reference field="4294967294" count="1" selected="0">
            <x v="5"/>
          </reference>
        </references>
      </pivotArea>
    </chartFormat>
    <chartFormat chart="4" format="13" series="1">
      <pivotArea type="data" outline="0" fieldPosition="0">
        <references count="1">
          <reference field="4294967294" count="1" selected="0">
            <x v="2"/>
          </reference>
        </references>
      </pivotArea>
    </chartFormat>
    <chartFormat chart="4" format="14" series="1">
      <pivotArea type="data" outline="0" fieldPosition="0">
        <references count="1">
          <reference field="4294967294" count="1" selected="0">
            <x v="13"/>
          </reference>
        </references>
      </pivotArea>
    </chartFormat>
    <chartFormat chart="4" format="15" series="1">
      <pivotArea type="data" outline="0" fieldPosition="0">
        <references count="1">
          <reference field="4294967294" count="1" selected="0">
            <x v="6"/>
          </reference>
        </references>
      </pivotArea>
    </chartFormat>
    <chartFormat chart="4" format="16" series="1">
      <pivotArea type="data" outline="0" fieldPosition="0">
        <references count="1">
          <reference field="4294967294" count="1" selected="0">
            <x v="11"/>
          </reference>
        </references>
      </pivotArea>
    </chartFormat>
    <chartFormat chart="4" format="17" series="1">
      <pivotArea type="data" outline="0" fieldPosition="0">
        <references count="1">
          <reference field="4294967294" count="1" selected="0">
            <x v="7"/>
          </reference>
        </references>
      </pivotArea>
    </chartFormat>
    <chartFormat chart="4" format="18" series="1">
      <pivotArea type="data" outline="0" fieldPosition="0">
        <references count="1">
          <reference field="4294967294" count="1" selected="0">
            <x v="4"/>
          </reference>
        </references>
      </pivotArea>
    </chartFormat>
    <chartFormat chart="4" format="19" series="1">
      <pivotArea type="data" outline="0" fieldPosition="0">
        <references count="1">
          <reference field="4294967294" count="1" selected="0">
            <x v="0"/>
          </reference>
        </references>
      </pivotArea>
    </chartFormat>
    <chartFormat chart="4" format="20" series="1">
      <pivotArea type="data" outline="0" fieldPosition="0">
        <references count="1">
          <reference field="4294967294" count="1" selected="0">
            <x v="1"/>
          </reference>
        </references>
      </pivotArea>
    </chartFormat>
    <chartFormat chart="4" format="21" series="1">
      <pivotArea type="data" outline="0" fieldPosition="0">
        <references count="1">
          <reference field="4294967294" count="1" selected="0">
            <x v="10"/>
          </reference>
        </references>
      </pivotArea>
    </chartFormat>
    <chartFormat chart="6" format="1" series="1">
      <pivotArea type="data" outline="0" fieldPosition="0">
        <references count="1">
          <reference field="4294967294" count="1" selected="0">
            <x v="14"/>
          </reference>
        </references>
      </pivotArea>
    </chartFormat>
    <chartFormat chart="4" format="138" series="1">
      <pivotArea type="data" outline="0" fieldPosition="0">
        <references count="1">
          <reference field="4294967294" count="1" selected="0">
            <x v="12"/>
          </reference>
        </references>
      </pivotArea>
    </chartFormat>
    <chartFormat chart="6" format="1" series="1">
      <pivotArea type="data" outline="0" fieldPosition="0">
        <references count="1">
          <reference field="4294967294" count="1" selected="0">
            <x v="12"/>
          </reference>
        </references>
      </pivotArea>
    </chartFormat>
    <chartFormat chart="7" format="0" series="1">
      <pivotArea type="data" outline="0" fieldPosition="0">
        <references count="1">
          <reference field="4294967294" count="1" selected="0">
            <x v="12"/>
          </reference>
        </references>
      </pivotArea>
    </chartFormat>
    <chartFormat chart="8" format="0" series="1">
      <pivotArea type="data" outline="0" fieldPosition="0">
        <references count="1">
          <reference field="4294967294" count="1" selected="0">
            <x v="12"/>
          </reference>
        </references>
      </pivotArea>
    </chartFormat>
    <chartFormat chart="9" format="0" series="1">
      <pivotArea type="data" outline="0" fieldPosition="0">
        <references count="1">
          <reference field="4294967294" count="1" selected="0">
            <x v="12"/>
          </reference>
        </references>
      </pivotArea>
    </chartFormat>
    <chartFormat chart="10" format="0" series="1">
      <pivotArea type="data" outline="0" fieldPosition="0">
        <references count="1">
          <reference field="4294967294" count="1" selected="0">
            <x v="12"/>
          </reference>
        </references>
      </pivotArea>
    </chartFormat>
    <chartFormat chart="10" format="1" series="1">
      <pivotArea type="data" outline="0" fieldPosition="0">
        <references count="1">
          <reference field="4294967294" count="1" selected="0">
            <x v="11"/>
          </reference>
        </references>
      </pivotArea>
    </chartFormat>
    <chartFormat chart="10" format="2" series="1">
      <pivotArea type="data" outline="0" fieldPosition="0">
        <references count="1">
          <reference field="4294967294" count="1" selected="0">
            <x v="16"/>
          </reference>
        </references>
      </pivotArea>
    </chartFormat>
    <chartFormat chart="10" format="3" series="1">
      <pivotArea type="data" outline="0" fieldPosition="0">
        <references count="1">
          <reference field="4294967294" count="1" selected="0">
            <x v="0"/>
          </reference>
        </references>
      </pivotArea>
    </chartFormat>
    <chartFormat chart="15" format="5" series="1">
      <pivotArea type="data" outline="0" fieldPosition="0">
        <references count="1">
          <reference field="4294967294" count="1" selected="0">
            <x v="0"/>
          </reference>
        </references>
      </pivotArea>
    </chartFormat>
    <chartFormat chart="15" format="6">
      <pivotArea type="data" outline="0" fieldPosition="0">
        <references count="1">
          <reference field="4294967294" count="1" selected="0">
            <x v="16"/>
          </reference>
        </references>
      </pivotArea>
    </chartFormat>
    <chartFormat chart="15" format="7">
      <pivotArea type="data" outline="0" fieldPosition="0">
        <references count="1">
          <reference field="4294967294" count="1" selected="0">
            <x v="0"/>
          </reference>
        </references>
      </pivotArea>
    </chartFormat>
    <chartFormat chart="15" format="8">
      <pivotArea type="data" outline="0" fieldPosition="0">
        <references count="1">
          <reference field="4294967294" count="1" selected="0">
            <x v="1"/>
          </reference>
        </references>
      </pivotArea>
    </chartFormat>
    <chartFormat chart="15" format="9">
      <pivotArea type="data" outline="0" fieldPosition="0">
        <references count="1">
          <reference field="4294967294" count="1" selected="0">
            <x v="2"/>
          </reference>
        </references>
      </pivotArea>
    </chartFormat>
    <chartFormat chart="15" format="10">
      <pivotArea type="data" outline="0" fieldPosition="0">
        <references count="1">
          <reference field="4294967294" count="1" selected="0">
            <x v="3"/>
          </reference>
        </references>
      </pivotArea>
    </chartFormat>
    <chartFormat chart="15" format="11">
      <pivotArea type="data" outline="0" fieldPosition="0">
        <references count="1">
          <reference field="4294967294" count="1" selected="0">
            <x v="4"/>
          </reference>
        </references>
      </pivotArea>
    </chartFormat>
    <chartFormat chart="15" format="12">
      <pivotArea type="data" outline="0" fieldPosition="0">
        <references count="1">
          <reference field="4294967294" count="1" selected="0">
            <x v="5"/>
          </reference>
        </references>
      </pivotArea>
    </chartFormat>
    <chartFormat chart="15" format="13">
      <pivotArea type="data" outline="0" fieldPosition="0">
        <references count="1">
          <reference field="4294967294" count="1" selected="0">
            <x v="6"/>
          </reference>
        </references>
      </pivotArea>
    </chartFormat>
    <chartFormat chart="15" format="14">
      <pivotArea type="data" outline="0" fieldPosition="0">
        <references count="1">
          <reference field="4294967294" count="1" selected="0">
            <x v="7"/>
          </reference>
        </references>
      </pivotArea>
    </chartFormat>
    <chartFormat chart="15" format="15">
      <pivotArea type="data" outline="0" fieldPosition="0">
        <references count="1">
          <reference field="4294967294" count="1" selected="0">
            <x v="8"/>
          </reference>
        </references>
      </pivotArea>
    </chartFormat>
    <chartFormat chart="15" format="16">
      <pivotArea type="data" outline="0" fieldPosition="0">
        <references count="1">
          <reference field="4294967294" count="1" selected="0">
            <x v="9"/>
          </reference>
        </references>
      </pivotArea>
    </chartFormat>
    <chartFormat chart="15" format="17">
      <pivotArea type="data" outline="0" fieldPosition="0">
        <references count="1">
          <reference field="4294967294" count="1" selected="0">
            <x v="10"/>
          </reference>
        </references>
      </pivotArea>
    </chartFormat>
    <chartFormat chart="15" format="18">
      <pivotArea type="data" outline="0" fieldPosition="0">
        <references count="1">
          <reference field="4294967294" count="1" selected="0">
            <x v="11"/>
          </reference>
        </references>
      </pivotArea>
    </chartFormat>
    <chartFormat chart="15" format="19">
      <pivotArea type="data" outline="0" fieldPosition="0">
        <references count="1">
          <reference field="4294967294" count="1" selected="0">
            <x v="12"/>
          </reference>
        </references>
      </pivotArea>
    </chartFormat>
    <chartFormat chart="15" format="20">
      <pivotArea type="data" outline="0" fieldPosition="0">
        <references count="1">
          <reference field="4294967294" count="1" selected="0">
            <x v="13"/>
          </reference>
        </references>
      </pivotArea>
    </chartFormat>
    <chartFormat chart="15" format="21">
      <pivotArea type="data" outline="0" fieldPosition="0">
        <references count="1">
          <reference field="4294967294" count="1" selected="0">
            <x v="14"/>
          </reference>
        </references>
      </pivotArea>
    </chartFormat>
    <chartFormat chart="15" format="22">
      <pivotArea type="data" outline="0" fieldPosition="0">
        <references count="1">
          <reference field="4294967294" count="1" selected="0">
            <x v="1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_UT_City" xr10:uid="{A4D34B65-BF56-4A6A-8D66-E542AD1A60F1}" sourceName="State/UT/City">
  <pivotTables>
    <pivotTable tabId="6" name="PivotTable3"/>
    <pivotTable tabId="6" name="PivotTable1"/>
    <pivotTable tabId="6" name="PivotTable2"/>
    <pivotTable tabId="6" name="PivotTable5"/>
    <pivotTable tabId="6" name="PivotTable7"/>
  </pivotTables>
  <data>
    <tabular pivotCacheId="967379357">
      <items count="89">
        <i x="87" s="1"/>
        <i x="26" s="1"/>
        <i x="46" s="1"/>
        <i x="50" s="1"/>
        <i x="69" s="1"/>
        <i x="17" s="1"/>
        <i x="81" s="1"/>
        <i x="86" s="1"/>
        <i x="11" s="1"/>
        <i x="58" s="1"/>
        <i x="23" s="1"/>
        <i x="33" s="1"/>
        <i x="24" s="1"/>
        <i x="56" s="1"/>
        <i x="57" s="1"/>
        <i x="19" s="1"/>
        <i x="21" s="1"/>
        <i x="54" s="1"/>
        <i x="41" s="1"/>
        <i x="15" s="1"/>
        <i x="16" s="1"/>
        <i x="77" s="1"/>
        <i x="78" s="1"/>
        <i x="39" s="1"/>
        <i x="82" s="1"/>
        <i x="52" s="1"/>
        <i x="5" s="1"/>
        <i x="61" s="1"/>
        <i x="12" s="1"/>
        <i x="22" s="1"/>
        <i x="32" s="1"/>
        <i x="72" s="1"/>
        <i x="27" s="1"/>
        <i x="43" s="1"/>
        <i x="36" s="1"/>
        <i x="55" s="1"/>
        <i x="9" s="1"/>
        <i x="30" s="1"/>
        <i x="68" s="1"/>
        <i x="76" s="1"/>
        <i x="4" s="1"/>
        <i x="10" s="1"/>
        <i x="60" s="1"/>
        <i x="79" s="1"/>
        <i x="34" s="1"/>
        <i x="62" s="1"/>
        <i x="53" s="1"/>
        <i x="85" s="1"/>
        <i x="71" s="1"/>
        <i x="25" s="1"/>
        <i x="37" s="1"/>
        <i x="0" s="1"/>
        <i x="63" s="1"/>
        <i x="1" s="1"/>
        <i x="66" s="1"/>
        <i x="83" s="1"/>
        <i x="80" s="1"/>
        <i x="29" s="1"/>
        <i x="84" s="1"/>
        <i x="28" s="1"/>
        <i x="49" s="1"/>
        <i x="48" s="1"/>
        <i x="51" s="1"/>
        <i x="18" s="1"/>
        <i x="42" s="1"/>
        <i x="40" s="1"/>
        <i x="20" s="1"/>
        <i x="13" s="1"/>
        <i x="73" s="1"/>
        <i x="3" s="1"/>
        <i x="47" s="1"/>
        <i x="75" s="1"/>
        <i x="70" s="1"/>
        <i x="88" s="1"/>
        <i x="38" s="1"/>
        <i x="7" s="1"/>
        <i x="8" s="1"/>
        <i x="67" s="1"/>
        <i x="59" s="1"/>
        <i x="64" s="1"/>
        <i x="74" s="1"/>
        <i x="2" s="1"/>
        <i x="14" s="1"/>
        <i x="45" s="1"/>
        <i x="31" s="1"/>
        <i x="35" s="1"/>
        <i x="65" s="1"/>
        <i x="44" s="1"/>
        <i x="6"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UT/City" xr10:uid="{9FF42A11-6AE2-4F1B-9D91-43BAD216A0DB}" cache="Slicer_State_UT_City" caption="State/UT/City"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UT/City 1" xr10:uid="{3C0361B5-9586-4D85-9ECC-AB8D216DC060}" cache="Slicer_State_UT_City" caption="State/UT/City" startItem="9" style="Slicer Style 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36079E7-BA82-4FC5-8957-A9E61CE397E6}" name="Table1" displayName="Table1" ref="A1:DS90" totalsRowShown="0">
  <autoFilter ref="A1:DS90" xr:uid="{736079E7-BA82-4FC5-8957-A9E61CE397E6}"/>
  <sortState xmlns:xlrd2="http://schemas.microsoft.com/office/spreadsheetml/2017/richdata2" ref="A2:DS90">
    <sortCondition descending="1" ref="G1:G90"/>
  </sortState>
  <tableColumns count="123">
    <tableColumn id="1" xr3:uid="{34CDA063-D456-47A0-8DAD-8AF7017D3521}" name="Category"/>
    <tableColumn id="2" xr3:uid="{05DA72D2-9851-414C-8D23-70F0CB7D8A17}" name="State/UT/City"/>
    <tableColumn id="3" xr3:uid="{A98AD269-6FC6-4BF7-81B9-19F53FDDDEC1}" name="Bankruptcy or Indebtedness - Male"/>
    <tableColumn id="4" xr3:uid="{41A2AE94-8DEA-48DB-94CF-FB03913EDBD4}" name="Bankruptcy or Indebtedness - Female"/>
    <tableColumn id="5" xr3:uid="{42CFD207-CC5A-48D2-A49D-F92770570A99}" name="Bankruptcy or Indebtedness - Transgender"/>
    <tableColumn id="6" xr3:uid="{871980B8-4CA9-4038-827A-94F3FB266B9C}" name="Bankruptcy or Indebtedness - Total"/>
    <tableColumn id="7" xr3:uid="{9FBB6FA8-9B1D-4F2A-AC43-012239E29890}" name="MRI (Total) - Male"/>
    <tableColumn id="8" xr3:uid="{9A0CBAA6-EFC7-47A4-AEA4-3CF78BD279E8}" name="MRI (Total) - Female"/>
    <tableColumn id="9" xr3:uid="{2E8CAB7C-8B6B-407F-9962-7C1207C4489F}" name="MRI (Total) - Transgender"/>
    <tableColumn id="10" xr3:uid="{6A19D89E-9F68-4781-B4DC-26AE46F93321}" name="MRI (Total) - Total"/>
    <tableColumn id="11" xr3:uid="{1FB49BDE-8CF7-4916-AF16-4E3413E1B801}" name="MRI (Non-Settlement of Marriage) - Male"/>
    <tableColumn id="12" xr3:uid="{CE4A8819-AF6A-49B9-8102-6BC46C36666A}" name="MRI (Non-Settlement of Marriage) - Female"/>
    <tableColumn id="13" xr3:uid="{5B31D075-66C3-44E3-B012-A9E76D1D9438}" name="MRI (Non-Settlement of Marriage) - Transgender"/>
    <tableColumn id="14" xr3:uid="{24DB2A06-EFD7-4A94-BCBB-2D896BB56851}" name="MRI (Non-Settlement of Marriage) - Total"/>
    <tableColumn id="15" xr3:uid="{13F97A4C-788E-43A4-B47E-8A72E9081A80}" name="MRI (Dowry) - Male"/>
    <tableColumn id="16" xr3:uid="{8C3E0AB0-3324-4F20-9724-1E03F2BCC073}" name="MRI (Dowry) - Female"/>
    <tableColumn id="17" xr3:uid="{39B48424-57C1-4E70-BA77-5659EC1180E6}" name="MRI (Dowry) - Transgender"/>
    <tableColumn id="18" xr3:uid="{D3EF9A8C-8B50-463B-9A8D-B06A2F351EBD}" name="MRI (Dowry) - Total"/>
    <tableColumn id="19" xr3:uid="{1C790A5B-6552-4D3F-861A-E97687AF6BC1}" name="MRI (Extra Marital affairs) - Male"/>
    <tableColumn id="20" xr3:uid="{5BA56046-3C67-40F4-B421-FC09872B5D68}" name="MRI (Extra Marital affairs) - Female"/>
    <tableColumn id="21" xr3:uid="{800AA199-3765-4F91-ADE6-ADEA1E2F8DB8}" name="MRI (Extra Marital affairs) - Transgender"/>
    <tableColumn id="22" xr3:uid="{23F299C3-77CD-4F53-8AD2-9941812492D3}" name="MRI (Extra Marital affairs) - Total"/>
    <tableColumn id="23" xr3:uid="{A2B56D2D-9FBB-4F1D-B30C-78C5B14EBBFC}" name="MRI (Divorce) - Male"/>
    <tableColumn id="24" xr3:uid="{771B331E-8E75-4FF9-A839-7B66A957B506}" name="MRI (Divorce) - Female"/>
    <tableColumn id="25" xr3:uid="{E545BBF9-2F4A-40F8-A703-EFE278AF68A5}" name="MRI (Divorce) - Transgender"/>
    <tableColumn id="26" xr3:uid="{60F5EA81-03A9-4360-8E6C-60CCA438A002}" name="MRI (Divorce) - Total"/>
    <tableColumn id="27" xr3:uid="{91E721F2-2886-455D-89FA-56D1CD0058AF}" name="MRI (Others) - Male"/>
    <tableColumn id="28" xr3:uid="{FFD94630-98CF-4BF6-8E05-8ADE38796D9A}" name="MRI (Others) - Female"/>
    <tableColumn id="29" xr3:uid="{33CF856B-0DDD-44B4-886F-FA7F1CC81072}" name="MRI (Others) - Transgender"/>
    <tableColumn id="30" xr3:uid="{FAE7E874-2CFE-449D-844B-D01B33767211}" name="MRI (Others) - Total"/>
    <tableColumn id="31" xr3:uid="{94BCC46B-8583-445E-AD26-C631FD4735F7}" name="Exam Failure - Male"/>
    <tableColumn id="32" xr3:uid="{51100718-6FB1-4D08-BC54-5C241093613B}" name="Exam Failure - Female"/>
    <tableColumn id="33" xr3:uid="{5C2B7108-76D5-4966-9C85-D6685D882430}" name="Exam Failure - Transgender"/>
    <tableColumn id="34" xr3:uid="{27D3DE15-5DC0-40FB-8A33-287AED413BBE}" name="Exam Failure - Total"/>
    <tableColumn id="35" xr3:uid="{C0FB6DC1-DCE0-4D86-8DD1-CDB740D3000C}" name="Impotency/Infertility - Male"/>
    <tableColumn id="36" xr3:uid="{A01C567F-17AD-4B6B-9AB0-8690FF13D386}" name="Impotency/Infertility - Female"/>
    <tableColumn id="37" xr3:uid="{47F9EFAE-2249-48D5-81FE-5EE0395F1728}" name="Impotency/Infertility - Transgender"/>
    <tableColumn id="38" xr3:uid="{4CDCF261-F9EB-4C22-8FC2-0B0FA559BD6B}" name="Impotency/Infertility - Total"/>
    <tableColumn id="39" xr3:uid="{6AC16FA1-1B97-4FED-B540-B0253E103587}" name="Family Problems - Male"/>
    <tableColumn id="40" xr3:uid="{85D9ABAA-3259-46EE-8162-97F8D1C788F3}" name="Family Problems - Female"/>
    <tableColumn id="41" xr3:uid="{CCEF9E11-C6D2-4198-95AB-9F7E387343B9}" name="Family Problems - Transgender"/>
    <tableColumn id="42" xr3:uid="{95A53A83-865A-41B1-8A75-47A426FA6E37}" name="Family Problems - Total"/>
    <tableColumn id="43" xr3:uid="{E3801D82-D2CE-453F-9E71-9A05382C7E80}" name="Illness (Total) - Male"/>
    <tableColumn id="44" xr3:uid="{77D1564B-5F23-45DB-99B8-7844760D2777}" name="Illness (Total) - Female"/>
    <tableColumn id="45" xr3:uid="{450DEAA6-C940-4831-A4C1-E7D757373CE0}" name="Illness (Total) - Transgender"/>
    <tableColumn id="46" xr3:uid="{72DEC5D7-9CD7-4F20-8E8C-F2BFA98ED35C}" name="Illness (Total) - Total"/>
    <tableColumn id="47" xr3:uid="{A670F14C-A469-4CE7-8DC2-DC8CF4BA8335}" name="Illness (AIDS/STD) - Male"/>
    <tableColumn id="48" xr3:uid="{AA56FF86-ED43-4030-92C4-30C333EF4643}" name="Illness (AIDS/STD) - Female"/>
    <tableColumn id="49" xr3:uid="{24B80AEB-CDDD-4BE2-90AD-76C88772F0ED}" name="Illness (AIDS/STD) - Transgender"/>
    <tableColumn id="50" xr3:uid="{28DD605F-73E7-4166-A999-4F6E33A184FA}" name="Illness (AIDS/STD) - Total"/>
    <tableColumn id="51" xr3:uid="{84FB0C50-E45A-4726-B020-C74522FAA8F1}" name="Illness (Cancer) - Male"/>
    <tableColumn id="52" xr3:uid="{1CB8374A-D574-4BC6-B4CE-94EFAFEE1E10}" name="Illness (Cancer) - Female"/>
    <tableColumn id="53" xr3:uid="{F6F98D89-F963-4B50-92A4-12220122318B}" name="Illness (Cancer) - Transgender"/>
    <tableColumn id="54" xr3:uid="{204546D6-EBFD-4CA1-B615-58E514254AC9}" name="Illness (Cancer) - Total"/>
    <tableColumn id="55" xr3:uid="{E2007CEE-6742-4D2B-BA1A-6DF60638C97D}" name="Illness (Paralysis) - Male"/>
    <tableColumn id="56" xr3:uid="{DDB26D5B-D445-4B76-BD1D-2F0CE6311041}" name="Illness (Paralysis) - Female"/>
    <tableColumn id="57" xr3:uid="{7852EE85-0418-41A8-9985-6FCF592CCAC4}" name="Illness (Paralysis) - Transgender"/>
    <tableColumn id="58" xr3:uid="{DE4D279A-26FB-4786-AD66-2889D66E98AC}" name="Illness (Paralysis) - Total"/>
    <tableColumn id="59" xr3:uid="{FBB65F3B-746F-43C5-9AAC-B8843D838C9C}" name="Illness (Insanity/Mental illness) - Male"/>
    <tableColumn id="60" xr3:uid="{06F64B23-09AB-46FD-AD3F-A7F04E4E4802}" name="Illness (Insanity/Mental illness) - Female"/>
    <tableColumn id="61" xr3:uid="{B2B1A40D-2A97-4F39-AB8B-B7CCBBCF92B5}" name="Illness (Insanity/Mental illness) - Transgender"/>
    <tableColumn id="62" xr3:uid="{52206C25-DFE3-46B5-90F8-C2A3E859C895}" name="Illness (Insanity/Mental illness) - Total"/>
    <tableColumn id="63" xr3:uid="{3A111C96-4E9A-4F45-838A-93DDA2124A83}" name="Illness (Other Prolonged Illness) - Male"/>
    <tableColumn id="64" xr3:uid="{D7010905-4C1C-4497-A4CE-050B5FD21715}" name="Illness (Other Prolonged Illness) - Female"/>
    <tableColumn id="65" xr3:uid="{B69B2DC8-46B5-41DE-B696-8AAB937580EA}" name="Illness (Other Prolonged Illness) - Transgender"/>
    <tableColumn id="66" xr3:uid="{EF3E6DAD-F429-4B34-AF35-204B878369E6}" name="Illness (Other Prolonged Illness) - Total"/>
    <tableColumn id="67" xr3:uid="{72A1E686-DF2A-4393-9DDE-D47229D95DB5}" name="Loss of Loved One - Male"/>
    <tableColumn id="68" xr3:uid="{AC12E27A-3D05-44FC-BB1F-5559C9078508}" name="Loss of Loved One - Female"/>
    <tableColumn id="69" xr3:uid="{DF29CECF-7C33-46BA-8BEA-54DC79D414A6}" name="Loss of Loved One - Transgender"/>
    <tableColumn id="70" xr3:uid="{381E2CB7-1B6F-4DFB-80FB-8B368B89E7EB}" name="Loss of Loved One - Total"/>
    <tableColumn id="71" xr3:uid="{F639912A-4246-4333-AF47-1F72BA3483CF}" name="Substance Abuse - Male"/>
    <tableColumn id="72" xr3:uid="{F3615680-E195-42F9-8B20-468C3B8AB323}" name="Substance Abuse - Female"/>
    <tableColumn id="73" xr3:uid="{FD30201A-4D85-4D7F-ADEC-F7A9556C3DF5}" name="Substance Abuse - Transgender"/>
    <tableColumn id="74" xr3:uid="{0DEDCC19-96C8-4BC5-B324-1DB0FE6C913A}" name="Substance Abuse - Total"/>
    <tableColumn id="75" xr3:uid="{E61CCAF8-9E20-447F-AE0F-8B6473526BAA}" name="Social Reputation - Male"/>
    <tableColumn id="76" xr3:uid="{AB2D631B-1F15-4312-93F2-0F9887E2C84E}" name="Social Reputation - Female"/>
    <tableColumn id="77" xr3:uid="{8C3EF9DC-FE47-4D25-AD32-90E7F764000A}" name="Social Reputation - Transgender"/>
    <tableColumn id="78" xr3:uid="{299B3643-615C-4954-879E-7DBBB2034F04}" name="Social Reputation - Total"/>
    <tableColumn id="79" xr3:uid="{18F0B6B1-5A9C-42E7-9EDA-899FA3E3E1F8}" name="Ideological Causes/Hero Worshipping - Male"/>
    <tableColumn id="80" xr3:uid="{21014DA9-CCE2-4325-A189-76403FC23248}" name="Ideological Causes/Hero Worshipping - Female"/>
    <tableColumn id="81" xr3:uid="{B7D4A900-830A-4967-899B-05C059572EFA}" name="Ideological Causes/Hero Worshipping - Transgender"/>
    <tableColumn id="82" xr3:uid="{589DC6CC-FF86-4AFE-AC46-E30F5CD5E10C}" name="Ideological Causes/Hero Worshipping - Total"/>
    <tableColumn id="83" xr3:uid="{43FE969F-3B09-42A8-9ED5-236F35426D15}" name="Love Affairs - Male"/>
    <tableColumn id="84" xr3:uid="{5A202EAB-762E-48E2-8410-D2328353D618}" name="Love Affairs - Female"/>
    <tableColumn id="85" xr3:uid="{29726734-F5F3-4AEE-9938-40E625AD1D02}" name="Love Affairs - Transgender"/>
    <tableColumn id="86" xr3:uid="{2DAAAEC2-39E5-4D63-A6D1-D90DC49E18B8}" name="Love Affairs - Total"/>
    <tableColumn id="87" xr3:uid="{3B968B01-ADAB-4CF9-AF19-614F7BDB24AF}" name="Poverty - Male"/>
    <tableColumn id="88" xr3:uid="{6BB7AF18-453B-48EC-A73A-A1F99F12A383}" name="Poverty - Female"/>
    <tableColumn id="89" xr3:uid="{2F5E4A32-A7B8-4A93-8DF9-2F3333C34CF6}" name="Poverty - Transgender"/>
    <tableColumn id="90" xr3:uid="{F216AB65-82B4-44A0-8DB6-FD68D868F839}" name="Poverty - Total"/>
    <tableColumn id="91" xr3:uid="{42D9B940-B217-4DEE-8085-6929853D4AD0}" name="Unemployment - Male"/>
    <tableColumn id="92" xr3:uid="{4190C1D6-FA57-4547-861F-859100D1103E}" name="Unemployment - Female"/>
    <tableColumn id="93" xr3:uid="{5CED4340-632C-462D-88F0-A1FE42F475DC}" name="Unemployment - Transgender"/>
    <tableColumn id="94" xr3:uid="{ADBE068F-8678-435B-93FF-821D09C3F261}" name="Unemployment - Total"/>
    <tableColumn id="95" xr3:uid="{71025099-C96D-4E50-9376-26AFBDFF5397}" name="Property Dispute - Male"/>
    <tableColumn id="96" xr3:uid="{C118FE38-1586-4BD5-968B-76F9ED925663}" name="Property Dispute - Female"/>
    <tableColumn id="97" xr3:uid="{B927EED1-458B-48EF-BEFF-B9427FDDC735}" name="Property Dispute - Transgender"/>
    <tableColumn id="98" xr3:uid="{EBFC4F3C-8FED-4A33-933A-BCC85B42AFDF}" name="Property Dispute - Total"/>
    <tableColumn id="99" xr3:uid="{8569C9E4-D5E6-4924-AFB7-5BA3969DD1EE}" name="Suspected/ Illicit Relation (Other than Extra Marital Affairs) - Male"/>
    <tableColumn id="100" xr3:uid="{8C5BA149-2075-4B17-8939-DFED6DCF7A3D}" name="Suspected/ Illicit Relation (Other than Extra Marital Affairs) - Female"/>
    <tableColumn id="101" xr3:uid="{5D09C14C-562D-40FA-B0E6-E0F70265EBF5}" name="Suspected/ Illicit Relation (Other than Extra Marital Affairs) - Transgender"/>
    <tableColumn id="102" xr3:uid="{49FE7690-63C3-4481-880A-D16CC0AE23DF}" name="Suspected/ Illicit Relation (Other than Extra Marital Affairs) - Total"/>
    <tableColumn id="103" xr3:uid="{2E275F23-9516-47EE-943B-6CB3F887241C}" name="Illegitimate Pregnancy (Other than Extra Marital Affairs) - Female"/>
    <tableColumn id="104" xr3:uid="{9D5405AA-037E-4DA7-9B4E-9FA64535D51F}" name="Physical Abuse (Rape, etc.) - Male"/>
    <tableColumn id="105" xr3:uid="{FC2358C0-A3BF-494F-BA7F-133B79883EFC}" name="Physical Abuse (Rape, etc.) - Female"/>
    <tableColumn id="106" xr3:uid="{D9546A37-1DD1-40FD-BBE3-4ECCC79E04E0}" name="Physical Abuse (Rape, etc.) - Transgender"/>
    <tableColumn id="107" xr3:uid="{E72413F3-F0C1-4E4B-920E-E8CF8D092CD0}" name="Physical Abuse (Rape, etc.) - Total"/>
    <tableColumn id="108" xr3:uid="{5F6D169C-106A-448B-9CE5-4D79326D4A21}" name="Professional/Career Problem - Male"/>
    <tableColumn id="109" xr3:uid="{E6EDAD09-FF37-4F8A-A29A-36F9B8D82998}" name="Professional/Career Problem - Female"/>
    <tableColumn id="110" xr3:uid="{E1DC67F8-66C9-400F-8871-D1134333433E}" name="Professional/Career Problem - Transgender"/>
    <tableColumn id="111" xr3:uid="{85EE63F0-F24B-4C4D-837A-5A862923DD46}" name="Professional/Career Problem - Total"/>
    <tableColumn id="112" xr3:uid="{07ADD9C6-EDDE-4A07-81C5-F5386AEFE345}" name="Unknown Causes - Male"/>
    <tableColumn id="113" xr3:uid="{4E0A388E-D45F-4ED7-ACB1-7232CB4222FD}" name="Unknown Causes - Female"/>
    <tableColumn id="114" xr3:uid="{EFB2DAA8-F0EC-4F04-8AE0-554DCFCE094B}" name="Unknown Causes - Transgender"/>
    <tableColumn id="115" xr3:uid="{486DEB64-0D41-4CF4-A47B-E191D09784D7}" name="Unknown Causes - Total"/>
    <tableColumn id="116" xr3:uid="{1EE87373-51AB-47C7-97B9-BEFCD579D7C3}" name="Other Causes - Male"/>
    <tableColumn id="117" xr3:uid="{CC3EDCCB-EF27-4459-A1BD-305582D5BBB8}" name="Other Causes - Female"/>
    <tableColumn id="118" xr3:uid="{04F4EF68-B21F-4B92-B202-392465F851AF}" name="Other Causes - Transgender"/>
    <tableColumn id="119" xr3:uid="{1F61269E-CB52-41F6-B891-E3D366E6ED04}" name="Other Causes - Total"/>
    <tableColumn id="120" xr3:uid="{0D87CDEC-B773-46C6-A91B-BE25FDB636EF}" name="Total - Male"/>
    <tableColumn id="121" xr3:uid="{8AFC6891-4067-4CE9-9E86-3DDAFC8CD97C}" name="Total - Female"/>
    <tableColumn id="122" xr3:uid="{27644ED2-F149-48A3-A416-225EDA950037}" name="Total - Transgender"/>
    <tableColumn id="123" xr3:uid="{35D46CEE-83F7-4D71-966E-A598FF22A8AB}" name="Total - Total"/>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07-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350" row="0">
    <wetp:webextensionref xmlns:r="http://schemas.openxmlformats.org/officeDocument/2006/relationships" r:id="rId1"/>
  </wetp:taskpane>
</wetp:taskpanes>
</file>

<file path=xl/webextensions/webextension1.xml><?xml version="1.0" encoding="utf-8"?>
<we:webextension xmlns:we="http://schemas.microsoft.com/office/webextensions/webextension/2010/11" id="{C60AFB02-0692-4912-8A8A-9E947123A198}">
  <we:reference id="wa200005502" version="1.0.0.9" store="en-US" storeType="omex"/>
  <we:alternateReferences>
    <we:reference id="wa200005502" version="1.0.0.9" store="en-US" storeType="omex"/>
  </we:alternateReferences>
  <we:properties>
    <we:property name="docId" value="&quot;FyYUhHt0mNp1CzBq0L1o8&quot;"/>
  </we:properties>
  <we:bindings/>
  <we:snapshot xmlns:r="http://schemas.openxmlformats.org/officeDocument/2006/relationships"/>
  <we:extLst>
    <a:ext xmlns:a="http://schemas.openxmlformats.org/drawingml/2006/main" uri="{D87F86FE-615C-45B5-9D79-34F1136793EB}">
      <we:containsCustomFunctions/>
    </a:ext>
  </we:extLst>
</we:webextension>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microsoft.com/office/2007/relationships/slicer" Target="../slicers/slicer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4884FC-2B49-44A9-9ABE-42FD8CF68AA2}">
  <dimension ref="A2:F90"/>
  <sheetViews>
    <sheetView topLeftCell="A74" workbookViewId="0">
      <selection activeCell="A44" sqref="A44"/>
    </sheetView>
  </sheetViews>
  <sheetFormatPr defaultRowHeight="14.4"/>
  <cols>
    <col min="1" max="1" width="41.5546875" bestFit="1" customWidth="1"/>
    <col min="2" max="2" width="5" bestFit="1" customWidth="1"/>
    <col min="3" max="3" width="18.88671875" bestFit="1" customWidth="1"/>
    <col min="4" max="4" width="17.6640625" bestFit="1" customWidth="1"/>
    <col min="5" max="5" width="29.33203125" customWidth="1"/>
    <col min="6" max="6" width="26.5546875" bestFit="1" customWidth="1"/>
    <col min="7" max="7" width="30.6640625" bestFit="1" customWidth="1"/>
    <col min="8" max="8" width="29.88671875" bestFit="1" customWidth="1"/>
    <col min="9" max="9" width="30.33203125" bestFit="1" customWidth="1"/>
    <col min="10" max="10" width="48.6640625" bestFit="1" customWidth="1"/>
    <col min="11" max="11" width="25" bestFit="1" customWidth="1"/>
    <col min="12" max="12" width="21.109375" bestFit="1" customWidth="1"/>
    <col min="13" max="13" width="28.5546875" bestFit="1" customWidth="1"/>
    <col min="14" max="14" width="29.88671875" bestFit="1" customWidth="1"/>
    <col min="15" max="15" width="68.88671875" bestFit="1" customWidth="1"/>
    <col min="16" max="16" width="67.88671875" bestFit="1" customWidth="1"/>
    <col min="17" max="17" width="38.88671875" bestFit="1" customWidth="1"/>
    <col min="18" max="18" width="40.6640625" bestFit="1" customWidth="1"/>
    <col min="19" max="19" width="30" bestFit="1" customWidth="1"/>
    <col min="20" max="20" width="26.44140625" bestFit="1" customWidth="1"/>
    <col min="21" max="21" width="40" bestFit="1" customWidth="1"/>
    <col min="22" max="22" width="24.44140625" bestFit="1" customWidth="1"/>
    <col min="23" max="23" width="26" bestFit="1" customWidth="1"/>
    <col min="24" max="24" width="33.44140625" bestFit="1" customWidth="1"/>
    <col min="25" max="25" width="29.33203125" bestFit="1" customWidth="1"/>
    <col min="26" max="26" width="26.5546875" bestFit="1" customWidth="1"/>
    <col min="27" max="27" width="30.6640625" bestFit="1" customWidth="1"/>
    <col min="28" max="28" width="29.88671875" bestFit="1" customWidth="1"/>
    <col min="29" max="29" width="30.33203125" bestFit="1" customWidth="1"/>
    <col min="30" max="30" width="48.6640625" bestFit="1" customWidth="1"/>
    <col min="31" max="31" width="25" bestFit="1" customWidth="1"/>
    <col min="32" max="32" width="21.109375" bestFit="1" customWidth="1"/>
    <col min="33" max="33" width="28.5546875" bestFit="1" customWidth="1"/>
    <col min="34" max="34" width="29.88671875" bestFit="1" customWidth="1"/>
    <col min="35" max="35" width="68.88671875" bestFit="1" customWidth="1"/>
    <col min="36" max="36" width="67.88671875" bestFit="1" customWidth="1"/>
    <col min="37" max="37" width="38.88671875" bestFit="1" customWidth="1"/>
    <col min="38" max="38" width="40.6640625" bestFit="1" customWidth="1"/>
    <col min="39" max="39" width="30" bestFit="1" customWidth="1"/>
    <col min="40" max="40" width="26.44140625" bestFit="1" customWidth="1"/>
    <col min="41" max="41" width="40" bestFit="1" customWidth="1"/>
    <col min="42" max="42" width="24.44140625" bestFit="1" customWidth="1"/>
    <col min="43" max="43" width="26" bestFit="1" customWidth="1"/>
    <col min="44" max="44" width="33.44140625" bestFit="1" customWidth="1"/>
    <col min="45" max="45" width="29.33203125" bestFit="1" customWidth="1"/>
    <col min="46" max="46" width="26.5546875" bestFit="1" customWidth="1"/>
    <col min="47" max="47" width="30.6640625" bestFit="1" customWidth="1"/>
    <col min="48" max="48" width="29.88671875" bestFit="1" customWidth="1"/>
    <col min="49" max="49" width="30.33203125" bestFit="1" customWidth="1"/>
    <col min="50" max="50" width="48.6640625" bestFit="1" customWidth="1"/>
    <col min="51" max="51" width="25" bestFit="1" customWidth="1"/>
    <col min="52" max="52" width="21.109375" bestFit="1" customWidth="1"/>
    <col min="53" max="53" width="28.5546875" bestFit="1" customWidth="1"/>
    <col min="54" max="54" width="29.88671875" bestFit="1" customWidth="1"/>
    <col min="55" max="55" width="68.88671875" bestFit="1" customWidth="1"/>
    <col min="56" max="56" width="67.88671875" bestFit="1" customWidth="1"/>
    <col min="57" max="57" width="38.88671875" bestFit="1" customWidth="1"/>
    <col min="58" max="58" width="40.6640625" bestFit="1" customWidth="1"/>
    <col min="59" max="59" width="30" bestFit="1" customWidth="1"/>
    <col min="60" max="60" width="26.44140625" bestFit="1" customWidth="1"/>
    <col min="61" max="61" width="45.33203125" bestFit="1" customWidth="1"/>
    <col min="62" max="62" width="29.5546875" bestFit="1" customWidth="1"/>
    <col min="63" max="63" width="31.109375" bestFit="1" customWidth="1"/>
    <col min="64" max="64" width="38.6640625" bestFit="1" customWidth="1"/>
    <col min="65" max="65" width="34.5546875" bestFit="1" customWidth="1"/>
    <col min="66" max="66" width="31.6640625" bestFit="1" customWidth="1"/>
    <col min="67" max="67" width="35.88671875" bestFit="1" customWidth="1"/>
    <col min="68" max="68" width="35" bestFit="1" customWidth="1"/>
    <col min="69" max="69" width="35.5546875" bestFit="1" customWidth="1"/>
    <col min="70" max="70" width="53.88671875" bestFit="1" customWidth="1"/>
    <col min="71" max="71" width="30.33203125" bestFit="1" customWidth="1"/>
    <col min="72" max="72" width="26.5546875" bestFit="1" customWidth="1"/>
    <col min="73" max="73" width="33.6640625" bestFit="1" customWidth="1"/>
    <col min="74" max="74" width="35" bestFit="1" customWidth="1"/>
    <col min="75" max="75" width="74" bestFit="1" customWidth="1"/>
    <col min="76" max="76" width="73" bestFit="1" customWidth="1"/>
    <col min="77" max="77" width="44" bestFit="1" customWidth="1"/>
    <col min="78" max="78" width="46" bestFit="1" customWidth="1"/>
    <col min="79" max="79" width="35.109375" bestFit="1" customWidth="1"/>
    <col min="80" max="80" width="31.5546875" bestFit="1" customWidth="1"/>
  </cols>
  <sheetData>
    <row r="2" spans="1:5">
      <c r="D2" s="9"/>
      <c r="E2" s="10"/>
    </row>
    <row r="3" spans="1:5">
      <c r="A3" t="s">
        <v>0</v>
      </c>
      <c r="E3" s="10"/>
    </row>
    <row r="4" spans="1:5">
      <c r="A4" s="8">
        <v>189924</v>
      </c>
      <c r="B4">
        <f>GETPIVOTDATA("Total - Total",$A$3)</f>
        <v>189924</v>
      </c>
      <c r="D4" s="9"/>
      <c r="E4" s="10"/>
    </row>
    <row r="7" spans="1:5">
      <c r="A7" s="1" t="s">
        <v>4</v>
      </c>
    </row>
    <row r="8" spans="1:5">
      <c r="A8" t="s">
        <v>1</v>
      </c>
      <c r="B8" s="8">
        <v>137960</v>
      </c>
    </row>
    <row r="9" spans="1:5">
      <c r="A9" t="s">
        <v>2</v>
      </c>
      <c r="B9" s="8">
        <v>51922</v>
      </c>
    </row>
    <row r="10" spans="1:5">
      <c r="A10" t="s">
        <v>3</v>
      </c>
      <c r="B10" s="8">
        <v>42</v>
      </c>
    </row>
    <row r="21" spans="1:2">
      <c r="A21" s="1" t="s">
        <v>4</v>
      </c>
      <c r="B21" s="2"/>
    </row>
    <row r="22" spans="1:2">
      <c r="A22" t="s">
        <v>259</v>
      </c>
      <c r="B22" s="2">
        <v>58</v>
      </c>
    </row>
    <row r="23" spans="1:2">
      <c r="A23" t="s">
        <v>258</v>
      </c>
      <c r="B23" s="2">
        <v>84</v>
      </c>
    </row>
    <row r="24" spans="1:2">
      <c r="A24" t="s">
        <v>256</v>
      </c>
      <c r="B24" s="2">
        <v>211</v>
      </c>
    </row>
    <row r="25" spans="1:2">
      <c r="A25" t="s">
        <v>255</v>
      </c>
      <c r="B25" s="2">
        <v>484</v>
      </c>
    </row>
    <row r="26" spans="1:2">
      <c r="A26" t="s">
        <v>262</v>
      </c>
      <c r="B26" s="2">
        <v>752</v>
      </c>
    </row>
    <row r="27" spans="1:2">
      <c r="A27" t="s">
        <v>14</v>
      </c>
      <c r="B27" s="2">
        <v>1071</v>
      </c>
    </row>
    <row r="28" spans="1:2">
      <c r="A28" t="s">
        <v>13</v>
      </c>
      <c r="B28" s="2">
        <v>2011</v>
      </c>
    </row>
    <row r="29" spans="1:2">
      <c r="A29" t="s">
        <v>12</v>
      </c>
      <c r="B29" s="2">
        <v>2040</v>
      </c>
    </row>
    <row r="30" spans="1:2">
      <c r="A30" t="s">
        <v>11</v>
      </c>
      <c r="B30" s="2">
        <v>2095</v>
      </c>
    </row>
    <row r="31" spans="1:2">
      <c r="A31" t="s">
        <v>6</v>
      </c>
      <c r="B31" s="2">
        <v>2284</v>
      </c>
    </row>
    <row r="32" spans="1:2">
      <c r="A32" t="s">
        <v>257</v>
      </c>
      <c r="B32" s="2">
        <v>3187</v>
      </c>
    </row>
    <row r="33" spans="1:6">
      <c r="A33" s="2" t="s">
        <v>10</v>
      </c>
      <c r="B33" s="2">
        <v>4553</v>
      </c>
    </row>
    <row r="34" spans="1:6">
      <c r="A34" t="s">
        <v>261</v>
      </c>
      <c r="B34" s="2">
        <v>7084</v>
      </c>
    </row>
    <row r="35" spans="1:6">
      <c r="A35" t="s">
        <v>9</v>
      </c>
      <c r="B35" s="2">
        <v>8728</v>
      </c>
    </row>
    <row r="36" spans="1:6">
      <c r="A36" t="s">
        <v>260</v>
      </c>
      <c r="B36" s="2">
        <v>8935</v>
      </c>
    </row>
    <row r="37" spans="1:6">
      <c r="A37" t="s">
        <v>7</v>
      </c>
      <c r="B37" s="2">
        <v>12257</v>
      </c>
    </row>
    <row r="38" spans="1:6">
      <c r="A38" t="s">
        <v>5</v>
      </c>
      <c r="B38" s="2">
        <v>63386</v>
      </c>
      <c r="F38" s="2"/>
    </row>
    <row r="44" spans="1:6">
      <c r="A44" s="1" t="s">
        <v>15</v>
      </c>
      <c r="B44" t="s">
        <v>0</v>
      </c>
    </row>
    <row r="45" spans="1:6">
      <c r="A45" t="s">
        <v>16</v>
      </c>
      <c r="B45" s="8">
        <v>22207</v>
      </c>
    </row>
    <row r="46" spans="1:6">
      <c r="A46" t="s">
        <v>17</v>
      </c>
      <c r="B46" s="8">
        <v>18925</v>
      </c>
    </row>
    <row r="47" spans="1:6">
      <c r="A47" t="s">
        <v>18</v>
      </c>
      <c r="B47" s="8">
        <v>14965</v>
      </c>
    </row>
    <row r="48" spans="1:6">
      <c r="A48" t="s">
        <v>19</v>
      </c>
      <c r="B48" s="8">
        <v>13500</v>
      </c>
    </row>
    <row r="49" spans="1:2">
      <c r="A49" t="s">
        <v>20</v>
      </c>
      <c r="B49" s="8">
        <v>13056</v>
      </c>
    </row>
    <row r="50" spans="1:2">
      <c r="A50" t="s">
        <v>21</v>
      </c>
      <c r="B50" s="8">
        <v>10171</v>
      </c>
    </row>
    <row r="51" spans="1:2">
      <c r="A51" t="s">
        <v>22</v>
      </c>
      <c r="B51" s="8">
        <v>9549</v>
      </c>
    </row>
    <row r="52" spans="1:2">
      <c r="A52" t="s">
        <v>23</v>
      </c>
      <c r="B52" s="8">
        <v>8789</v>
      </c>
    </row>
    <row r="53" spans="1:2">
      <c r="A53" t="s">
        <v>24</v>
      </c>
      <c r="B53" s="8">
        <v>8067</v>
      </c>
    </row>
    <row r="54" spans="1:2">
      <c r="A54" t="s">
        <v>25</v>
      </c>
      <c r="B54" s="8">
        <v>7828</v>
      </c>
    </row>
    <row r="55" spans="1:2">
      <c r="A55" t="s">
        <v>26</v>
      </c>
      <c r="B55" s="8">
        <v>127057</v>
      </c>
    </row>
    <row r="66" spans="1:2">
      <c r="A66" s="1" t="s">
        <v>4</v>
      </c>
    </row>
    <row r="67" spans="1:2">
      <c r="A67" t="s">
        <v>250</v>
      </c>
      <c r="B67" s="2">
        <v>139</v>
      </c>
    </row>
    <row r="68" spans="1:2">
      <c r="A68" t="s">
        <v>251</v>
      </c>
      <c r="B68" s="2">
        <v>1541</v>
      </c>
    </row>
    <row r="69" spans="1:2">
      <c r="A69" t="s">
        <v>252</v>
      </c>
      <c r="B69" s="2">
        <v>1320</v>
      </c>
    </row>
    <row r="70" spans="1:2">
      <c r="A70" t="s">
        <v>253</v>
      </c>
      <c r="B70" s="2">
        <v>15817</v>
      </c>
    </row>
    <row r="71" spans="1:2">
      <c r="A71" t="s">
        <v>254</v>
      </c>
      <c r="B71" s="2">
        <v>16138</v>
      </c>
    </row>
    <row r="84" spans="1:5">
      <c r="A84" s="1" t="s">
        <v>4</v>
      </c>
      <c r="D84" t="s">
        <v>8</v>
      </c>
    </row>
    <row r="85" spans="1:5">
      <c r="A85" t="s">
        <v>29</v>
      </c>
      <c r="B85" s="2">
        <v>2918</v>
      </c>
      <c r="D85" s="7" t="s">
        <v>27</v>
      </c>
      <c r="E85" s="7" t="s">
        <v>28</v>
      </c>
    </row>
    <row r="86" spans="1:5">
      <c r="A86" t="s">
        <v>31</v>
      </c>
      <c r="B86" s="2">
        <v>1952</v>
      </c>
      <c r="D86" s="5" t="s">
        <v>30</v>
      </c>
      <c r="E86" s="6">
        <f>GETPIVOTDATA("Sum of MRI (Non-Settlement of Marriage) - Total",$A$84)</f>
        <v>2918</v>
      </c>
    </row>
    <row r="87" spans="1:5">
      <c r="A87" t="s">
        <v>33</v>
      </c>
      <c r="B87" s="2">
        <v>1652</v>
      </c>
      <c r="D87" s="5" t="s">
        <v>32</v>
      </c>
      <c r="E87" s="6">
        <f>GETPIVOTDATA("Sum of MRI (Dowry) - Total",$A$84)</f>
        <v>1952</v>
      </c>
    </row>
    <row r="88" spans="1:5">
      <c r="A88" t="s">
        <v>35</v>
      </c>
      <c r="B88" s="2">
        <v>640</v>
      </c>
      <c r="D88" s="5" t="s">
        <v>34</v>
      </c>
      <c r="E88" s="6">
        <f>GETPIVOTDATA("Sum of MRI (Extra Marital affairs) - Total",$A$84)</f>
        <v>1652</v>
      </c>
    </row>
    <row r="89" spans="1:5">
      <c r="A89" t="s">
        <v>37</v>
      </c>
      <c r="B89" s="2">
        <v>1773</v>
      </c>
      <c r="D89" s="5" t="s">
        <v>36</v>
      </c>
      <c r="E89" s="6">
        <f>GETPIVOTDATA("Sum of MRI (Divorce) - Total",$A$84)</f>
        <v>640</v>
      </c>
    </row>
    <row r="90" spans="1:5">
      <c r="D90" s="5" t="s">
        <v>38</v>
      </c>
      <c r="E90" s="6">
        <f>GETPIVOTDATA("Sum of MRI (Others) - Total",$A$84)</f>
        <v>1773</v>
      </c>
    </row>
  </sheetData>
  <sortState xmlns:xlrd2="http://schemas.microsoft.com/office/spreadsheetml/2017/richdata2" ref="A21:B40">
    <sortCondition ref="B27"/>
  </sortState>
  <pageMargins left="0.7" right="0.7" top="0.75" bottom="0.75" header="0.3" footer="0.3"/>
  <pageSetup orientation="portrait" r:id="rId7"/>
  <drawing r:id="rId8"/>
  <extLst>
    <ext xmlns:x14="http://schemas.microsoft.com/office/spreadsheetml/2009/9/main" uri="{A8765BA9-456A-4dab-B4F3-ACF838C121DE}">
      <x14:slicerList>
        <x14:slicer r:id="rId9"/>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S92"/>
  <sheetViews>
    <sheetView topLeftCell="A32" workbookViewId="0">
      <selection activeCell="C51" sqref="C51"/>
    </sheetView>
  </sheetViews>
  <sheetFormatPr defaultRowHeight="14.4"/>
  <cols>
    <col min="1" max="1" width="16.5546875" customWidth="1"/>
    <col min="2" max="2" width="30.6640625" bestFit="1" customWidth="1"/>
    <col min="3" max="3" width="34.109375" customWidth="1"/>
    <col min="4" max="4" width="36.33203125" customWidth="1"/>
    <col min="5" max="5" width="37" customWidth="1"/>
    <col min="6" max="6" width="33.5546875" customWidth="1"/>
    <col min="7" max="7" width="26.88671875" customWidth="1"/>
    <col min="8" max="8" width="37.6640625" customWidth="1"/>
    <col min="9" max="9" width="43.33203125" customWidth="1"/>
    <col min="10" max="10" width="35.5546875" customWidth="1"/>
    <col min="11" max="11" width="57.88671875" customWidth="1"/>
    <col min="12" max="13" width="30.6640625" bestFit="1" customWidth="1"/>
    <col min="14" max="14" width="46.33203125" customWidth="1"/>
    <col min="15" max="15" width="21.33203125" bestFit="1" customWidth="1"/>
    <col min="16" max="16" width="36.5546875" customWidth="1"/>
    <col min="17" max="17" width="28.109375" bestFit="1" customWidth="1"/>
    <col min="18" max="18" width="21.33203125" bestFit="1" customWidth="1"/>
    <col min="19" max="22" width="30.6640625" bestFit="1" customWidth="1"/>
    <col min="23" max="23" width="22.109375" bestFit="1" customWidth="1"/>
    <col min="24" max="24" width="24.109375" bestFit="1" customWidth="1"/>
    <col min="25" max="25" width="29" bestFit="1" customWidth="1"/>
    <col min="26" max="26" width="22.109375" bestFit="1" customWidth="1"/>
    <col min="27" max="27" width="21.44140625" bestFit="1" customWidth="1"/>
    <col min="28" max="28" width="23.33203125" bestFit="1" customWidth="1"/>
    <col min="29" max="29" width="28.33203125" bestFit="1" customWidth="1"/>
    <col min="30" max="30" width="21.44140625" bestFit="1" customWidth="1"/>
    <col min="31" max="31" width="21.33203125" bestFit="1" customWidth="1"/>
    <col min="32" max="32" width="23.109375" bestFit="1" customWidth="1"/>
    <col min="33" max="33" width="28.109375" bestFit="1" customWidth="1"/>
    <col min="34" max="34" width="21.33203125" bestFit="1" customWidth="1"/>
    <col min="35" max="35" width="28.88671875" bestFit="1" customWidth="1"/>
    <col min="36" max="37" width="30.6640625" bestFit="1" customWidth="1"/>
    <col min="38" max="38" width="28.88671875" bestFit="1" customWidth="1"/>
    <col min="39" max="39" width="24.6640625" bestFit="1" customWidth="1"/>
    <col min="40" max="40" width="26.6640625" bestFit="1" customWidth="1"/>
    <col min="41" max="41" width="30.6640625" bestFit="1" customWidth="1"/>
    <col min="42" max="42" width="24.6640625" bestFit="1" customWidth="1"/>
    <col min="43" max="43" width="21.88671875" bestFit="1" customWidth="1"/>
    <col min="44" max="44" width="23.88671875" bestFit="1" customWidth="1"/>
    <col min="45" max="45" width="28.6640625" bestFit="1" customWidth="1"/>
    <col min="46" max="46" width="21.88671875" bestFit="1" customWidth="1"/>
    <col min="47" max="47" width="26" bestFit="1" customWidth="1"/>
    <col min="48" max="48" width="28" bestFit="1" customWidth="1"/>
    <col min="49" max="49" width="30.6640625" bestFit="1" customWidth="1"/>
    <col min="50" max="50" width="26" bestFit="1" customWidth="1"/>
    <col min="51" max="51" width="23.33203125" bestFit="1" customWidth="1"/>
    <col min="52" max="52" width="25.44140625" bestFit="1" customWidth="1"/>
    <col min="53" max="53" width="30.109375" bestFit="1" customWidth="1"/>
    <col min="54" max="54" width="23.33203125" bestFit="1" customWidth="1"/>
    <col min="55" max="55" width="25.109375" bestFit="1" customWidth="1"/>
    <col min="56" max="56" width="27.109375" bestFit="1" customWidth="1"/>
    <col min="57" max="57" width="30.6640625" bestFit="1" customWidth="1"/>
    <col min="58" max="58" width="25.109375" bestFit="1" customWidth="1"/>
    <col min="59" max="66" width="30.6640625" bestFit="1" customWidth="1"/>
    <col min="67" max="67" width="26" bestFit="1" customWidth="1"/>
    <col min="68" max="68" width="28.109375" bestFit="1" customWidth="1"/>
    <col min="69" max="69" width="30.6640625" bestFit="1" customWidth="1"/>
    <col min="70" max="70" width="26" bestFit="1" customWidth="1"/>
    <col min="71" max="71" width="25.109375" bestFit="1" customWidth="1"/>
    <col min="72" max="72" width="27" bestFit="1" customWidth="1"/>
    <col min="73" max="73" width="30.6640625" bestFit="1" customWidth="1"/>
    <col min="74" max="74" width="25.109375" bestFit="1" customWidth="1"/>
    <col min="75" max="75" width="25.5546875" bestFit="1" customWidth="1"/>
    <col min="76" max="76" width="27.5546875" bestFit="1" customWidth="1"/>
    <col min="77" max="77" width="30.6640625" bestFit="1" customWidth="1"/>
    <col min="78" max="78" width="25.5546875" bestFit="1" customWidth="1"/>
    <col min="79" max="82" width="30.6640625" bestFit="1" customWidth="1"/>
    <col min="83" max="83" width="20.44140625" bestFit="1" customWidth="1"/>
    <col min="84" max="84" width="22.33203125" bestFit="1" customWidth="1"/>
    <col min="85" max="85" width="27.109375" bestFit="1" customWidth="1"/>
    <col min="86" max="86" width="20.44140625" bestFit="1" customWidth="1"/>
    <col min="87" max="87" width="16.5546875" customWidth="1"/>
    <col min="88" max="88" width="18.5546875" bestFit="1" customWidth="1"/>
    <col min="89" max="89" width="23.44140625" bestFit="1" customWidth="1"/>
    <col min="90" max="90" width="16.5546875" customWidth="1"/>
    <col min="91" max="91" width="24" bestFit="1" customWidth="1"/>
    <col min="92" max="92" width="25.88671875" bestFit="1" customWidth="1"/>
    <col min="93" max="93" width="30.6640625" bestFit="1" customWidth="1"/>
    <col min="94" max="94" width="24" bestFit="1" customWidth="1"/>
    <col min="95" max="95" width="25.109375" bestFit="1" customWidth="1"/>
    <col min="96" max="96" width="27.109375" bestFit="1" customWidth="1"/>
    <col min="97" max="97" width="30.6640625" bestFit="1" customWidth="1"/>
    <col min="98" max="98" width="25.109375" bestFit="1" customWidth="1"/>
    <col min="99" max="111" width="30.6640625" bestFit="1" customWidth="1"/>
    <col min="112" max="112" width="25.33203125" bestFit="1" customWidth="1"/>
    <col min="113" max="113" width="27.109375" bestFit="1" customWidth="1"/>
    <col min="114" max="114" width="30.6640625" bestFit="1" customWidth="1"/>
    <col min="115" max="115" width="25.33203125" bestFit="1" customWidth="1"/>
    <col min="116" max="116" width="21.6640625" bestFit="1" customWidth="1"/>
    <col min="117" max="117" width="23.5546875" bestFit="1" customWidth="1"/>
    <col min="118" max="118" width="28.5546875" bestFit="1" customWidth="1"/>
    <col min="119" max="119" width="21.6640625" bestFit="1" customWidth="1"/>
    <col min="120" max="121" width="16.5546875" customWidth="1"/>
    <col min="122" max="122" width="21" bestFit="1" customWidth="1"/>
    <col min="123" max="123" width="16.5546875" customWidth="1"/>
  </cols>
  <sheetData>
    <row r="1" spans="1:123" ht="15" customHeight="1">
      <c r="A1" t="s">
        <v>27</v>
      </c>
      <c r="B1" t="s">
        <v>15</v>
      </c>
      <c r="C1" s="3" t="s">
        <v>39</v>
      </c>
      <c r="D1" s="3" t="s">
        <v>40</v>
      </c>
      <c r="E1" s="3" t="s">
        <v>41</v>
      </c>
      <c r="F1" s="3" t="s">
        <v>42</v>
      </c>
      <c r="G1" s="3" t="s">
        <v>43</v>
      </c>
      <c r="H1" s="4" t="s">
        <v>44</v>
      </c>
      <c r="I1" s="3" t="s">
        <v>45</v>
      </c>
      <c r="J1" s="3" t="s">
        <v>46</v>
      </c>
      <c r="K1" s="3" t="s">
        <v>47</v>
      </c>
      <c r="L1" s="3" t="s">
        <v>48</v>
      </c>
      <c r="M1" s="3" t="s">
        <v>49</v>
      </c>
      <c r="N1" s="3" t="s">
        <v>50</v>
      </c>
      <c r="O1" s="3" t="s">
        <v>51</v>
      </c>
      <c r="P1" s="3" t="s">
        <v>52</v>
      </c>
      <c r="Q1" s="3" t="s">
        <v>53</v>
      </c>
      <c r="R1" s="3" t="s">
        <v>54</v>
      </c>
      <c r="S1" s="3" t="s">
        <v>55</v>
      </c>
      <c r="T1" s="3" t="s">
        <v>56</v>
      </c>
      <c r="U1" s="3" t="s">
        <v>57</v>
      </c>
      <c r="V1" s="3" t="s">
        <v>58</v>
      </c>
      <c r="W1" s="3" t="s">
        <v>59</v>
      </c>
      <c r="X1" s="3" t="s">
        <v>60</v>
      </c>
      <c r="Y1" s="3" t="s">
        <v>61</v>
      </c>
      <c r="Z1" s="3" t="s">
        <v>62</v>
      </c>
      <c r="AA1" s="3" t="s">
        <v>63</v>
      </c>
      <c r="AB1" s="3" t="s">
        <v>64</v>
      </c>
      <c r="AC1" s="3" t="s">
        <v>65</v>
      </c>
      <c r="AD1" s="3" t="s">
        <v>66</v>
      </c>
      <c r="AE1" s="3" t="s">
        <v>67</v>
      </c>
      <c r="AF1" s="3" t="s">
        <v>68</v>
      </c>
      <c r="AG1" s="3" t="s">
        <v>69</v>
      </c>
      <c r="AH1" s="3" t="s">
        <v>70</v>
      </c>
      <c r="AI1" s="3" t="s">
        <v>71</v>
      </c>
      <c r="AJ1" s="3" t="s">
        <v>72</v>
      </c>
      <c r="AK1" s="3" t="s">
        <v>73</v>
      </c>
      <c r="AL1" s="3" t="s">
        <v>74</v>
      </c>
      <c r="AM1" s="3" t="s">
        <v>75</v>
      </c>
      <c r="AN1" s="3" t="s">
        <v>76</v>
      </c>
      <c r="AO1" s="3" t="s">
        <v>77</v>
      </c>
      <c r="AP1" s="3" t="s">
        <v>78</v>
      </c>
      <c r="AQ1" s="3" t="s">
        <v>79</v>
      </c>
      <c r="AR1" s="3" t="s">
        <v>80</v>
      </c>
      <c r="AS1" s="3" t="s">
        <v>81</v>
      </c>
      <c r="AT1" s="3" t="s">
        <v>82</v>
      </c>
      <c r="AU1" s="3" t="s">
        <v>83</v>
      </c>
      <c r="AV1" s="3" t="s">
        <v>84</v>
      </c>
      <c r="AW1" s="3" t="s">
        <v>85</v>
      </c>
      <c r="AX1" s="3" t="s">
        <v>86</v>
      </c>
      <c r="AY1" s="3" t="s">
        <v>87</v>
      </c>
      <c r="AZ1" s="3" t="s">
        <v>88</v>
      </c>
      <c r="BA1" s="3" t="s">
        <v>89</v>
      </c>
      <c r="BB1" s="3" t="s">
        <v>90</v>
      </c>
      <c r="BC1" s="3" t="s">
        <v>91</v>
      </c>
      <c r="BD1" s="3" t="s">
        <v>92</v>
      </c>
      <c r="BE1" s="3" t="s">
        <v>93</v>
      </c>
      <c r="BF1" s="3" t="s">
        <v>94</v>
      </c>
      <c r="BG1" s="3" t="s">
        <v>95</v>
      </c>
      <c r="BH1" s="3" t="s">
        <v>96</v>
      </c>
      <c r="BI1" s="3" t="s">
        <v>97</v>
      </c>
      <c r="BJ1" s="3" t="s">
        <v>98</v>
      </c>
      <c r="BK1" s="3" t="s">
        <v>99</v>
      </c>
      <c r="BL1" s="3" t="s">
        <v>100</v>
      </c>
      <c r="BM1" s="3" t="s">
        <v>101</v>
      </c>
      <c r="BN1" s="3" t="s">
        <v>102</v>
      </c>
      <c r="BO1" s="3" t="s">
        <v>103</v>
      </c>
      <c r="BP1" s="3" t="s">
        <v>104</v>
      </c>
      <c r="BQ1" s="3" t="s">
        <v>105</v>
      </c>
      <c r="BR1" s="3" t="s">
        <v>106</v>
      </c>
      <c r="BS1" s="3" t="s">
        <v>107</v>
      </c>
      <c r="BT1" s="3" t="s">
        <v>108</v>
      </c>
      <c r="BU1" s="3" t="s">
        <v>109</v>
      </c>
      <c r="BV1" s="3" t="s">
        <v>110</v>
      </c>
      <c r="BW1" s="3" t="s">
        <v>111</v>
      </c>
      <c r="BX1" s="3" t="s">
        <v>112</v>
      </c>
      <c r="BY1" s="3" t="s">
        <v>113</v>
      </c>
      <c r="BZ1" s="3" t="s">
        <v>114</v>
      </c>
      <c r="CA1" s="3" t="s">
        <v>115</v>
      </c>
      <c r="CB1" s="3" t="s">
        <v>116</v>
      </c>
      <c r="CC1" s="3" t="s">
        <v>117</v>
      </c>
      <c r="CD1" s="3" t="s">
        <v>118</v>
      </c>
      <c r="CE1" s="3" t="s">
        <v>119</v>
      </c>
      <c r="CF1" s="3" t="s">
        <v>120</v>
      </c>
      <c r="CG1" s="3" t="s">
        <v>121</v>
      </c>
      <c r="CH1" s="3" t="s">
        <v>122</v>
      </c>
      <c r="CI1" s="3" t="s">
        <v>123</v>
      </c>
      <c r="CJ1" s="3" t="s">
        <v>124</v>
      </c>
      <c r="CK1" s="3" t="s">
        <v>125</v>
      </c>
      <c r="CL1" s="3" t="s">
        <v>126</v>
      </c>
      <c r="CM1" s="3" t="s">
        <v>127</v>
      </c>
      <c r="CN1" s="3" t="s">
        <v>128</v>
      </c>
      <c r="CO1" s="3" t="s">
        <v>129</v>
      </c>
      <c r="CP1" s="3" t="s">
        <v>130</v>
      </c>
      <c r="CQ1" s="3" t="s">
        <v>131</v>
      </c>
      <c r="CR1" s="3" t="s">
        <v>132</v>
      </c>
      <c r="CS1" s="3" t="s">
        <v>133</v>
      </c>
      <c r="CT1" s="3" t="s">
        <v>134</v>
      </c>
      <c r="CU1" s="3" t="s">
        <v>135</v>
      </c>
      <c r="CV1" s="3" t="s">
        <v>136</v>
      </c>
      <c r="CW1" s="3" t="s">
        <v>137</v>
      </c>
      <c r="CX1" s="3" t="s">
        <v>138</v>
      </c>
      <c r="CY1" s="3" t="s">
        <v>139</v>
      </c>
      <c r="CZ1" s="3" t="s">
        <v>140</v>
      </c>
      <c r="DA1" s="3" t="s">
        <v>141</v>
      </c>
      <c r="DB1" s="3" t="s">
        <v>142</v>
      </c>
      <c r="DC1" s="3" t="s">
        <v>143</v>
      </c>
      <c r="DD1" s="3" t="s">
        <v>144</v>
      </c>
      <c r="DE1" s="3" t="s">
        <v>145</v>
      </c>
      <c r="DF1" s="3" t="s">
        <v>146</v>
      </c>
      <c r="DG1" s="3" t="s">
        <v>147</v>
      </c>
      <c r="DH1" s="3" t="s">
        <v>148</v>
      </c>
      <c r="DI1" s="3" t="s">
        <v>149</v>
      </c>
      <c r="DJ1" s="3" t="s">
        <v>150</v>
      </c>
      <c r="DK1" s="3" t="s">
        <v>151</v>
      </c>
      <c r="DL1" s="3" t="s">
        <v>152</v>
      </c>
      <c r="DM1" s="3" t="s">
        <v>153</v>
      </c>
      <c r="DN1" s="3" t="s">
        <v>154</v>
      </c>
      <c r="DO1" s="3" t="s">
        <v>155</v>
      </c>
      <c r="DP1" s="3" t="s">
        <v>156</v>
      </c>
      <c r="DQ1" s="3" t="s">
        <v>157</v>
      </c>
      <c r="DR1" s="3" t="s">
        <v>158</v>
      </c>
      <c r="DS1" s="3" t="s">
        <v>159</v>
      </c>
    </row>
    <row r="2" spans="1:123">
      <c r="A2" t="s">
        <v>160</v>
      </c>
      <c r="B2" t="s">
        <v>18</v>
      </c>
      <c r="C2">
        <v>62</v>
      </c>
      <c r="D2">
        <v>6</v>
      </c>
      <c r="E2">
        <v>0</v>
      </c>
      <c r="F2">
        <v>68</v>
      </c>
      <c r="G2">
        <v>491</v>
      </c>
      <c r="H2">
        <v>871</v>
      </c>
      <c r="I2">
        <v>0</v>
      </c>
      <c r="J2">
        <v>1362</v>
      </c>
      <c r="K2">
        <v>212</v>
      </c>
      <c r="L2">
        <v>119</v>
      </c>
      <c r="M2">
        <v>0</v>
      </c>
      <c r="N2">
        <v>331</v>
      </c>
      <c r="O2">
        <v>16</v>
      </c>
      <c r="P2">
        <v>505</v>
      </c>
      <c r="Q2">
        <v>0</v>
      </c>
      <c r="R2">
        <v>521</v>
      </c>
      <c r="S2">
        <v>128</v>
      </c>
      <c r="T2">
        <v>93</v>
      </c>
      <c r="U2">
        <v>0</v>
      </c>
      <c r="V2">
        <v>221</v>
      </c>
      <c r="W2">
        <v>28</v>
      </c>
      <c r="X2">
        <v>34</v>
      </c>
      <c r="Y2">
        <v>0</v>
      </c>
      <c r="Z2">
        <v>62</v>
      </c>
      <c r="AA2">
        <v>107</v>
      </c>
      <c r="AB2">
        <v>120</v>
      </c>
      <c r="AC2">
        <v>0</v>
      </c>
      <c r="AD2">
        <v>227</v>
      </c>
      <c r="AE2">
        <v>81</v>
      </c>
      <c r="AF2">
        <v>76</v>
      </c>
      <c r="AG2">
        <v>0</v>
      </c>
      <c r="AH2">
        <v>157</v>
      </c>
      <c r="AI2">
        <v>23</v>
      </c>
      <c r="AJ2">
        <v>37</v>
      </c>
      <c r="AK2">
        <v>0</v>
      </c>
      <c r="AL2">
        <v>60</v>
      </c>
      <c r="AM2">
        <v>2439</v>
      </c>
      <c r="AN2">
        <v>1252</v>
      </c>
      <c r="AO2">
        <v>0</v>
      </c>
      <c r="AP2">
        <v>3691</v>
      </c>
      <c r="AQ2">
        <v>2082</v>
      </c>
      <c r="AR2">
        <v>1050</v>
      </c>
      <c r="AS2">
        <v>0</v>
      </c>
      <c r="AT2">
        <v>3132</v>
      </c>
      <c r="AU2">
        <v>2</v>
      </c>
      <c r="AV2">
        <v>0</v>
      </c>
      <c r="AW2">
        <v>0</v>
      </c>
      <c r="AX2">
        <v>2</v>
      </c>
      <c r="AY2">
        <v>33</v>
      </c>
      <c r="AZ2">
        <v>15</v>
      </c>
      <c r="BA2">
        <v>0</v>
      </c>
      <c r="BB2">
        <v>48</v>
      </c>
      <c r="BC2">
        <v>70</v>
      </c>
      <c r="BD2">
        <v>32</v>
      </c>
      <c r="BE2">
        <v>0</v>
      </c>
      <c r="BF2">
        <v>102</v>
      </c>
      <c r="BG2">
        <v>1132</v>
      </c>
      <c r="BH2">
        <v>531</v>
      </c>
      <c r="BI2">
        <v>0</v>
      </c>
      <c r="BJ2">
        <v>1663</v>
      </c>
      <c r="BK2">
        <v>845</v>
      </c>
      <c r="BL2">
        <v>472</v>
      </c>
      <c r="BM2">
        <v>0</v>
      </c>
      <c r="BN2">
        <v>1317</v>
      </c>
      <c r="BO2">
        <v>142</v>
      </c>
      <c r="BP2">
        <v>85</v>
      </c>
      <c r="BQ2">
        <v>0</v>
      </c>
      <c r="BR2">
        <v>227</v>
      </c>
      <c r="BS2">
        <v>1553</v>
      </c>
      <c r="BT2">
        <v>81</v>
      </c>
      <c r="BU2">
        <v>0</v>
      </c>
      <c r="BV2">
        <v>1634</v>
      </c>
      <c r="BW2">
        <v>133</v>
      </c>
      <c r="BX2">
        <v>35</v>
      </c>
      <c r="BY2">
        <v>0</v>
      </c>
      <c r="BZ2">
        <v>168</v>
      </c>
      <c r="CA2">
        <v>9</v>
      </c>
      <c r="CB2">
        <v>7</v>
      </c>
      <c r="CC2">
        <v>0</v>
      </c>
      <c r="CD2">
        <v>16</v>
      </c>
      <c r="CE2">
        <v>401</v>
      </c>
      <c r="CF2">
        <v>236</v>
      </c>
      <c r="CG2">
        <v>0</v>
      </c>
      <c r="CH2">
        <v>637</v>
      </c>
      <c r="CI2">
        <v>48</v>
      </c>
      <c r="CJ2">
        <v>5</v>
      </c>
      <c r="CK2">
        <v>0</v>
      </c>
      <c r="CL2">
        <v>53</v>
      </c>
      <c r="CM2">
        <v>71</v>
      </c>
      <c r="CN2">
        <v>9</v>
      </c>
      <c r="CO2">
        <v>0</v>
      </c>
      <c r="CP2">
        <v>80</v>
      </c>
      <c r="CQ2">
        <v>138</v>
      </c>
      <c r="CR2">
        <v>9</v>
      </c>
      <c r="CS2">
        <v>0</v>
      </c>
      <c r="CT2">
        <v>147</v>
      </c>
      <c r="CU2">
        <v>64</v>
      </c>
      <c r="CV2">
        <v>26</v>
      </c>
      <c r="CW2">
        <v>0</v>
      </c>
      <c r="CX2">
        <v>90</v>
      </c>
      <c r="CY2">
        <v>9</v>
      </c>
      <c r="CZ2">
        <v>2</v>
      </c>
      <c r="DA2">
        <v>19</v>
      </c>
      <c r="DB2">
        <v>0</v>
      </c>
      <c r="DC2">
        <v>21</v>
      </c>
      <c r="DD2">
        <v>120</v>
      </c>
      <c r="DE2">
        <v>28</v>
      </c>
      <c r="DF2">
        <v>0</v>
      </c>
      <c r="DG2">
        <v>148</v>
      </c>
      <c r="DH2">
        <v>1436</v>
      </c>
      <c r="DI2">
        <v>530</v>
      </c>
      <c r="DJ2">
        <v>0</v>
      </c>
      <c r="DK2">
        <v>1966</v>
      </c>
      <c r="DL2">
        <v>908</v>
      </c>
      <c r="DM2">
        <v>391</v>
      </c>
      <c r="DN2">
        <v>0</v>
      </c>
      <c r="DO2">
        <v>1299</v>
      </c>
      <c r="DP2">
        <v>10203</v>
      </c>
      <c r="DQ2">
        <v>4762</v>
      </c>
      <c r="DR2">
        <v>0</v>
      </c>
      <c r="DS2">
        <v>14965</v>
      </c>
    </row>
    <row r="3" spans="1:123">
      <c r="A3" t="s">
        <v>160</v>
      </c>
      <c r="B3" t="s">
        <v>16</v>
      </c>
      <c r="C3">
        <v>1494</v>
      </c>
      <c r="D3">
        <v>41</v>
      </c>
      <c r="E3">
        <v>0</v>
      </c>
      <c r="F3">
        <v>1535</v>
      </c>
      <c r="G3">
        <v>479</v>
      </c>
      <c r="H3">
        <v>294</v>
      </c>
      <c r="I3">
        <v>0</v>
      </c>
      <c r="J3">
        <v>773</v>
      </c>
      <c r="K3">
        <v>325</v>
      </c>
      <c r="L3">
        <v>116</v>
      </c>
      <c r="M3">
        <v>0</v>
      </c>
      <c r="N3">
        <v>441</v>
      </c>
      <c r="O3">
        <v>10</v>
      </c>
      <c r="P3">
        <v>68</v>
      </c>
      <c r="Q3">
        <v>0</v>
      </c>
      <c r="R3">
        <v>78</v>
      </c>
      <c r="S3">
        <v>75</v>
      </c>
      <c r="T3">
        <v>57</v>
      </c>
      <c r="U3">
        <v>0</v>
      </c>
      <c r="V3">
        <v>132</v>
      </c>
      <c r="W3">
        <v>32</v>
      </c>
      <c r="X3">
        <v>17</v>
      </c>
      <c r="Y3">
        <v>0</v>
      </c>
      <c r="Z3">
        <v>49</v>
      </c>
      <c r="AA3">
        <v>37</v>
      </c>
      <c r="AB3">
        <v>36</v>
      </c>
      <c r="AC3">
        <v>0</v>
      </c>
      <c r="AD3">
        <v>73</v>
      </c>
      <c r="AE3">
        <v>133</v>
      </c>
      <c r="AF3">
        <v>129</v>
      </c>
      <c r="AG3">
        <v>0</v>
      </c>
      <c r="AH3">
        <v>262</v>
      </c>
      <c r="AI3">
        <v>15</v>
      </c>
      <c r="AJ3">
        <v>24</v>
      </c>
      <c r="AK3">
        <v>0</v>
      </c>
      <c r="AL3">
        <v>39</v>
      </c>
      <c r="AM3">
        <v>5481</v>
      </c>
      <c r="AN3">
        <v>2212</v>
      </c>
      <c r="AO3">
        <v>0</v>
      </c>
      <c r="AP3">
        <v>7693</v>
      </c>
      <c r="AQ3">
        <v>3083</v>
      </c>
      <c r="AR3">
        <v>979</v>
      </c>
      <c r="AS3">
        <v>2</v>
      </c>
      <c r="AT3">
        <v>4064</v>
      </c>
      <c r="AU3">
        <v>38</v>
      </c>
      <c r="AV3">
        <v>8</v>
      </c>
      <c r="AW3">
        <v>1</v>
      </c>
      <c r="AX3">
        <v>47</v>
      </c>
      <c r="AY3">
        <v>226</v>
      </c>
      <c r="AZ3">
        <v>51</v>
      </c>
      <c r="BA3">
        <v>0</v>
      </c>
      <c r="BB3">
        <v>277</v>
      </c>
      <c r="BC3">
        <v>242</v>
      </c>
      <c r="BD3">
        <v>64</v>
      </c>
      <c r="BE3">
        <v>0</v>
      </c>
      <c r="BF3">
        <v>306</v>
      </c>
      <c r="BG3">
        <v>989</v>
      </c>
      <c r="BH3">
        <v>353</v>
      </c>
      <c r="BI3">
        <v>0</v>
      </c>
      <c r="BJ3">
        <v>1342</v>
      </c>
      <c r="BK3">
        <v>1588</v>
      </c>
      <c r="BL3">
        <v>503</v>
      </c>
      <c r="BM3">
        <v>1</v>
      </c>
      <c r="BN3">
        <v>2092</v>
      </c>
      <c r="BO3">
        <v>178</v>
      </c>
      <c r="BP3">
        <v>95</v>
      </c>
      <c r="BQ3">
        <v>0</v>
      </c>
      <c r="BR3">
        <v>273</v>
      </c>
      <c r="BS3">
        <v>2785</v>
      </c>
      <c r="BT3">
        <v>32</v>
      </c>
      <c r="BU3">
        <v>1</v>
      </c>
      <c r="BV3">
        <v>2818</v>
      </c>
      <c r="BW3">
        <v>69</v>
      </c>
      <c r="BX3">
        <v>7</v>
      </c>
      <c r="BY3">
        <v>0</v>
      </c>
      <c r="BZ3">
        <v>76</v>
      </c>
      <c r="CA3">
        <v>70</v>
      </c>
      <c r="CB3">
        <v>23</v>
      </c>
      <c r="CC3">
        <v>0</v>
      </c>
      <c r="CD3">
        <v>93</v>
      </c>
      <c r="CE3">
        <v>425</v>
      </c>
      <c r="CF3">
        <v>201</v>
      </c>
      <c r="CG3">
        <v>0</v>
      </c>
      <c r="CH3">
        <v>626</v>
      </c>
      <c r="CI3">
        <v>427</v>
      </c>
      <c r="CJ3">
        <v>42</v>
      </c>
      <c r="CK3">
        <v>0</v>
      </c>
      <c r="CL3">
        <v>469</v>
      </c>
      <c r="CM3">
        <v>760</v>
      </c>
      <c r="CN3">
        <v>36</v>
      </c>
      <c r="CO3">
        <v>0</v>
      </c>
      <c r="CP3">
        <v>796</v>
      </c>
      <c r="CQ3">
        <v>128</v>
      </c>
      <c r="CR3">
        <v>21</v>
      </c>
      <c r="CS3">
        <v>0</v>
      </c>
      <c r="CT3">
        <v>149</v>
      </c>
      <c r="CU3">
        <v>39</v>
      </c>
      <c r="CV3">
        <v>50</v>
      </c>
      <c r="CW3">
        <v>0</v>
      </c>
      <c r="CX3">
        <v>89</v>
      </c>
      <c r="CY3">
        <v>8</v>
      </c>
      <c r="CZ3">
        <v>0</v>
      </c>
      <c r="DA3">
        <v>2</v>
      </c>
      <c r="DB3">
        <v>0</v>
      </c>
      <c r="DC3">
        <v>2</v>
      </c>
      <c r="DD3">
        <v>578</v>
      </c>
      <c r="DE3">
        <v>99</v>
      </c>
      <c r="DF3">
        <v>0</v>
      </c>
      <c r="DG3">
        <v>677</v>
      </c>
      <c r="DH3">
        <v>651</v>
      </c>
      <c r="DI3">
        <v>197</v>
      </c>
      <c r="DJ3">
        <v>0</v>
      </c>
      <c r="DK3">
        <v>848</v>
      </c>
      <c r="DL3">
        <v>694</v>
      </c>
      <c r="DM3">
        <v>223</v>
      </c>
      <c r="DN3">
        <v>0</v>
      </c>
      <c r="DO3">
        <v>917</v>
      </c>
      <c r="DP3">
        <v>17489</v>
      </c>
      <c r="DQ3">
        <v>4715</v>
      </c>
      <c r="DR3">
        <v>3</v>
      </c>
      <c r="DS3">
        <v>22207</v>
      </c>
    </row>
    <row r="4" spans="1:123">
      <c r="A4" t="s">
        <v>160</v>
      </c>
      <c r="B4" t="s">
        <v>161</v>
      </c>
      <c r="C4">
        <v>0</v>
      </c>
      <c r="D4">
        <v>0</v>
      </c>
      <c r="E4">
        <v>0</v>
      </c>
      <c r="F4">
        <v>0</v>
      </c>
      <c r="G4">
        <v>406</v>
      </c>
      <c r="H4">
        <v>662</v>
      </c>
      <c r="I4">
        <v>0</v>
      </c>
      <c r="J4">
        <v>1068</v>
      </c>
      <c r="K4">
        <v>115</v>
      </c>
      <c r="L4">
        <v>149</v>
      </c>
      <c r="M4">
        <v>0</v>
      </c>
      <c r="N4">
        <v>264</v>
      </c>
      <c r="O4">
        <v>103</v>
      </c>
      <c r="P4">
        <v>349</v>
      </c>
      <c r="Q4">
        <v>0</v>
      </c>
      <c r="R4">
        <v>452</v>
      </c>
      <c r="S4">
        <v>89</v>
      </c>
      <c r="T4">
        <v>64</v>
      </c>
      <c r="U4">
        <v>0</v>
      </c>
      <c r="V4">
        <v>153</v>
      </c>
      <c r="W4">
        <v>0</v>
      </c>
      <c r="X4">
        <v>0</v>
      </c>
      <c r="Y4">
        <v>0</v>
      </c>
      <c r="Z4">
        <v>0</v>
      </c>
      <c r="AA4">
        <v>99</v>
      </c>
      <c r="AB4">
        <v>100</v>
      </c>
      <c r="AC4">
        <v>0</v>
      </c>
      <c r="AD4">
        <v>199</v>
      </c>
      <c r="AE4">
        <v>28</v>
      </c>
      <c r="AF4">
        <v>29</v>
      </c>
      <c r="AG4">
        <v>0</v>
      </c>
      <c r="AH4">
        <v>57</v>
      </c>
      <c r="AI4">
        <v>0</v>
      </c>
      <c r="AJ4">
        <v>0</v>
      </c>
      <c r="AK4">
        <v>0</v>
      </c>
      <c r="AL4">
        <v>0</v>
      </c>
      <c r="AM4">
        <v>1347</v>
      </c>
      <c r="AN4">
        <v>888</v>
      </c>
      <c r="AO4">
        <v>0</v>
      </c>
      <c r="AP4">
        <v>2235</v>
      </c>
      <c r="AQ4">
        <v>228</v>
      </c>
      <c r="AR4">
        <v>89</v>
      </c>
      <c r="AS4">
        <v>0</v>
      </c>
      <c r="AT4">
        <v>317</v>
      </c>
      <c r="AU4">
        <v>0</v>
      </c>
      <c r="AV4">
        <v>0</v>
      </c>
      <c r="AW4">
        <v>0</v>
      </c>
      <c r="AX4">
        <v>0</v>
      </c>
      <c r="AY4">
        <v>4</v>
      </c>
      <c r="AZ4">
        <v>1</v>
      </c>
      <c r="BA4">
        <v>0</v>
      </c>
      <c r="BB4">
        <v>5</v>
      </c>
      <c r="BC4">
        <v>4</v>
      </c>
      <c r="BD4">
        <v>0</v>
      </c>
      <c r="BE4">
        <v>0</v>
      </c>
      <c r="BF4">
        <v>4</v>
      </c>
      <c r="BG4">
        <v>141</v>
      </c>
      <c r="BH4">
        <v>49</v>
      </c>
      <c r="BI4">
        <v>0</v>
      </c>
      <c r="BJ4">
        <v>190</v>
      </c>
      <c r="BK4">
        <v>79</v>
      </c>
      <c r="BL4">
        <v>39</v>
      </c>
      <c r="BM4">
        <v>0</v>
      </c>
      <c r="BN4">
        <v>118</v>
      </c>
      <c r="BO4">
        <v>25</v>
      </c>
      <c r="BP4">
        <v>2</v>
      </c>
      <c r="BQ4">
        <v>0</v>
      </c>
      <c r="BR4">
        <v>27</v>
      </c>
      <c r="BS4">
        <v>163</v>
      </c>
      <c r="BT4">
        <v>15</v>
      </c>
      <c r="BU4">
        <v>0</v>
      </c>
      <c r="BV4">
        <v>178</v>
      </c>
      <c r="BW4">
        <v>26</v>
      </c>
      <c r="BX4">
        <v>6</v>
      </c>
      <c r="BY4">
        <v>0</v>
      </c>
      <c r="BZ4">
        <v>32</v>
      </c>
      <c r="CA4">
        <v>0</v>
      </c>
      <c r="CB4">
        <v>0</v>
      </c>
      <c r="CC4">
        <v>0</v>
      </c>
      <c r="CD4">
        <v>0</v>
      </c>
      <c r="CE4">
        <v>314</v>
      </c>
      <c r="CF4">
        <v>282</v>
      </c>
      <c r="CG4">
        <v>0</v>
      </c>
      <c r="CH4">
        <v>596</v>
      </c>
      <c r="CI4">
        <v>71</v>
      </c>
      <c r="CJ4">
        <v>16</v>
      </c>
      <c r="CK4">
        <v>0</v>
      </c>
      <c r="CL4">
        <v>87</v>
      </c>
      <c r="CM4">
        <v>105</v>
      </c>
      <c r="CN4">
        <v>16</v>
      </c>
      <c r="CO4">
        <v>0</v>
      </c>
      <c r="CP4">
        <v>121</v>
      </c>
      <c r="CQ4">
        <v>59</v>
      </c>
      <c r="CR4">
        <v>22</v>
      </c>
      <c r="CS4">
        <v>0</v>
      </c>
      <c r="CT4">
        <v>81</v>
      </c>
      <c r="CU4">
        <v>0</v>
      </c>
      <c r="CV4">
        <v>0</v>
      </c>
      <c r="CW4">
        <v>0</v>
      </c>
      <c r="CX4">
        <v>0</v>
      </c>
      <c r="CY4">
        <v>0</v>
      </c>
      <c r="CZ4">
        <v>4</v>
      </c>
      <c r="DA4">
        <v>8</v>
      </c>
      <c r="DB4">
        <v>0</v>
      </c>
      <c r="DC4">
        <v>12</v>
      </c>
      <c r="DD4">
        <v>48</v>
      </c>
      <c r="DE4">
        <v>7</v>
      </c>
      <c r="DF4">
        <v>0</v>
      </c>
      <c r="DG4">
        <v>55</v>
      </c>
      <c r="DH4">
        <v>408</v>
      </c>
      <c r="DI4">
        <v>158</v>
      </c>
      <c r="DJ4">
        <v>0</v>
      </c>
      <c r="DK4">
        <v>566</v>
      </c>
      <c r="DL4">
        <v>317</v>
      </c>
      <c r="DM4">
        <v>183</v>
      </c>
      <c r="DN4">
        <v>0</v>
      </c>
      <c r="DO4">
        <v>500</v>
      </c>
      <c r="DP4">
        <v>3549</v>
      </c>
      <c r="DQ4">
        <v>2383</v>
      </c>
      <c r="DR4">
        <v>0</v>
      </c>
      <c r="DS4">
        <v>5932</v>
      </c>
    </row>
    <row r="5" spans="1:123">
      <c r="A5" t="s">
        <v>160</v>
      </c>
      <c r="B5" t="s">
        <v>162</v>
      </c>
      <c r="C5">
        <v>26</v>
      </c>
      <c r="D5">
        <v>4</v>
      </c>
      <c r="E5">
        <v>0</v>
      </c>
      <c r="F5">
        <v>30</v>
      </c>
      <c r="G5">
        <v>344</v>
      </c>
      <c r="H5">
        <v>185</v>
      </c>
      <c r="I5">
        <v>0</v>
      </c>
      <c r="J5">
        <v>529</v>
      </c>
      <c r="K5">
        <v>209</v>
      </c>
      <c r="L5">
        <v>77</v>
      </c>
      <c r="M5">
        <v>0</v>
      </c>
      <c r="N5">
        <v>286</v>
      </c>
      <c r="O5">
        <v>29</v>
      </c>
      <c r="P5">
        <v>30</v>
      </c>
      <c r="Q5">
        <v>0</v>
      </c>
      <c r="R5">
        <v>59</v>
      </c>
      <c r="S5">
        <v>61</v>
      </c>
      <c r="T5">
        <v>48</v>
      </c>
      <c r="U5">
        <v>0</v>
      </c>
      <c r="V5">
        <v>109</v>
      </c>
      <c r="W5">
        <v>35</v>
      </c>
      <c r="X5">
        <v>24</v>
      </c>
      <c r="Y5">
        <v>0</v>
      </c>
      <c r="Z5">
        <v>59</v>
      </c>
      <c r="AA5">
        <v>10</v>
      </c>
      <c r="AB5">
        <v>6</v>
      </c>
      <c r="AC5">
        <v>0</v>
      </c>
      <c r="AD5">
        <v>16</v>
      </c>
      <c r="AE5">
        <v>44</v>
      </c>
      <c r="AF5">
        <v>39</v>
      </c>
      <c r="AG5">
        <v>0</v>
      </c>
      <c r="AH5">
        <v>83</v>
      </c>
      <c r="AI5">
        <v>1</v>
      </c>
      <c r="AJ5">
        <v>0</v>
      </c>
      <c r="AK5">
        <v>0</v>
      </c>
      <c r="AL5">
        <v>1</v>
      </c>
      <c r="AM5">
        <v>1629</v>
      </c>
      <c r="AN5">
        <v>641</v>
      </c>
      <c r="AO5">
        <v>0</v>
      </c>
      <c r="AP5">
        <v>2270</v>
      </c>
      <c r="AQ5">
        <v>634</v>
      </c>
      <c r="AR5">
        <v>206</v>
      </c>
      <c r="AS5">
        <v>0</v>
      </c>
      <c r="AT5">
        <v>840</v>
      </c>
      <c r="AU5">
        <v>0</v>
      </c>
      <c r="AV5">
        <v>0</v>
      </c>
      <c r="AW5">
        <v>0</v>
      </c>
      <c r="AX5">
        <v>0</v>
      </c>
      <c r="AY5">
        <v>20</v>
      </c>
      <c r="AZ5">
        <v>12</v>
      </c>
      <c r="BA5">
        <v>0</v>
      </c>
      <c r="BB5">
        <v>32</v>
      </c>
      <c r="BC5">
        <v>11</v>
      </c>
      <c r="BD5">
        <v>3</v>
      </c>
      <c r="BE5">
        <v>0</v>
      </c>
      <c r="BF5">
        <v>14</v>
      </c>
      <c r="BG5">
        <v>495</v>
      </c>
      <c r="BH5">
        <v>149</v>
      </c>
      <c r="BI5">
        <v>0</v>
      </c>
      <c r="BJ5">
        <v>644</v>
      </c>
      <c r="BK5">
        <v>108</v>
      </c>
      <c r="BL5">
        <v>42</v>
      </c>
      <c r="BM5">
        <v>0</v>
      </c>
      <c r="BN5">
        <v>150</v>
      </c>
      <c r="BO5">
        <v>8</v>
      </c>
      <c r="BP5">
        <v>10</v>
      </c>
      <c r="BQ5">
        <v>0</v>
      </c>
      <c r="BR5">
        <v>18</v>
      </c>
      <c r="BS5">
        <v>169</v>
      </c>
      <c r="BT5">
        <v>17</v>
      </c>
      <c r="BU5">
        <v>0</v>
      </c>
      <c r="BV5">
        <v>186</v>
      </c>
      <c r="BW5">
        <v>25</v>
      </c>
      <c r="BX5">
        <v>7</v>
      </c>
      <c r="BY5">
        <v>0</v>
      </c>
      <c r="BZ5">
        <v>32</v>
      </c>
      <c r="CA5">
        <v>0</v>
      </c>
      <c r="CB5">
        <v>0</v>
      </c>
      <c r="CC5">
        <v>0</v>
      </c>
      <c r="CD5">
        <v>0</v>
      </c>
      <c r="CE5">
        <v>425</v>
      </c>
      <c r="CF5">
        <v>212</v>
      </c>
      <c r="CG5">
        <v>0</v>
      </c>
      <c r="CH5">
        <v>637</v>
      </c>
      <c r="CI5">
        <v>37</v>
      </c>
      <c r="CJ5">
        <v>3</v>
      </c>
      <c r="CK5">
        <v>0</v>
      </c>
      <c r="CL5">
        <v>40</v>
      </c>
      <c r="CM5">
        <v>106</v>
      </c>
      <c r="CN5">
        <v>4</v>
      </c>
      <c r="CO5">
        <v>0</v>
      </c>
      <c r="CP5">
        <v>110</v>
      </c>
      <c r="CQ5">
        <v>98</v>
      </c>
      <c r="CR5">
        <v>19</v>
      </c>
      <c r="CS5">
        <v>0</v>
      </c>
      <c r="CT5">
        <v>117</v>
      </c>
      <c r="CU5">
        <v>44</v>
      </c>
      <c r="CV5">
        <v>18</v>
      </c>
      <c r="CW5">
        <v>0</v>
      </c>
      <c r="CX5">
        <v>62</v>
      </c>
      <c r="CY5">
        <v>0</v>
      </c>
      <c r="CZ5">
        <v>0</v>
      </c>
      <c r="DA5">
        <v>0</v>
      </c>
      <c r="DB5">
        <v>0</v>
      </c>
      <c r="DC5">
        <v>0</v>
      </c>
      <c r="DD5">
        <v>38</v>
      </c>
      <c r="DE5">
        <v>16</v>
      </c>
      <c r="DF5">
        <v>0</v>
      </c>
      <c r="DG5">
        <v>54</v>
      </c>
      <c r="DH5">
        <v>429</v>
      </c>
      <c r="DI5">
        <v>142</v>
      </c>
      <c r="DJ5">
        <v>0</v>
      </c>
      <c r="DK5">
        <v>571</v>
      </c>
      <c r="DL5">
        <v>0</v>
      </c>
      <c r="DM5">
        <v>13</v>
      </c>
      <c r="DN5">
        <v>0</v>
      </c>
      <c r="DO5">
        <v>13</v>
      </c>
      <c r="DP5">
        <v>4057</v>
      </c>
      <c r="DQ5">
        <v>1536</v>
      </c>
      <c r="DR5">
        <v>0</v>
      </c>
      <c r="DS5">
        <v>5593</v>
      </c>
    </row>
    <row r="6" spans="1:123">
      <c r="A6" t="s">
        <v>160</v>
      </c>
      <c r="B6" t="s">
        <v>20</v>
      </c>
      <c r="C6">
        <v>1203</v>
      </c>
      <c r="D6">
        <v>74</v>
      </c>
      <c r="E6">
        <v>0</v>
      </c>
      <c r="F6">
        <v>1277</v>
      </c>
      <c r="G6">
        <v>270</v>
      </c>
      <c r="H6">
        <v>161</v>
      </c>
      <c r="I6">
        <v>0</v>
      </c>
      <c r="J6">
        <v>431</v>
      </c>
      <c r="K6">
        <v>106</v>
      </c>
      <c r="L6">
        <v>55</v>
      </c>
      <c r="M6">
        <v>0</v>
      </c>
      <c r="N6">
        <v>161</v>
      </c>
      <c r="O6">
        <v>12</v>
      </c>
      <c r="P6">
        <v>29</v>
      </c>
      <c r="Q6">
        <v>0</v>
      </c>
      <c r="R6">
        <v>41</v>
      </c>
      <c r="S6">
        <v>53</v>
      </c>
      <c r="T6">
        <v>24</v>
      </c>
      <c r="U6">
        <v>0</v>
      </c>
      <c r="V6">
        <v>77</v>
      </c>
      <c r="W6">
        <v>51</v>
      </c>
      <c r="X6">
        <v>29</v>
      </c>
      <c r="Y6">
        <v>0</v>
      </c>
      <c r="Z6">
        <v>80</v>
      </c>
      <c r="AA6">
        <v>48</v>
      </c>
      <c r="AB6">
        <v>24</v>
      </c>
      <c r="AC6">
        <v>0</v>
      </c>
      <c r="AD6">
        <v>72</v>
      </c>
      <c r="AE6">
        <v>59</v>
      </c>
      <c r="AF6">
        <v>58</v>
      </c>
      <c r="AG6">
        <v>0</v>
      </c>
      <c r="AH6">
        <v>117</v>
      </c>
      <c r="AI6">
        <v>38</v>
      </c>
      <c r="AJ6">
        <v>45</v>
      </c>
      <c r="AK6">
        <v>0</v>
      </c>
      <c r="AL6">
        <v>83</v>
      </c>
      <c r="AM6">
        <v>2382</v>
      </c>
      <c r="AN6">
        <v>1181</v>
      </c>
      <c r="AO6">
        <v>0</v>
      </c>
      <c r="AP6">
        <v>3563</v>
      </c>
      <c r="AQ6">
        <v>2152</v>
      </c>
      <c r="AR6">
        <v>888</v>
      </c>
      <c r="AS6">
        <v>2</v>
      </c>
      <c r="AT6">
        <v>3042</v>
      </c>
      <c r="AU6">
        <v>6</v>
      </c>
      <c r="AV6">
        <v>3</v>
      </c>
      <c r="AW6">
        <v>0</v>
      </c>
      <c r="AX6">
        <v>9</v>
      </c>
      <c r="AY6">
        <v>87</v>
      </c>
      <c r="AZ6">
        <v>44</v>
      </c>
      <c r="BA6">
        <v>0</v>
      </c>
      <c r="BB6">
        <v>131</v>
      </c>
      <c r="BC6">
        <v>152</v>
      </c>
      <c r="BD6">
        <v>25</v>
      </c>
      <c r="BE6">
        <v>0</v>
      </c>
      <c r="BF6">
        <v>177</v>
      </c>
      <c r="BG6">
        <v>1285</v>
      </c>
      <c r="BH6">
        <v>502</v>
      </c>
      <c r="BI6">
        <v>1</v>
      </c>
      <c r="BJ6">
        <v>1788</v>
      </c>
      <c r="BK6">
        <v>622</v>
      </c>
      <c r="BL6">
        <v>314</v>
      </c>
      <c r="BM6">
        <v>1</v>
      </c>
      <c r="BN6">
        <v>937</v>
      </c>
      <c r="BO6">
        <v>95</v>
      </c>
      <c r="BP6">
        <v>58</v>
      </c>
      <c r="BQ6">
        <v>0</v>
      </c>
      <c r="BR6">
        <v>153</v>
      </c>
      <c r="BS6">
        <v>1292</v>
      </c>
      <c r="BT6">
        <v>27</v>
      </c>
      <c r="BU6">
        <v>0</v>
      </c>
      <c r="BV6">
        <v>1319</v>
      </c>
      <c r="BW6">
        <v>99</v>
      </c>
      <c r="BX6">
        <v>23</v>
      </c>
      <c r="BY6">
        <v>0</v>
      </c>
      <c r="BZ6">
        <v>122</v>
      </c>
      <c r="CA6">
        <v>7</v>
      </c>
      <c r="CB6">
        <v>3</v>
      </c>
      <c r="CC6">
        <v>0</v>
      </c>
      <c r="CD6">
        <v>10</v>
      </c>
      <c r="CE6">
        <v>253</v>
      </c>
      <c r="CF6">
        <v>124</v>
      </c>
      <c r="CG6">
        <v>0</v>
      </c>
      <c r="CH6">
        <v>377</v>
      </c>
      <c r="CI6">
        <v>239</v>
      </c>
      <c r="CJ6">
        <v>19</v>
      </c>
      <c r="CK6">
        <v>0</v>
      </c>
      <c r="CL6">
        <v>258</v>
      </c>
      <c r="CM6">
        <v>358</v>
      </c>
      <c r="CN6">
        <v>44</v>
      </c>
      <c r="CO6">
        <v>0</v>
      </c>
      <c r="CP6">
        <v>402</v>
      </c>
      <c r="CQ6">
        <v>105</v>
      </c>
      <c r="CR6">
        <v>6</v>
      </c>
      <c r="CS6">
        <v>0</v>
      </c>
      <c r="CT6">
        <v>111</v>
      </c>
      <c r="CU6">
        <v>26</v>
      </c>
      <c r="CV6">
        <v>16</v>
      </c>
      <c r="CW6">
        <v>0</v>
      </c>
      <c r="CX6">
        <v>42</v>
      </c>
      <c r="CY6">
        <v>8</v>
      </c>
      <c r="CZ6">
        <v>0</v>
      </c>
      <c r="DA6">
        <v>0</v>
      </c>
      <c r="DB6">
        <v>0</v>
      </c>
      <c r="DC6">
        <v>0</v>
      </c>
      <c r="DD6">
        <v>322</v>
      </c>
      <c r="DE6">
        <v>72</v>
      </c>
      <c r="DF6">
        <v>0</v>
      </c>
      <c r="DG6">
        <v>394</v>
      </c>
      <c r="DH6">
        <v>337</v>
      </c>
      <c r="DI6">
        <v>68</v>
      </c>
      <c r="DJ6">
        <v>1</v>
      </c>
      <c r="DK6">
        <v>406</v>
      </c>
      <c r="DL6">
        <v>690</v>
      </c>
      <c r="DM6">
        <v>251</v>
      </c>
      <c r="DN6">
        <v>0</v>
      </c>
      <c r="DO6">
        <v>941</v>
      </c>
      <c r="DP6">
        <v>9927</v>
      </c>
      <c r="DQ6">
        <v>3126</v>
      </c>
      <c r="DR6">
        <v>3</v>
      </c>
      <c r="DS6">
        <v>13056</v>
      </c>
    </row>
    <row r="7" spans="1:123">
      <c r="A7" t="s">
        <v>160</v>
      </c>
      <c r="B7" t="s">
        <v>23</v>
      </c>
      <c r="C7">
        <v>147</v>
      </c>
      <c r="D7">
        <v>11</v>
      </c>
      <c r="E7">
        <v>0</v>
      </c>
      <c r="F7">
        <v>158</v>
      </c>
      <c r="G7">
        <v>251</v>
      </c>
      <c r="H7">
        <v>141</v>
      </c>
      <c r="I7">
        <v>0</v>
      </c>
      <c r="J7">
        <v>392</v>
      </c>
      <c r="K7">
        <v>109</v>
      </c>
      <c r="L7">
        <v>54</v>
      </c>
      <c r="M7">
        <v>0</v>
      </c>
      <c r="N7">
        <v>163</v>
      </c>
      <c r="O7">
        <v>1</v>
      </c>
      <c r="P7">
        <v>11</v>
      </c>
      <c r="Q7">
        <v>0</v>
      </c>
      <c r="R7">
        <v>12</v>
      </c>
      <c r="S7">
        <v>44</v>
      </c>
      <c r="T7">
        <v>26</v>
      </c>
      <c r="U7">
        <v>0</v>
      </c>
      <c r="V7">
        <v>70</v>
      </c>
      <c r="W7">
        <v>53</v>
      </c>
      <c r="X7">
        <v>26</v>
      </c>
      <c r="Y7">
        <v>0</v>
      </c>
      <c r="Z7">
        <v>79</v>
      </c>
      <c r="AA7">
        <v>44</v>
      </c>
      <c r="AB7">
        <v>24</v>
      </c>
      <c r="AC7">
        <v>0</v>
      </c>
      <c r="AD7">
        <v>68</v>
      </c>
      <c r="AE7">
        <v>86</v>
      </c>
      <c r="AF7">
        <v>49</v>
      </c>
      <c r="AG7">
        <v>0</v>
      </c>
      <c r="AH7">
        <v>135</v>
      </c>
      <c r="AI7">
        <v>21</v>
      </c>
      <c r="AJ7">
        <v>24</v>
      </c>
      <c r="AK7">
        <v>0</v>
      </c>
      <c r="AL7">
        <v>45</v>
      </c>
      <c r="AM7">
        <v>1624</v>
      </c>
      <c r="AN7">
        <v>841</v>
      </c>
      <c r="AO7">
        <v>0</v>
      </c>
      <c r="AP7">
        <v>2465</v>
      </c>
      <c r="AQ7">
        <v>1214</v>
      </c>
      <c r="AR7">
        <v>574</v>
      </c>
      <c r="AS7">
        <v>0</v>
      </c>
      <c r="AT7">
        <v>1788</v>
      </c>
      <c r="AU7">
        <v>13</v>
      </c>
      <c r="AV7">
        <v>1</v>
      </c>
      <c r="AW7">
        <v>0</v>
      </c>
      <c r="AX7">
        <v>14</v>
      </c>
      <c r="AY7">
        <v>116</v>
      </c>
      <c r="AZ7">
        <v>21</v>
      </c>
      <c r="BA7">
        <v>0</v>
      </c>
      <c r="BB7">
        <v>137</v>
      </c>
      <c r="BC7">
        <v>48</v>
      </c>
      <c r="BD7">
        <v>13</v>
      </c>
      <c r="BE7">
        <v>0</v>
      </c>
      <c r="BF7">
        <v>61</v>
      </c>
      <c r="BG7">
        <v>595</v>
      </c>
      <c r="BH7">
        <v>315</v>
      </c>
      <c r="BI7">
        <v>0</v>
      </c>
      <c r="BJ7">
        <v>910</v>
      </c>
      <c r="BK7">
        <v>442</v>
      </c>
      <c r="BL7">
        <v>224</v>
      </c>
      <c r="BM7">
        <v>0</v>
      </c>
      <c r="BN7">
        <v>666</v>
      </c>
      <c r="BO7">
        <v>107</v>
      </c>
      <c r="BP7">
        <v>62</v>
      </c>
      <c r="BQ7">
        <v>0</v>
      </c>
      <c r="BR7">
        <v>169</v>
      </c>
      <c r="BS7">
        <v>117</v>
      </c>
      <c r="BT7">
        <v>10</v>
      </c>
      <c r="BU7">
        <v>0</v>
      </c>
      <c r="BV7">
        <v>127</v>
      </c>
      <c r="BW7">
        <v>27</v>
      </c>
      <c r="BX7">
        <v>6</v>
      </c>
      <c r="BY7">
        <v>0</v>
      </c>
      <c r="BZ7">
        <v>33</v>
      </c>
      <c r="CA7">
        <v>24</v>
      </c>
      <c r="CB7">
        <v>7</v>
      </c>
      <c r="CC7">
        <v>0</v>
      </c>
      <c r="CD7">
        <v>31</v>
      </c>
      <c r="CE7">
        <v>367</v>
      </c>
      <c r="CF7">
        <v>267</v>
      </c>
      <c r="CG7">
        <v>1</v>
      </c>
      <c r="CH7">
        <v>635</v>
      </c>
      <c r="CI7">
        <v>151</v>
      </c>
      <c r="CJ7">
        <v>24</v>
      </c>
      <c r="CK7">
        <v>0</v>
      </c>
      <c r="CL7">
        <v>175</v>
      </c>
      <c r="CM7">
        <v>280</v>
      </c>
      <c r="CN7">
        <v>13</v>
      </c>
      <c r="CO7">
        <v>0</v>
      </c>
      <c r="CP7">
        <v>293</v>
      </c>
      <c r="CQ7">
        <v>16</v>
      </c>
      <c r="CR7">
        <v>1</v>
      </c>
      <c r="CS7">
        <v>0</v>
      </c>
      <c r="CT7">
        <v>17</v>
      </c>
      <c r="CU7">
        <v>6</v>
      </c>
      <c r="CV7">
        <v>6</v>
      </c>
      <c r="CW7">
        <v>0</v>
      </c>
      <c r="CX7">
        <v>12</v>
      </c>
      <c r="CY7">
        <v>0</v>
      </c>
      <c r="CZ7">
        <v>0</v>
      </c>
      <c r="DA7">
        <v>0</v>
      </c>
      <c r="DB7">
        <v>0</v>
      </c>
      <c r="DC7">
        <v>0</v>
      </c>
      <c r="DD7">
        <v>214</v>
      </c>
      <c r="DE7">
        <v>6</v>
      </c>
      <c r="DF7">
        <v>0</v>
      </c>
      <c r="DG7">
        <v>220</v>
      </c>
      <c r="DH7">
        <v>1420</v>
      </c>
      <c r="DI7">
        <v>506</v>
      </c>
      <c r="DJ7">
        <v>0</v>
      </c>
      <c r="DK7">
        <v>1926</v>
      </c>
      <c r="DL7">
        <v>127</v>
      </c>
      <c r="DM7">
        <v>41</v>
      </c>
      <c r="DN7">
        <v>0</v>
      </c>
      <c r="DO7">
        <v>168</v>
      </c>
      <c r="DP7">
        <v>6199</v>
      </c>
      <c r="DQ7">
        <v>2589</v>
      </c>
      <c r="DR7">
        <v>1</v>
      </c>
      <c r="DS7">
        <v>8789</v>
      </c>
    </row>
    <row r="8" spans="1:123">
      <c r="A8" t="s">
        <v>160</v>
      </c>
      <c r="B8" t="s">
        <v>19</v>
      </c>
      <c r="C8">
        <v>0</v>
      </c>
      <c r="D8">
        <v>0</v>
      </c>
      <c r="E8">
        <v>0</v>
      </c>
      <c r="F8">
        <v>0</v>
      </c>
      <c r="G8">
        <v>247</v>
      </c>
      <c r="H8">
        <v>603</v>
      </c>
      <c r="I8">
        <v>0</v>
      </c>
      <c r="J8">
        <v>850</v>
      </c>
      <c r="K8">
        <v>55</v>
      </c>
      <c r="L8">
        <v>104</v>
      </c>
      <c r="M8">
        <v>0</v>
      </c>
      <c r="N8">
        <v>159</v>
      </c>
      <c r="O8">
        <v>0</v>
      </c>
      <c r="P8">
        <v>176</v>
      </c>
      <c r="Q8">
        <v>0</v>
      </c>
      <c r="R8">
        <v>176</v>
      </c>
      <c r="S8">
        <v>64</v>
      </c>
      <c r="T8">
        <v>77</v>
      </c>
      <c r="U8">
        <v>0</v>
      </c>
      <c r="V8">
        <v>141</v>
      </c>
      <c r="W8">
        <v>4</v>
      </c>
      <c r="X8">
        <v>13</v>
      </c>
      <c r="Y8">
        <v>0</v>
      </c>
      <c r="Z8">
        <v>17</v>
      </c>
      <c r="AA8">
        <v>124</v>
      </c>
      <c r="AB8">
        <v>233</v>
      </c>
      <c r="AC8">
        <v>0</v>
      </c>
      <c r="AD8">
        <v>357</v>
      </c>
      <c r="AE8">
        <v>1</v>
      </c>
      <c r="AF8">
        <v>0</v>
      </c>
      <c r="AG8">
        <v>0</v>
      </c>
      <c r="AH8">
        <v>1</v>
      </c>
      <c r="AI8">
        <v>0</v>
      </c>
      <c r="AJ8">
        <v>0</v>
      </c>
      <c r="AK8">
        <v>0</v>
      </c>
      <c r="AL8">
        <v>0</v>
      </c>
      <c r="AM8">
        <v>1570</v>
      </c>
      <c r="AN8">
        <v>1134</v>
      </c>
      <c r="AO8">
        <v>0</v>
      </c>
      <c r="AP8">
        <v>2704</v>
      </c>
      <c r="AQ8">
        <v>675</v>
      </c>
      <c r="AR8">
        <v>257</v>
      </c>
      <c r="AS8">
        <v>0</v>
      </c>
      <c r="AT8">
        <v>932</v>
      </c>
      <c r="AU8">
        <v>0</v>
      </c>
      <c r="AV8">
        <v>0</v>
      </c>
      <c r="AW8">
        <v>0</v>
      </c>
      <c r="AX8">
        <v>0</v>
      </c>
      <c r="AY8">
        <v>8</v>
      </c>
      <c r="AZ8">
        <v>5</v>
      </c>
      <c r="BA8">
        <v>0</v>
      </c>
      <c r="BB8">
        <v>13</v>
      </c>
      <c r="BC8">
        <v>8</v>
      </c>
      <c r="BD8">
        <v>0</v>
      </c>
      <c r="BE8">
        <v>0</v>
      </c>
      <c r="BF8">
        <v>8</v>
      </c>
      <c r="BG8">
        <v>573</v>
      </c>
      <c r="BH8">
        <v>190</v>
      </c>
      <c r="BI8">
        <v>0</v>
      </c>
      <c r="BJ8">
        <v>763</v>
      </c>
      <c r="BK8">
        <v>86</v>
      </c>
      <c r="BL8">
        <v>62</v>
      </c>
      <c r="BM8">
        <v>0</v>
      </c>
      <c r="BN8">
        <v>148</v>
      </c>
      <c r="BO8">
        <v>0</v>
      </c>
      <c r="BP8">
        <v>0</v>
      </c>
      <c r="BQ8">
        <v>0</v>
      </c>
      <c r="BR8">
        <v>0</v>
      </c>
      <c r="BS8">
        <v>0</v>
      </c>
      <c r="BT8">
        <v>0</v>
      </c>
      <c r="BU8">
        <v>0</v>
      </c>
      <c r="BV8">
        <v>0</v>
      </c>
      <c r="BW8">
        <v>3</v>
      </c>
      <c r="BX8">
        <v>0</v>
      </c>
      <c r="BY8">
        <v>0</v>
      </c>
      <c r="BZ8">
        <v>3</v>
      </c>
      <c r="CA8">
        <v>0</v>
      </c>
      <c r="CB8">
        <v>0</v>
      </c>
      <c r="CC8">
        <v>0</v>
      </c>
      <c r="CD8">
        <v>0</v>
      </c>
      <c r="CE8">
        <v>389</v>
      </c>
      <c r="CF8">
        <v>380</v>
      </c>
      <c r="CG8">
        <v>0</v>
      </c>
      <c r="CH8">
        <v>769</v>
      </c>
      <c r="CI8">
        <v>0</v>
      </c>
      <c r="CJ8">
        <v>0</v>
      </c>
      <c r="CK8">
        <v>0</v>
      </c>
      <c r="CL8">
        <v>0</v>
      </c>
      <c r="CM8">
        <v>20</v>
      </c>
      <c r="CN8">
        <v>5</v>
      </c>
      <c r="CO8">
        <v>0</v>
      </c>
      <c r="CP8">
        <v>25</v>
      </c>
      <c r="CQ8">
        <v>278</v>
      </c>
      <c r="CR8">
        <v>60</v>
      </c>
      <c r="CS8">
        <v>0</v>
      </c>
      <c r="CT8">
        <v>338</v>
      </c>
      <c r="CU8">
        <v>4</v>
      </c>
      <c r="CV8">
        <v>0</v>
      </c>
      <c r="CW8">
        <v>0</v>
      </c>
      <c r="CX8">
        <v>4</v>
      </c>
      <c r="CY8">
        <v>0</v>
      </c>
      <c r="CZ8">
        <v>0</v>
      </c>
      <c r="DA8">
        <v>0</v>
      </c>
      <c r="DB8">
        <v>0</v>
      </c>
      <c r="DC8">
        <v>0</v>
      </c>
      <c r="DD8">
        <v>12</v>
      </c>
      <c r="DE8">
        <v>0</v>
      </c>
      <c r="DF8">
        <v>0</v>
      </c>
      <c r="DG8">
        <v>12</v>
      </c>
      <c r="DH8">
        <v>2189</v>
      </c>
      <c r="DI8">
        <v>1126</v>
      </c>
      <c r="DJ8">
        <v>0</v>
      </c>
      <c r="DK8">
        <v>3315</v>
      </c>
      <c r="DL8">
        <v>2902</v>
      </c>
      <c r="DM8">
        <v>1644</v>
      </c>
      <c r="DN8">
        <v>1</v>
      </c>
      <c r="DO8">
        <v>4547</v>
      </c>
      <c r="DP8">
        <v>8290</v>
      </c>
      <c r="DQ8">
        <v>5209</v>
      </c>
      <c r="DR8">
        <v>1</v>
      </c>
      <c r="DS8">
        <v>13500</v>
      </c>
    </row>
    <row r="9" spans="1:123">
      <c r="A9" t="s">
        <v>160</v>
      </c>
      <c r="B9" t="s">
        <v>17</v>
      </c>
      <c r="C9">
        <v>469</v>
      </c>
      <c r="D9">
        <v>75</v>
      </c>
      <c r="E9">
        <v>0</v>
      </c>
      <c r="F9">
        <v>544</v>
      </c>
      <c r="G9">
        <v>187</v>
      </c>
      <c r="H9">
        <v>148</v>
      </c>
      <c r="I9">
        <v>0</v>
      </c>
      <c r="J9">
        <v>335</v>
      </c>
      <c r="K9">
        <v>103</v>
      </c>
      <c r="L9">
        <v>66</v>
      </c>
      <c r="M9">
        <v>0</v>
      </c>
      <c r="N9">
        <v>169</v>
      </c>
      <c r="O9">
        <v>5</v>
      </c>
      <c r="P9">
        <v>22</v>
      </c>
      <c r="Q9">
        <v>0</v>
      </c>
      <c r="R9">
        <v>27</v>
      </c>
      <c r="S9">
        <v>27</v>
      </c>
      <c r="T9">
        <v>24</v>
      </c>
      <c r="U9">
        <v>0</v>
      </c>
      <c r="V9">
        <v>51</v>
      </c>
      <c r="W9">
        <v>16</v>
      </c>
      <c r="X9">
        <v>8</v>
      </c>
      <c r="Y9">
        <v>0</v>
      </c>
      <c r="Z9">
        <v>24</v>
      </c>
      <c r="AA9">
        <v>36</v>
      </c>
      <c r="AB9">
        <v>28</v>
      </c>
      <c r="AC9">
        <v>0</v>
      </c>
      <c r="AD9">
        <v>64</v>
      </c>
      <c r="AE9">
        <v>61</v>
      </c>
      <c r="AF9">
        <v>41</v>
      </c>
      <c r="AG9">
        <v>0</v>
      </c>
      <c r="AH9">
        <v>102</v>
      </c>
      <c r="AI9">
        <v>37</v>
      </c>
      <c r="AJ9">
        <v>36</v>
      </c>
      <c r="AK9">
        <v>0</v>
      </c>
      <c r="AL9">
        <v>73</v>
      </c>
      <c r="AM9">
        <v>5413</v>
      </c>
      <c r="AN9">
        <v>2656</v>
      </c>
      <c r="AO9">
        <v>4</v>
      </c>
      <c r="AP9">
        <v>8073</v>
      </c>
      <c r="AQ9">
        <v>3402</v>
      </c>
      <c r="AR9">
        <v>1982</v>
      </c>
      <c r="AS9">
        <v>2</v>
      </c>
      <c r="AT9">
        <v>5386</v>
      </c>
      <c r="AU9">
        <v>6</v>
      </c>
      <c r="AV9">
        <v>7</v>
      </c>
      <c r="AW9">
        <v>0</v>
      </c>
      <c r="AX9">
        <v>13</v>
      </c>
      <c r="AY9">
        <v>99</v>
      </c>
      <c r="AZ9">
        <v>53</v>
      </c>
      <c r="BA9">
        <v>0</v>
      </c>
      <c r="BB9">
        <v>152</v>
      </c>
      <c r="BC9">
        <v>120</v>
      </c>
      <c r="BD9">
        <v>49</v>
      </c>
      <c r="BE9">
        <v>0</v>
      </c>
      <c r="BF9">
        <v>169</v>
      </c>
      <c r="BG9">
        <v>925</v>
      </c>
      <c r="BH9">
        <v>553</v>
      </c>
      <c r="BI9">
        <v>1</v>
      </c>
      <c r="BJ9">
        <v>1479</v>
      </c>
      <c r="BK9">
        <v>2252</v>
      </c>
      <c r="BL9">
        <v>1320</v>
      </c>
      <c r="BM9">
        <v>1</v>
      </c>
      <c r="BN9">
        <v>3573</v>
      </c>
      <c r="BO9">
        <v>327</v>
      </c>
      <c r="BP9">
        <v>159</v>
      </c>
      <c r="BQ9">
        <v>0</v>
      </c>
      <c r="BR9">
        <v>486</v>
      </c>
      <c r="BS9">
        <v>1587</v>
      </c>
      <c r="BT9">
        <v>3</v>
      </c>
      <c r="BU9">
        <v>0</v>
      </c>
      <c r="BV9">
        <v>1590</v>
      </c>
      <c r="BW9">
        <v>8</v>
      </c>
      <c r="BX9">
        <v>1</v>
      </c>
      <c r="BY9">
        <v>0</v>
      </c>
      <c r="BZ9">
        <v>9</v>
      </c>
      <c r="CA9">
        <v>3</v>
      </c>
      <c r="CB9">
        <v>0</v>
      </c>
      <c r="CC9">
        <v>0</v>
      </c>
      <c r="CD9">
        <v>3</v>
      </c>
      <c r="CE9">
        <v>445</v>
      </c>
      <c r="CF9">
        <v>255</v>
      </c>
      <c r="CG9">
        <v>0</v>
      </c>
      <c r="CH9">
        <v>700</v>
      </c>
      <c r="CI9">
        <v>12</v>
      </c>
      <c r="CJ9">
        <v>4</v>
      </c>
      <c r="CK9">
        <v>0</v>
      </c>
      <c r="CL9">
        <v>16</v>
      </c>
      <c r="CM9">
        <v>382</v>
      </c>
      <c r="CN9">
        <v>40</v>
      </c>
      <c r="CO9">
        <v>0</v>
      </c>
      <c r="CP9">
        <v>422</v>
      </c>
      <c r="CQ9">
        <v>96</v>
      </c>
      <c r="CR9">
        <v>38</v>
      </c>
      <c r="CS9">
        <v>0</v>
      </c>
      <c r="CT9">
        <v>134</v>
      </c>
      <c r="CU9">
        <v>67</v>
      </c>
      <c r="CV9">
        <v>76</v>
      </c>
      <c r="CW9">
        <v>0</v>
      </c>
      <c r="CX9">
        <v>143</v>
      </c>
      <c r="CY9">
        <v>1</v>
      </c>
      <c r="CZ9">
        <v>0</v>
      </c>
      <c r="DA9">
        <v>1</v>
      </c>
      <c r="DB9">
        <v>0</v>
      </c>
      <c r="DC9">
        <v>1</v>
      </c>
      <c r="DD9">
        <v>239</v>
      </c>
      <c r="DE9">
        <v>31</v>
      </c>
      <c r="DF9">
        <v>0</v>
      </c>
      <c r="DG9">
        <v>270</v>
      </c>
      <c r="DH9">
        <v>90</v>
      </c>
      <c r="DI9">
        <v>39</v>
      </c>
      <c r="DJ9">
        <v>0</v>
      </c>
      <c r="DK9">
        <v>129</v>
      </c>
      <c r="DL9">
        <v>365</v>
      </c>
      <c r="DM9">
        <v>139</v>
      </c>
      <c r="DN9">
        <v>4</v>
      </c>
      <c r="DO9">
        <v>508</v>
      </c>
      <c r="DP9">
        <v>13190</v>
      </c>
      <c r="DQ9">
        <v>5725</v>
      </c>
      <c r="DR9">
        <v>10</v>
      </c>
      <c r="DS9">
        <v>18925</v>
      </c>
    </row>
    <row r="10" spans="1:123">
      <c r="A10" t="s">
        <v>160</v>
      </c>
      <c r="B10" t="s">
        <v>21</v>
      </c>
      <c r="C10">
        <v>1225</v>
      </c>
      <c r="D10">
        <v>160</v>
      </c>
      <c r="E10">
        <v>0</v>
      </c>
      <c r="F10">
        <v>1385</v>
      </c>
      <c r="G10">
        <v>137</v>
      </c>
      <c r="H10">
        <v>79</v>
      </c>
      <c r="I10">
        <v>0</v>
      </c>
      <c r="J10">
        <v>216</v>
      </c>
      <c r="K10">
        <v>71</v>
      </c>
      <c r="L10">
        <v>23</v>
      </c>
      <c r="M10">
        <v>0</v>
      </c>
      <c r="N10">
        <v>94</v>
      </c>
      <c r="O10">
        <v>0</v>
      </c>
      <c r="P10">
        <v>0</v>
      </c>
      <c r="Q10">
        <v>0</v>
      </c>
      <c r="R10">
        <v>0</v>
      </c>
      <c r="S10">
        <v>36</v>
      </c>
      <c r="T10">
        <v>32</v>
      </c>
      <c r="U10">
        <v>0</v>
      </c>
      <c r="V10">
        <v>68</v>
      </c>
      <c r="W10">
        <v>4</v>
      </c>
      <c r="X10">
        <v>15</v>
      </c>
      <c r="Y10">
        <v>0</v>
      </c>
      <c r="Z10">
        <v>19</v>
      </c>
      <c r="AA10">
        <v>26</v>
      </c>
      <c r="AB10">
        <v>9</v>
      </c>
      <c r="AC10">
        <v>0</v>
      </c>
      <c r="AD10">
        <v>35</v>
      </c>
      <c r="AE10">
        <v>38</v>
      </c>
      <c r="AF10">
        <v>13</v>
      </c>
      <c r="AG10">
        <v>0</v>
      </c>
      <c r="AH10">
        <v>51</v>
      </c>
      <c r="AI10">
        <v>5</v>
      </c>
      <c r="AJ10">
        <v>3</v>
      </c>
      <c r="AK10">
        <v>0</v>
      </c>
      <c r="AL10">
        <v>8</v>
      </c>
      <c r="AM10">
        <v>3748</v>
      </c>
      <c r="AN10">
        <v>716</v>
      </c>
      <c r="AO10">
        <v>0</v>
      </c>
      <c r="AP10">
        <v>4464</v>
      </c>
      <c r="AQ10">
        <v>788</v>
      </c>
      <c r="AR10">
        <v>754</v>
      </c>
      <c r="AS10">
        <v>0</v>
      </c>
      <c r="AT10">
        <v>1542</v>
      </c>
      <c r="AU10">
        <v>5</v>
      </c>
      <c r="AV10">
        <v>2</v>
      </c>
      <c r="AW10">
        <v>0</v>
      </c>
      <c r="AX10">
        <v>7</v>
      </c>
      <c r="AY10">
        <v>27</v>
      </c>
      <c r="AZ10">
        <v>10</v>
      </c>
      <c r="BA10">
        <v>0</v>
      </c>
      <c r="BB10">
        <v>37</v>
      </c>
      <c r="BC10">
        <v>56</v>
      </c>
      <c r="BD10">
        <v>11</v>
      </c>
      <c r="BE10">
        <v>0</v>
      </c>
      <c r="BF10">
        <v>67</v>
      </c>
      <c r="BG10">
        <v>300</v>
      </c>
      <c r="BH10">
        <v>316</v>
      </c>
      <c r="BI10">
        <v>0</v>
      </c>
      <c r="BJ10">
        <v>616</v>
      </c>
      <c r="BK10">
        <v>400</v>
      </c>
      <c r="BL10">
        <v>415</v>
      </c>
      <c r="BM10">
        <v>0</v>
      </c>
      <c r="BN10">
        <v>815</v>
      </c>
      <c r="BO10">
        <v>70</v>
      </c>
      <c r="BP10">
        <v>7</v>
      </c>
      <c r="BQ10">
        <v>0</v>
      </c>
      <c r="BR10">
        <v>77</v>
      </c>
      <c r="BS10">
        <v>65</v>
      </c>
      <c r="BT10">
        <v>3</v>
      </c>
      <c r="BU10">
        <v>0</v>
      </c>
      <c r="BV10">
        <v>68</v>
      </c>
      <c r="BW10">
        <v>5</v>
      </c>
      <c r="BX10">
        <v>0</v>
      </c>
      <c r="BY10">
        <v>0</v>
      </c>
      <c r="BZ10">
        <v>5</v>
      </c>
      <c r="CA10">
        <v>0</v>
      </c>
      <c r="CB10">
        <v>0</v>
      </c>
      <c r="CC10">
        <v>0</v>
      </c>
      <c r="CD10">
        <v>0</v>
      </c>
      <c r="CE10">
        <v>150</v>
      </c>
      <c r="CF10">
        <v>39</v>
      </c>
      <c r="CG10">
        <v>0</v>
      </c>
      <c r="CH10">
        <v>189</v>
      </c>
      <c r="CI10">
        <v>1</v>
      </c>
      <c r="CJ10">
        <v>6</v>
      </c>
      <c r="CK10">
        <v>0</v>
      </c>
      <c r="CL10">
        <v>7</v>
      </c>
      <c r="CM10">
        <v>25</v>
      </c>
      <c r="CN10">
        <v>3</v>
      </c>
      <c r="CO10">
        <v>0</v>
      </c>
      <c r="CP10">
        <v>28</v>
      </c>
      <c r="CQ10">
        <v>19</v>
      </c>
      <c r="CR10">
        <v>7</v>
      </c>
      <c r="CS10">
        <v>0</v>
      </c>
      <c r="CT10">
        <v>26</v>
      </c>
      <c r="CU10">
        <v>0</v>
      </c>
      <c r="CV10">
        <v>0</v>
      </c>
      <c r="CW10">
        <v>0</v>
      </c>
      <c r="CX10">
        <v>0</v>
      </c>
      <c r="CY10">
        <v>0</v>
      </c>
      <c r="CZ10">
        <v>0</v>
      </c>
      <c r="DA10">
        <v>0</v>
      </c>
      <c r="DB10">
        <v>0</v>
      </c>
      <c r="DC10">
        <v>0</v>
      </c>
      <c r="DD10">
        <v>12</v>
      </c>
      <c r="DE10">
        <v>10</v>
      </c>
      <c r="DF10">
        <v>0</v>
      </c>
      <c r="DG10">
        <v>22</v>
      </c>
      <c r="DH10">
        <v>715</v>
      </c>
      <c r="DI10">
        <v>142</v>
      </c>
      <c r="DJ10">
        <v>0</v>
      </c>
      <c r="DK10">
        <v>857</v>
      </c>
      <c r="DL10">
        <v>960</v>
      </c>
      <c r="DM10">
        <v>264</v>
      </c>
      <c r="DN10">
        <v>2</v>
      </c>
      <c r="DO10">
        <v>1226</v>
      </c>
      <c r="DP10">
        <v>7963</v>
      </c>
      <c r="DQ10">
        <v>2206</v>
      </c>
      <c r="DR10">
        <v>2</v>
      </c>
      <c r="DS10">
        <v>10171</v>
      </c>
    </row>
    <row r="11" spans="1:123">
      <c r="A11" t="s">
        <v>160</v>
      </c>
      <c r="B11" t="s">
        <v>163</v>
      </c>
      <c r="C11">
        <v>22</v>
      </c>
      <c r="D11">
        <v>2</v>
      </c>
      <c r="E11">
        <v>0</v>
      </c>
      <c r="F11">
        <v>24</v>
      </c>
      <c r="G11">
        <v>133</v>
      </c>
      <c r="H11">
        <v>107</v>
      </c>
      <c r="I11">
        <v>0</v>
      </c>
      <c r="J11">
        <v>240</v>
      </c>
      <c r="K11">
        <v>21</v>
      </c>
      <c r="L11">
        <v>39</v>
      </c>
      <c r="M11">
        <v>0</v>
      </c>
      <c r="N11">
        <v>60</v>
      </c>
      <c r="O11">
        <v>7</v>
      </c>
      <c r="P11">
        <v>36</v>
      </c>
      <c r="Q11">
        <v>0</v>
      </c>
      <c r="R11">
        <v>43</v>
      </c>
      <c r="S11">
        <v>67</v>
      </c>
      <c r="T11">
        <v>23</v>
      </c>
      <c r="U11">
        <v>0</v>
      </c>
      <c r="V11">
        <v>90</v>
      </c>
      <c r="W11">
        <v>38</v>
      </c>
      <c r="X11">
        <v>9</v>
      </c>
      <c r="Y11">
        <v>0</v>
      </c>
      <c r="Z11">
        <v>47</v>
      </c>
      <c r="AA11">
        <v>0</v>
      </c>
      <c r="AB11">
        <v>0</v>
      </c>
      <c r="AC11">
        <v>0</v>
      </c>
      <c r="AD11">
        <v>0</v>
      </c>
      <c r="AE11">
        <v>121</v>
      </c>
      <c r="AF11">
        <v>47</v>
      </c>
      <c r="AG11">
        <v>0</v>
      </c>
      <c r="AH11">
        <v>168</v>
      </c>
      <c r="AI11">
        <v>11</v>
      </c>
      <c r="AJ11">
        <v>4</v>
      </c>
      <c r="AK11">
        <v>0</v>
      </c>
      <c r="AL11">
        <v>15</v>
      </c>
      <c r="AM11">
        <v>123</v>
      </c>
      <c r="AN11">
        <v>50</v>
      </c>
      <c r="AO11">
        <v>0</v>
      </c>
      <c r="AP11">
        <v>173</v>
      </c>
      <c r="AQ11">
        <v>212</v>
      </c>
      <c r="AR11">
        <v>60</v>
      </c>
      <c r="AS11">
        <v>0</v>
      </c>
      <c r="AT11">
        <v>272</v>
      </c>
      <c r="AU11">
        <v>5</v>
      </c>
      <c r="AV11">
        <v>0</v>
      </c>
      <c r="AW11">
        <v>0</v>
      </c>
      <c r="AX11">
        <v>5</v>
      </c>
      <c r="AY11">
        <v>3</v>
      </c>
      <c r="AZ11">
        <v>10</v>
      </c>
      <c r="BA11">
        <v>0</v>
      </c>
      <c r="BB11">
        <v>13</v>
      </c>
      <c r="BC11">
        <v>3</v>
      </c>
      <c r="BD11">
        <v>0</v>
      </c>
      <c r="BE11">
        <v>0</v>
      </c>
      <c r="BF11">
        <v>3</v>
      </c>
      <c r="BG11">
        <v>189</v>
      </c>
      <c r="BH11">
        <v>50</v>
      </c>
      <c r="BI11">
        <v>0</v>
      </c>
      <c r="BJ11">
        <v>239</v>
      </c>
      <c r="BK11">
        <v>12</v>
      </c>
      <c r="BL11">
        <v>0</v>
      </c>
      <c r="BM11">
        <v>0</v>
      </c>
      <c r="BN11">
        <v>12</v>
      </c>
      <c r="BO11">
        <v>12</v>
      </c>
      <c r="BP11">
        <v>0</v>
      </c>
      <c r="BQ11">
        <v>0</v>
      </c>
      <c r="BR11">
        <v>12</v>
      </c>
      <c r="BS11">
        <v>44</v>
      </c>
      <c r="BT11">
        <v>11</v>
      </c>
      <c r="BU11">
        <v>0</v>
      </c>
      <c r="BV11">
        <v>55</v>
      </c>
      <c r="BW11">
        <v>32</v>
      </c>
      <c r="BX11">
        <v>5</v>
      </c>
      <c r="BY11">
        <v>0</v>
      </c>
      <c r="BZ11">
        <v>37</v>
      </c>
      <c r="CA11">
        <v>1</v>
      </c>
      <c r="CB11">
        <v>0</v>
      </c>
      <c r="CC11">
        <v>0</v>
      </c>
      <c r="CD11">
        <v>1</v>
      </c>
      <c r="CE11">
        <v>347</v>
      </c>
      <c r="CF11">
        <v>113</v>
      </c>
      <c r="CG11">
        <v>0</v>
      </c>
      <c r="CH11">
        <v>460</v>
      </c>
      <c r="CI11">
        <v>70</v>
      </c>
      <c r="CJ11">
        <v>2</v>
      </c>
      <c r="CK11">
        <v>0</v>
      </c>
      <c r="CL11">
        <v>72</v>
      </c>
      <c r="CM11">
        <v>80</v>
      </c>
      <c r="CN11">
        <v>1</v>
      </c>
      <c r="CO11">
        <v>0</v>
      </c>
      <c r="CP11">
        <v>81</v>
      </c>
      <c r="CQ11">
        <v>53</v>
      </c>
      <c r="CR11">
        <v>10</v>
      </c>
      <c r="CS11">
        <v>0</v>
      </c>
      <c r="CT11">
        <v>63</v>
      </c>
      <c r="CU11">
        <v>20</v>
      </c>
      <c r="CV11">
        <v>21</v>
      </c>
      <c r="CW11">
        <v>0</v>
      </c>
      <c r="CX11">
        <v>41</v>
      </c>
      <c r="CY11">
        <v>16</v>
      </c>
      <c r="CZ11">
        <v>5</v>
      </c>
      <c r="DA11">
        <v>4</v>
      </c>
      <c r="DB11">
        <v>0</v>
      </c>
      <c r="DC11">
        <v>9</v>
      </c>
      <c r="DD11">
        <v>54</v>
      </c>
      <c r="DE11">
        <v>10</v>
      </c>
      <c r="DF11">
        <v>0</v>
      </c>
      <c r="DG11">
        <v>64</v>
      </c>
      <c r="DH11">
        <v>11</v>
      </c>
      <c r="DI11">
        <v>2</v>
      </c>
      <c r="DJ11">
        <v>0</v>
      </c>
      <c r="DK11">
        <v>13</v>
      </c>
      <c r="DL11">
        <v>7</v>
      </c>
      <c r="DM11">
        <v>2</v>
      </c>
      <c r="DN11">
        <v>0</v>
      </c>
      <c r="DO11">
        <v>9</v>
      </c>
      <c r="DP11">
        <v>1358</v>
      </c>
      <c r="DQ11">
        <v>467</v>
      </c>
      <c r="DR11">
        <v>0</v>
      </c>
      <c r="DS11">
        <v>1825</v>
      </c>
    </row>
    <row r="12" spans="1:123">
      <c r="A12" t="s">
        <v>160</v>
      </c>
      <c r="B12" t="s">
        <v>22</v>
      </c>
      <c r="C12">
        <v>164</v>
      </c>
      <c r="D12">
        <v>19</v>
      </c>
      <c r="E12">
        <v>0</v>
      </c>
      <c r="F12">
        <v>183</v>
      </c>
      <c r="G12">
        <v>115</v>
      </c>
      <c r="H12">
        <v>49</v>
      </c>
      <c r="I12">
        <v>1</v>
      </c>
      <c r="J12">
        <v>165</v>
      </c>
      <c r="K12">
        <v>38</v>
      </c>
      <c r="L12">
        <v>10</v>
      </c>
      <c r="M12">
        <v>0</v>
      </c>
      <c r="N12">
        <v>48</v>
      </c>
      <c r="O12">
        <v>1</v>
      </c>
      <c r="P12">
        <v>18</v>
      </c>
      <c r="Q12">
        <v>1</v>
      </c>
      <c r="R12">
        <v>20</v>
      </c>
      <c r="S12">
        <v>30</v>
      </c>
      <c r="T12">
        <v>7</v>
      </c>
      <c r="U12">
        <v>0</v>
      </c>
      <c r="V12">
        <v>37</v>
      </c>
      <c r="W12">
        <v>28</v>
      </c>
      <c r="X12">
        <v>4</v>
      </c>
      <c r="Y12">
        <v>0</v>
      </c>
      <c r="Z12">
        <v>32</v>
      </c>
      <c r="AA12">
        <v>18</v>
      </c>
      <c r="AB12">
        <v>10</v>
      </c>
      <c r="AC12">
        <v>0</v>
      </c>
      <c r="AD12">
        <v>28</v>
      </c>
      <c r="AE12">
        <v>30</v>
      </c>
      <c r="AF12">
        <v>23</v>
      </c>
      <c r="AG12">
        <v>0</v>
      </c>
      <c r="AH12">
        <v>53</v>
      </c>
      <c r="AI12">
        <v>13</v>
      </c>
      <c r="AJ12">
        <v>9</v>
      </c>
      <c r="AK12">
        <v>0</v>
      </c>
      <c r="AL12">
        <v>22</v>
      </c>
      <c r="AM12">
        <v>3590</v>
      </c>
      <c r="AN12">
        <v>959</v>
      </c>
      <c r="AO12">
        <v>3</v>
      </c>
      <c r="AP12">
        <v>4552</v>
      </c>
      <c r="AQ12">
        <v>1388</v>
      </c>
      <c r="AR12">
        <v>618</v>
      </c>
      <c r="AS12">
        <v>0</v>
      </c>
      <c r="AT12">
        <v>2006</v>
      </c>
      <c r="AU12">
        <v>0</v>
      </c>
      <c r="AV12">
        <v>1</v>
      </c>
      <c r="AW12">
        <v>0</v>
      </c>
      <c r="AX12">
        <v>1</v>
      </c>
      <c r="AY12">
        <v>201</v>
      </c>
      <c r="AZ12">
        <v>63</v>
      </c>
      <c r="BA12">
        <v>0</v>
      </c>
      <c r="BB12">
        <v>264</v>
      </c>
      <c r="BC12">
        <v>81</v>
      </c>
      <c r="BD12">
        <v>24</v>
      </c>
      <c r="BE12">
        <v>0</v>
      </c>
      <c r="BF12">
        <v>105</v>
      </c>
      <c r="BG12">
        <v>454</v>
      </c>
      <c r="BH12">
        <v>248</v>
      </c>
      <c r="BI12">
        <v>0</v>
      </c>
      <c r="BJ12">
        <v>702</v>
      </c>
      <c r="BK12">
        <v>652</v>
      </c>
      <c r="BL12">
        <v>282</v>
      </c>
      <c r="BM12">
        <v>0</v>
      </c>
      <c r="BN12">
        <v>934</v>
      </c>
      <c r="BO12">
        <v>130</v>
      </c>
      <c r="BP12">
        <v>71</v>
      </c>
      <c r="BQ12">
        <v>0</v>
      </c>
      <c r="BR12">
        <v>201</v>
      </c>
      <c r="BS12">
        <v>899</v>
      </c>
      <c r="BT12">
        <v>3</v>
      </c>
      <c r="BU12">
        <v>0</v>
      </c>
      <c r="BV12">
        <v>902</v>
      </c>
      <c r="BW12">
        <v>156</v>
      </c>
      <c r="BX12">
        <v>27</v>
      </c>
      <c r="BY12">
        <v>0</v>
      </c>
      <c r="BZ12">
        <v>183</v>
      </c>
      <c r="CA12">
        <v>6</v>
      </c>
      <c r="CB12">
        <v>0</v>
      </c>
      <c r="CC12">
        <v>0</v>
      </c>
      <c r="CD12">
        <v>6</v>
      </c>
      <c r="CE12">
        <v>188</v>
      </c>
      <c r="CF12">
        <v>107</v>
      </c>
      <c r="CG12">
        <v>1</v>
      </c>
      <c r="CH12">
        <v>296</v>
      </c>
      <c r="CI12">
        <v>4</v>
      </c>
      <c r="CJ12">
        <v>0</v>
      </c>
      <c r="CK12">
        <v>0</v>
      </c>
      <c r="CL12">
        <v>4</v>
      </c>
      <c r="CM12">
        <v>110</v>
      </c>
      <c r="CN12">
        <v>12</v>
      </c>
      <c r="CO12">
        <v>0</v>
      </c>
      <c r="CP12">
        <v>122</v>
      </c>
      <c r="CQ12">
        <v>85</v>
      </c>
      <c r="CR12">
        <v>14</v>
      </c>
      <c r="CS12">
        <v>0</v>
      </c>
      <c r="CT12">
        <v>99</v>
      </c>
      <c r="CU12">
        <v>12</v>
      </c>
      <c r="CV12">
        <v>1</v>
      </c>
      <c r="CW12">
        <v>0</v>
      </c>
      <c r="CX12">
        <v>13</v>
      </c>
      <c r="CY12">
        <v>0</v>
      </c>
      <c r="CZ12">
        <v>4</v>
      </c>
      <c r="DA12">
        <v>5</v>
      </c>
      <c r="DB12">
        <v>0</v>
      </c>
      <c r="DC12">
        <v>9</v>
      </c>
      <c r="DD12">
        <v>158</v>
      </c>
      <c r="DE12">
        <v>29</v>
      </c>
      <c r="DF12">
        <v>0</v>
      </c>
      <c r="DG12">
        <v>187</v>
      </c>
      <c r="DH12">
        <v>217</v>
      </c>
      <c r="DI12">
        <v>48</v>
      </c>
      <c r="DJ12">
        <v>1</v>
      </c>
      <c r="DK12">
        <v>266</v>
      </c>
      <c r="DL12">
        <v>218</v>
      </c>
      <c r="DM12">
        <v>62</v>
      </c>
      <c r="DN12">
        <v>0</v>
      </c>
      <c r="DO12">
        <v>280</v>
      </c>
      <c r="DP12">
        <v>7487</v>
      </c>
      <c r="DQ12">
        <v>2056</v>
      </c>
      <c r="DR12">
        <v>6</v>
      </c>
      <c r="DS12">
        <v>9549</v>
      </c>
    </row>
    <row r="13" spans="1:123">
      <c r="A13" t="s">
        <v>160</v>
      </c>
      <c r="B13" t="s">
        <v>164</v>
      </c>
      <c r="C13">
        <v>27</v>
      </c>
      <c r="D13">
        <v>0</v>
      </c>
      <c r="E13">
        <v>0</v>
      </c>
      <c r="F13">
        <v>27</v>
      </c>
      <c r="G13">
        <v>113</v>
      </c>
      <c r="H13">
        <v>103</v>
      </c>
      <c r="I13">
        <v>0</v>
      </c>
      <c r="J13">
        <v>216</v>
      </c>
      <c r="K13">
        <v>32</v>
      </c>
      <c r="L13">
        <v>7</v>
      </c>
      <c r="M13">
        <v>0</v>
      </c>
      <c r="N13">
        <v>39</v>
      </c>
      <c r="O13">
        <v>15</v>
      </c>
      <c r="P13">
        <v>41</v>
      </c>
      <c r="Q13">
        <v>0</v>
      </c>
      <c r="R13">
        <v>56</v>
      </c>
      <c r="S13">
        <v>48</v>
      </c>
      <c r="T13">
        <v>36</v>
      </c>
      <c r="U13">
        <v>0</v>
      </c>
      <c r="V13">
        <v>84</v>
      </c>
      <c r="W13">
        <v>18</v>
      </c>
      <c r="X13">
        <v>19</v>
      </c>
      <c r="Y13">
        <v>0</v>
      </c>
      <c r="Z13">
        <v>37</v>
      </c>
      <c r="AA13">
        <v>0</v>
      </c>
      <c r="AB13">
        <v>0</v>
      </c>
      <c r="AC13">
        <v>0</v>
      </c>
      <c r="AD13">
        <v>0</v>
      </c>
      <c r="AE13">
        <v>20</v>
      </c>
      <c r="AF13">
        <v>20</v>
      </c>
      <c r="AG13">
        <v>0</v>
      </c>
      <c r="AH13">
        <v>40</v>
      </c>
      <c r="AI13">
        <v>0</v>
      </c>
      <c r="AJ13">
        <v>0</v>
      </c>
      <c r="AK13">
        <v>0</v>
      </c>
      <c r="AL13">
        <v>0</v>
      </c>
      <c r="AM13">
        <v>921</v>
      </c>
      <c r="AN13">
        <v>270</v>
      </c>
      <c r="AO13">
        <v>0</v>
      </c>
      <c r="AP13">
        <v>1191</v>
      </c>
      <c r="AQ13">
        <v>187</v>
      </c>
      <c r="AR13">
        <v>44</v>
      </c>
      <c r="AS13">
        <v>0</v>
      </c>
      <c r="AT13">
        <v>231</v>
      </c>
      <c r="AU13">
        <v>0</v>
      </c>
      <c r="AV13">
        <v>0</v>
      </c>
      <c r="AW13">
        <v>0</v>
      </c>
      <c r="AX13">
        <v>0</v>
      </c>
      <c r="AY13">
        <v>19</v>
      </c>
      <c r="AZ13">
        <v>7</v>
      </c>
      <c r="BA13">
        <v>0</v>
      </c>
      <c r="BB13">
        <v>26</v>
      </c>
      <c r="BC13">
        <v>13</v>
      </c>
      <c r="BD13">
        <v>2</v>
      </c>
      <c r="BE13">
        <v>0</v>
      </c>
      <c r="BF13">
        <v>15</v>
      </c>
      <c r="BG13">
        <v>155</v>
      </c>
      <c r="BH13">
        <v>35</v>
      </c>
      <c r="BI13">
        <v>0</v>
      </c>
      <c r="BJ13">
        <v>190</v>
      </c>
      <c r="BK13">
        <v>0</v>
      </c>
      <c r="BL13">
        <v>0</v>
      </c>
      <c r="BM13">
        <v>0</v>
      </c>
      <c r="BN13">
        <v>0</v>
      </c>
      <c r="BO13">
        <v>36</v>
      </c>
      <c r="BP13">
        <v>6</v>
      </c>
      <c r="BQ13">
        <v>0</v>
      </c>
      <c r="BR13">
        <v>42</v>
      </c>
      <c r="BS13">
        <v>64</v>
      </c>
      <c r="BT13">
        <v>7</v>
      </c>
      <c r="BU13">
        <v>0</v>
      </c>
      <c r="BV13">
        <v>71</v>
      </c>
      <c r="BW13">
        <v>13</v>
      </c>
      <c r="BX13">
        <v>8</v>
      </c>
      <c r="BY13">
        <v>0</v>
      </c>
      <c r="BZ13">
        <v>21</v>
      </c>
      <c r="CA13">
        <v>0</v>
      </c>
      <c r="CB13">
        <v>0</v>
      </c>
      <c r="CC13">
        <v>0</v>
      </c>
      <c r="CD13">
        <v>0</v>
      </c>
      <c r="CE13">
        <v>175</v>
      </c>
      <c r="CF13">
        <v>130</v>
      </c>
      <c r="CG13">
        <v>0</v>
      </c>
      <c r="CH13">
        <v>305</v>
      </c>
      <c r="CI13">
        <v>121</v>
      </c>
      <c r="CJ13">
        <v>49</v>
      </c>
      <c r="CK13">
        <v>0</v>
      </c>
      <c r="CL13">
        <v>170</v>
      </c>
      <c r="CM13">
        <v>319</v>
      </c>
      <c r="CN13">
        <v>92</v>
      </c>
      <c r="CO13">
        <v>0</v>
      </c>
      <c r="CP13">
        <v>411</v>
      </c>
      <c r="CQ13">
        <v>170</v>
      </c>
      <c r="CR13">
        <v>102</v>
      </c>
      <c r="CS13">
        <v>0</v>
      </c>
      <c r="CT13">
        <v>272</v>
      </c>
      <c r="CU13">
        <v>23</v>
      </c>
      <c r="CV13">
        <v>15</v>
      </c>
      <c r="CW13">
        <v>0</v>
      </c>
      <c r="CX13">
        <v>38</v>
      </c>
      <c r="CY13">
        <v>2</v>
      </c>
      <c r="CZ13">
        <v>3</v>
      </c>
      <c r="DA13">
        <v>7</v>
      </c>
      <c r="DB13">
        <v>0</v>
      </c>
      <c r="DC13">
        <v>10</v>
      </c>
      <c r="DD13">
        <v>150</v>
      </c>
      <c r="DE13">
        <v>55</v>
      </c>
      <c r="DF13">
        <v>0</v>
      </c>
      <c r="DG13">
        <v>205</v>
      </c>
      <c r="DH13">
        <v>4</v>
      </c>
      <c r="DI13">
        <v>0</v>
      </c>
      <c r="DJ13">
        <v>0</v>
      </c>
      <c r="DK13">
        <v>4</v>
      </c>
      <c r="DL13">
        <v>5</v>
      </c>
      <c r="DM13">
        <v>1</v>
      </c>
      <c r="DN13">
        <v>0</v>
      </c>
      <c r="DO13">
        <v>6</v>
      </c>
      <c r="DP13">
        <v>2351</v>
      </c>
      <c r="DQ13">
        <v>911</v>
      </c>
      <c r="DR13">
        <v>0</v>
      </c>
      <c r="DS13">
        <v>3262</v>
      </c>
    </row>
    <row r="14" spans="1:123">
      <c r="A14" t="s">
        <v>160</v>
      </c>
      <c r="B14" t="s">
        <v>165</v>
      </c>
      <c r="C14">
        <v>0</v>
      </c>
      <c r="D14">
        <v>0</v>
      </c>
      <c r="E14">
        <v>0</v>
      </c>
      <c r="F14">
        <v>0</v>
      </c>
      <c r="G14">
        <v>109</v>
      </c>
      <c r="H14">
        <v>61</v>
      </c>
      <c r="I14">
        <v>0</v>
      </c>
      <c r="J14">
        <v>170</v>
      </c>
      <c r="K14">
        <v>20</v>
      </c>
      <c r="L14">
        <v>6</v>
      </c>
      <c r="M14">
        <v>0</v>
      </c>
      <c r="N14">
        <v>26</v>
      </c>
      <c r="O14">
        <v>0</v>
      </c>
      <c r="P14">
        <v>15</v>
      </c>
      <c r="Q14">
        <v>0</v>
      </c>
      <c r="R14">
        <v>15</v>
      </c>
      <c r="S14">
        <v>15</v>
      </c>
      <c r="T14">
        <v>8</v>
      </c>
      <c r="U14">
        <v>0</v>
      </c>
      <c r="V14">
        <v>23</v>
      </c>
      <c r="W14">
        <v>0</v>
      </c>
      <c r="X14">
        <v>1</v>
      </c>
      <c r="Y14">
        <v>0</v>
      </c>
      <c r="Z14">
        <v>1</v>
      </c>
      <c r="AA14">
        <v>74</v>
      </c>
      <c r="AB14">
        <v>31</v>
      </c>
      <c r="AC14">
        <v>0</v>
      </c>
      <c r="AD14">
        <v>105</v>
      </c>
      <c r="AE14">
        <v>13</v>
      </c>
      <c r="AF14">
        <v>11</v>
      </c>
      <c r="AG14">
        <v>0</v>
      </c>
      <c r="AH14">
        <v>24</v>
      </c>
      <c r="AI14">
        <v>0</v>
      </c>
      <c r="AJ14">
        <v>0</v>
      </c>
      <c r="AK14">
        <v>0</v>
      </c>
      <c r="AL14">
        <v>0</v>
      </c>
      <c r="AM14">
        <v>370</v>
      </c>
      <c r="AN14">
        <v>183</v>
      </c>
      <c r="AO14">
        <v>0</v>
      </c>
      <c r="AP14">
        <v>553</v>
      </c>
      <c r="AQ14">
        <v>633</v>
      </c>
      <c r="AR14">
        <v>135</v>
      </c>
      <c r="AS14">
        <v>0</v>
      </c>
      <c r="AT14">
        <v>768</v>
      </c>
      <c r="AU14">
        <v>0</v>
      </c>
      <c r="AV14">
        <v>0</v>
      </c>
      <c r="AW14">
        <v>0</v>
      </c>
      <c r="AX14">
        <v>0</v>
      </c>
      <c r="AY14">
        <v>9</v>
      </c>
      <c r="AZ14">
        <v>4</v>
      </c>
      <c r="BA14">
        <v>0</v>
      </c>
      <c r="BB14">
        <v>13</v>
      </c>
      <c r="BC14">
        <v>14</v>
      </c>
      <c r="BD14">
        <v>3</v>
      </c>
      <c r="BE14">
        <v>0</v>
      </c>
      <c r="BF14">
        <v>17</v>
      </c>
      <c r="BG14">
        <v>283</v>
      </c>
      <c r="BH14">
        <v>68</v>
      </c>
      <c r="BI14">
        <v>0</v>
      </c>
      <c r="BJ14">
        <v>351</v>
      </c>
      <c r="BK14">
        <v>327</v>
      </c>
      <c r="BL14">
        <v>60</v>
      </c>
      <c r="BM14">
        <v>0</v>
      </c>
      <c r="BN14">
        <v>387</v>
      </c>
      <c r="BO14">
        <v>5</v>
      </c>
      <c r="BP14">
        <v>2</v>
      </c>
      <c r="BQ14">
        <v>0</v>
      </c>
      <c r="BR14">
        <v>7</v>
      </c>
      <c r="BS14">
        <v>87</v>
      </c>
      <c r="BT14">
        <v>2</v>
      </c>
      <c r="BU14">
        <v>0</v>
      </c>
      <c r="BV14">
        <v>89</v>
      </c>
      <c r="BW14">
        <v>1</v>
      </c>
      <c r="BX14">
        <v>0</v>
      </c>
      <c r="BY14">
        <v>0</v>
      </c>
      <c r="BZ14">
        <v>1</v>
      </c>
      <c r="CA14">
        <v>0</v>
      </c>
      <c r="CB14">
        <v>0</v>
      </c>
      <c r="CC14">
        <v>0</v>
      </c>
      <c r="CD14">
        <v>0</v>
      </c>
      <c r="CE14">
        <v>41</v>
      </c>
      <c r="CF14">
        <v>20</v>
      </c>
      <c r="CG14">
        <v>0</v>
      </c>
      <c r="CH14">
        <v>61</v>
      </c>
      <c r="CI14">
        <v>58</v>
      </c>
      <c r="CJ14">
        <v>18</v>
      </c>
      <c r="CK14">
        <v>0</v>
      </c>
      <c r="CL14">
        <v>76</v>
      </c>
      <c r="CM14">
        <v>19</v>
      </c>
      <c r="CN14">
        <v>1</v>
      </c>
      <c r="CO14">
        <v>0</v>
      </c>
      <c r="CP14">
        <v>20</v>
      </c>
      <c r="CQ14">
        <v>41</v>
      </c>
      <c r="CR14">
        <v>12</v>
      </c>
      <c r="CS14">
        <v>0</v>
      </c>
      <c r="CT14">
        <v>53</v>
      </c>
      <c r="CU14">
        <v>6</v>
      </c>
      <c r="CV14">
        <v>2</v>
      </c>
      <c r="CW14">
        <v>0</v>
      </c>
      <c r="CX14">
        <v>8</v>
      </c>
      <c r="CY14">
        <v>0</v>
      </c>
      <c r="CZ14">
        <v>0</v>
      </c>
      <c r="DA14">
        <v>0</v>
      </c>
      <c r="DB14">
        <v>0</v>
      </c>
      <c r="DC14">
        <v>0</v>
      </c>
      <c r="DD14">
        <v>0</v>
      </c>
      <c r="DE14">
        <v>0</v>
      </c>
      <c r="DF14">
        <v>0</v>
      </c>
      <c r="DG14">
        <v>0</v>
      </c>
      <c r="DH14">
        <v>1179</v>
      </c>
      <c r="DI14">
        <v>321</v>
      </c>
      <c r="DJ14">
        <v>0</v>
      </c>
      <c r="DK14">
        <v>1500</v>
      </c>
      <c r="DL14">
        <v>308</v>
      </c>
      <c r="DM14">
        <v>54</v>
      </c>
      <c r="DN14">
        <v>0</v>
      </c>
      <c r="DO14">
        <v>362</v>
      </c>
      <c r="DP14">
        <v>2870</v>
      </c>
      <c r="DQ14">
        <v>822</v>
      </c>
      <c r="DR14">
        <v>0</v>
      </c>
      <c r="DS14">
        <v>3692</v>
      </c>
    </row>
    <row r="15" spans="1:123">
      <c r="A15" t="s">
        <v>160</v>
      </c>
      <c r="B15" t="s">
        <v>166</v>
      </c>
      <c r="C15">
        <v>87</v>
      </c>
      <c r="D15">
        <v>3</v>
      </c>
      <c r="E15">
        <v>0</v>
      </c>
      <c r="F15">
        <v>90</v>
      </c>
      <c r="G15">
        <v>90</v>
      </c>
      <c r="H15">
        <v>91</v>
      </c>
      <c r="I15">
        <v>0</v>
      </c>
      <c r="J15">
        <v>181</v>
      </c>
      <c r="K15">
        <v>39</v>
      </c>
      <c r="L15">
        <v>41</v>
      </c>
      <c r="M15">
        <v>0</v>
      </c>
      <c r="N15">
        <v>80</v>
      </c>
      <c r="O15">
        <v>3</v>
      </c>
      <c r="P15">
        <v>23</v>
      </c>
      <c r="Q15">
        <v>0</v>
      </c>
      <c r="R15">
        <v>26</v>
      </c>
      <c r="S15">
        <v>26</v>
      </c>
      <c r="T15">
        <v>12</v>
      </c>
      <c r="U15">
        <v>0</v>
      </c>
      <c r="V15">
        <v>38</v>
      </c>
      <c r="W15">
        <v>7</v>
      </c>
      <c r="X15">
        <v>2</v>
      </c>
      <c r="Y15">
        <v>0</v>
      </c>
      <c r="Z15">
        <v>9</v>
      </c>
      <c r="AA15">
        <v>15</v>
      </c>
      <c r="AB15">
        <v>13</v>
      </c>
      <c r="AC15">
        <v>0</v>
      </c>
      <c r="AD15">
        <v>28</v>
      </c>
      <c r="AE15">
        <v>8</v>
      </c>
      <c r="AF15">
        <v>12</v>
      </c>
      <c r="AG15">
        <v>0</v>
      </c>
      <c r="AH15">
        <v>20</v>
      </c>
      <c r="AI15">
        <v>3</v>
      </c>
      <c r="AJ15">
        <v>3</v>
      </c>
      <c r="AK15">
        <v>0</v>
      </c>
      <c r="AL15">
        <v>6</v>
      </c>
      <c r="AM15">
        <v>247</v>
      </c>
      <c r="AN15">
        <v>129</v>
      </c>
      <c r="AO15">
        <v>0</v>
      </c>
      <c r="AP15">
        <v>376</v>
      </c>
      <c r="AQ15">
        <v>938</v>
      </c>
      <c r="AR15">
        <v>226</v>
      </c>
      <c r="AS15">
        <v>0</v>
      </c>
      <c r="AT15">
        <v>1164</v>
      </c>
      <c r="AU15">
        <v>4</v>
      </c>
      <c r="AV15">
        <v>0</v>
      </c>
      <c r="AW15">
        <v>0</v>
      </c>
      <c r="AX15">
        <v>4</v>
      </c>
      <c r="AY15">
        <v>12</v>
      </c>
      <c r="AZ15">
        <v>3</v>
      </c>
      <c r="BA15">
        <v>0</v>
      </c>
      <c r="BB15">
        <v>15</v>
      </c>
      <c r="BC15">
        <v>2</v>
      </c>
      <c r="BD15">
        <v>3</v>
      </c>
      <c r="BE15">
        <v>0</v>
      </c>
      <c r="BF15">
        <v>5</v>
      </c>
      <c r="BG15">
        <v>882</v>
      </c>
      <c r="BH15">
        <v>213</v>
      </c>
      <c r="BI15">
        <v>0</v>
      </c>
      <c r="BJ15">
        <v>1095</v>
      </c>
      <c r="BK15">
        <v>38</v>
      </c>
      <c r="BL15">
        <v>7</v>
      </c>
      <c r="BM15">
        <v>0</v>
      </c>
      <c r="BN15">
        <v>45</v>
      </c>
      <c r="BO15">
        <v>23</v>
      </c>
      <c r="BP15">
        <v>12</v>
      </c>
      <c r="BQ15">
        <v>0</v>
      </c>
      <c r="BR15">
        <v>35</v>
      </c>
      <c r="BS15">
        <v>78</v>
      </c>
      <c r="BT15">
        <v>0</v>
      </c>
      <c r="BU15">
        <v>0</v>
      </c>
      <c r="BV15">
        <v>78</v>
      </c>
      <c r="BW15">
        <v>50</v>
      </c>
      <c r="BX15">
        <v>11</v>
      </c>
      <c r="BY15">
        <v>0</v>
      </c>
      <c r="BZ15">
        <v>61</v>
      </c>
      <c r="CA15">
        <v>0</v>
      </c>
      <c r="CB15">
        <v>1</v>
      </c>
      <c r="CC15">
        <v>0</v>
      </c>
      <c r="CD15">
        <v>1</v>
      </c>
      <c r="CE15">
        <v>55</v>
      </c>
      <c r="CF15">
        <v>28</v>
      </c>
      <c r="CG15">
        <v>0</v>
      </c>
      <c r="CH15">
        <v>83</v>
      </c>
      <c r="CI15">
        <v>150</v>
      </c>
      <c r="CJ15">
        <v>11</v>
      </c>
      <c r="CK15">
        <v>0</v>
      </c>
      <c r="CL15">
        <v>161</v>
      </c>
      <c r="CM15">
        <v>48</v>
      </c>
      <c r="CN15">
        <v>5</v>
      </c>
      <c r="CO15">
        <v>0</v>
      </c>
      <c r="CP15">
        <v>53</v>
      </c>
      <c r="CQ15">
        <v>70</v>
      </c>
      <c r="CR15">
        <v>4</v>
      </c>
      <c r="CS15">
        <v>0</v>
      </c>
      <c r="CT15">
        <v>74</v>
      </c>
      <c r="CU15">
        <v>16</v>
      </c>
      <c r="CV15">
        <v>7</v>
      </c>
      <c r="CW15">
        <v>0</v>
      </c>
      <c r="CX15">
        <v>23</v>
      </c>
      <c r="CY15">
        <v>1</v>
      </c>
      <c r="CZ15">
        <v>1</v>
      </c>
      <c r="DA15">
        <v>2</v>
      </c>
      <c r="DB15">
        <v>0</v>
      </c>
      <c r="DC15">
        <v>3</v>
      </c>
      <c r="DD15">
        <v>34</v>
      </c>
      <c r="DE15">
        <v>2</v>
      </c>
      <c r="DF15">
        <v>0</v>
      </c>
      <c r="DG15">
        <v>36</v>
      </c>
      <c r="DH15">
        <v>76</v>
      </c>
      <c r="DI15">
        <v>12</v>
      </c>
      <c r="DJ15">
        <v>0</v>
      </c>
      <c r="DK15">
        <v>88</v>
      </c>
      <c r="DL15">
        <v>51</v>
      </c>
      <c r="DM15">
        <v>15</v>
      </c>
      <c r="DN15">
        <v>0</v>
      </c>
      <c r="DO15">
        <v>66</v>
      </c>
      <c r="DP15">
        <v>2025</v>
      </c>
      <c r="DQ15">
        <v>575</v>
      </c>
      <c r="DR15">
        <v>0</v>
      </c>
      <c r="DS15">
        <v>2600</v>
      </c>
    </row>
    <row r="16" spans="1:123">
      <c r="A16" t="s">
        <v>160</v>
      </c>
      <c r="B16" t="s">
        <v>167</v>
      </c>
      <c r="C16">
        <v>2</v>
      </c>
      <c r="D16">
        <v>0</v>
      </c>
      <c r="E16">
        <v>0</v>
      </c>
      <c r="F16">
        <v>2</v>
      </c>
      <c r="G16">
        <v>85</v>
      </c>
      <c r="H16">
        <v>30</v>
      </c>
      <c r="I16">
        <v>0</v>
      </c>
      <c r="J16">
        <v>115</v>
      </c>
      <c r="K16">
        <v>16</v>
      </c>
      <c r="L16">
        <v>12</v>
      </c>
      <c r="M16">
        <v>0</v>
      </c>
      <c r="N16">
        <v>28</v>
      </c>
      <c r="O16">
        <v>0</v>
      </c>
      <c r="P16">
        <v>0</v>
      </c>
      <c r="Q16">
        <v>0</v>
      </c>
      <c r="R16">
        <v>0</v>
      </c>
      <c r="S16">
        <v>0</v>
      </c>
      <c r="T16">
        <v>0</v>
      </c>
      <c r="U16">
        <v>0</v>
      </c>
      <c r="V16">
        <v>0</v>
      </c>
      <c r="W16">
        <v>0</v>
      </c>
      <c r="X16">
        <v>0</v>
      </c>
      <c r="Y16">
        <v>0</v>
      </c>
      <c r="Z16">
        <v>0</v>
      </c>
      <c r="AA16">
        <v>69</v>
      </c>
      <c r="AB16">
        <v>18</v>
      </c>
      <c r="AC16">
        <v>0</v>
      </c>
      <c r="AD16">
        <v>87</v>
      </c>
      <c r="AE16">
        <v>1</v>
      </c>
      <c r="AF16">
        <v>0</v>
      </c>
      <c r="AG16">
        <v>0</v>
      </c>
      <c r="AH16">
        <v>1</v>
      </c>
      <c r="AI16">
        <v>0</v>
      </c>
      <c r="AJ16">
        <v>0</v>
      </c>
      <c r="AK16">
        <v>0</v>
      </c>
      <c r="AL16">
        <v>0</v>
      </c>
      <c r="AM16">
        <v>137</v>
      </c>
      <c r="AN16">
        <v>83</v>
      </c>
      <c r="AO16">
        <v>0</v>
      </c>
      <c r="AP16">
        <v>220</v>
      </c>
      <c r="AQ16">
        <v>1</v>
      </c>
      <c r="AR16">
        <v>4</v>
      </c>
      <c r="AS16">
        <v>0</v>
      </c>
      <c r="AT16">
        <v>5</v>
      </c>
      <c r="AU16">
        <v>0</v>
      </c>
      <c r="AV16">
        <v>0</v>
      </c>
      <c r="AW16">
        <v>0</v>
      </c>
      <c r="AX16">
        <v>0</v>
      </c>
      <c r="AY16">
        <v>0</v>
      </c>
      <c r="AZ16">
        <v>1</v>
      </c>
      <c r="BA16">
        <v>0</v>
      </c>
      <c r="BB16">
        <v>1</v>
      </c>
      <c r="BC16">
        <v>0</v>
      </c>
      <c r="BD16">
        <v>0</v>
      </c>
      <c r="BE16">
        <v>0</v>
      </c>
      <c r="BF16">
        <v>0</v>
      </c>
      <c r="BG16">
        <v>0</v>
      </c>
      <c r="BH16">
        <v>2</v>
      </c>
      <c r="BI16">
        <v>0</v>
      </c>
      <c r="BJ16">
        <v>2</v>
      </c>
      <c r="BK16">
        <v>1</v>
      </c>
      <c r="BL16">
        <v>1</v>
      </c>
      <c r="BM16">
        <v>0</v>
      </c>
      <c r="BN16">
        <v>2</v>
      </c>
      <c r="BO16">
        <v>0</v>
      </c>
      <c r="BP16">
        <v>0</v>
      </c>
      <c r="BQ16">
        <v>0</v>
      </c>
      <c r="BR16">
        <v>0</v>
      </c>
      <c r="BS16">
        <v>2</v>
      </c>
      <c r="BT16">
        <v>0</v>
      </c>
      <c r="BU16">
        <v>0</v>
      </c>
      <c r="BV16">
        <v>2</v>
      </c>
      <c r="BW16">
        <v>7</v>
      </c>
      <c r="BX16">
        <v>2</v>
      </c>
      <c r="BY16">
        <v>0</v>
      </c>
      <c r="BZ16">
        <v>9</v>
      </c>
      <c r="CA16">
        <v>0</v>
      </c>
      <c r="CB16">
        <v>0</v>
      </c>
      <c r="CC16">
        <v>0</v>
      </c>
      <c r="CD16">
        <v>0</v>
      </c>
      <c r="CE16">
        <v>10</v>
      </c>
      <c r="CF16">
        <v>16</v>
      </c>
      <c r="CG16">
        <v>0</v>
      </c>
      <c r="CH16">
        <v>26</v>
      </c>
      <c r="CI16">
        <v>12</v>
      </c>
      <c r="CJ16">
        <v>5</v>
      </c>
      <c r="CK16">
        <v>0</v>
      </c>
      <c r="CL16">
        <v>17</v>
      </c>
      <c r="CM16">
        <v>27</v>
      </c>
      <c r="CN16">
        <v>0</v>
      </c>
      <c r="CO16">
        <v>0</v>
      </c>
      <c r="CP16">
        <v>27</v>
      </c>
      <c r="CQ16">
        <v>0</v>
      </c>
      <c r="CR16">
        <v>0</v>
      </c>
      <c r="CS16">
        <v>0</v>
      </c>
      <c r="CT16">
        <v>0</v>
      </c>
      <c r="CU16">
        <v>7</v>
      </c>
      <c r="CV16">
        <v>10</v>
      </c>
      <c r="CW16">
        <v>0</v>
      </c>
      <c r="CX16">
        <v>17</v>
      </c>
      <c r="CY16">
        <v>0</v>
      </c>
      <c r="CZ16">
        <v>0</v>
      </c>
      <c r="DA16">
        <v>0</v>
      </c>
      <c r="DB16">
        <v>0</v>
      </c>
      <c r="DC16">
        <v>0</v>
      </c>
      <c r="DD16">
        <v>35</v>
      </c>
      <c r="DE16">
        <v>18</v>
      </c>
      <c r="DF16">
        <v>0</v>
      </c>
      <c r="DG16">
        <v>53</v>
      </c>
      <c r="DH16">
        <v>95</v>
      </c>
      <c r="DI16">
        <v>86</v>
      </c>
      <c r="DJ16">
        <v>0</v>
      </c>
      <c r="DK16">
        <v>181</v>
      </c>
      <c r="DL16">
        <v>42</v>
      </c>
      <c r="DM16">
        <v>0</v>
      </c>
      <c r="DN16">
        <v>0</v>
      </c>
      <c r="DO16">
        <v>42</v>
      </c>
      <c r="DP16">
        <v>463</v>
      </c>
      <c r="DQ16">
        <v>254</v>
      </c>
      <c r="DR16">
        <v>0</v>
      </c>
      <c r="DS16">
        <v>717</v>
      </c>
    </row>
    <row r="17" spans="1:123">
      <c r="A17" t="s">
        <v>168</v>
      </c>
      <c r="B17" t="s">
        <v>169</v>
      </c>
      <c r="C17">
        <v>35</v>
      </c>
      <c r="D17">
        <v>1</v>
      </c>
      <c r="E17">
        <v>0</v>
      </c>
      <c r="F17">
        <v>36</v>
      </c>
      <c r="G17">
        <v>84</v>
      </c>
      <c r="H17">
        <v>154</v>
      </c>
      <c r="I17">
        <v>0</v>
      </c>
      <c r="J17">
        <v>238</v>
      </c>
      <c r="K17">
        <v>24</v>
      </c>
      <c r="L17">
        <v>30</v>
      </c>
      <c r="M17">
        <v>0</v>
      </c>
      <c r="N17">
        <v>54</v>
      </c>
      <c r="O17">
        <v>9</v>
      </c>
      <c r="P17">
        <v>87</v>
      </c>
      <c r="Q17">
        <v>0</v>
      </c>
      <c r="R17">
        <v>96</v>
      </c>
      <c r="S17">
        <v>24</v>
      </c>
      <c r="T17">
        <v>20</v>
      </c>
      <c r="U17">
        <v>0</v>
      </c>
      <c r="V17">
        <v>44</v>
      </c>
      <c r="W17">
        <v>15</v>
      </c>
      <c r="X17">
        <v>7</v>
      </c>
      <c r="Y17">
        <v>0</v>
      </c>
      <c r="Z17">
        <v>22</v>
      </c>
      <c r="AA17">
        <v>12</v>
      </c>
      <c r="AB17">
        <v>10</v>
      </c>
      <c r="AC17">
        <v>0</v>
      </c>
      <c r="AD17">
        <v>22</v>
      </c>
      <c r="AE17">
        <v>27</v>
      </c>
      <c r="AF17">
        <v>30</v>
      </c>
      <c r="AG17">
        <v>0</v>
      </c>
      <c r="AH17">
        <v>57</v>
      </c>
      <c r="AI17">
        <v>2</v>
      </c>
      <c r="AJ17">
        <v>3</v>
      </c>
      <c r="AK17">
        <v>0</v>
      </c>
      <c r="AL17">
        <v>5</v>
      </c>
      <c r="AM17">
        <v>649</v>
      </c>
      <c r="AN17">
        <v>192</v>
      </c>
      <c r="AO17">
        <v>0</v>
      </c>
      <c r="AP17">
        <v>841</v>
      </c>
      <c r="AQ17">
        <v>176</v>
      </c>
      <c r="AR17">
        <v>42</v>
      </c>
      <c r="AS17">
        <v>0</v>
      </c>
      <c r="AT17">
        <v>218</v>
      </c>
      <c r="AU17">
        <v>1</v>
      </c>
      <c r="AV17">
        <v>0</v>
      </c>
      <c r="AW17">
        <v>0</v>
      </c>
      <c r="AX17">
        <v>1</v>
      </c>
      <c r="AY17">
        <v>10</v>
      </c>
      <c r="AZ17">
        <v>1</v>
      </c>
      <c r="BA17">
        <v>0</v>
      </c>
      <c r="BB17">
        <v>11</v>
      </c>
      <c r="BC17">
        <v>5</v>
      </c>
      <c r="BD17">
        <v>1</v>
      </c>
      <c r="BE17">
        <v>0</v>
      </c>
      <c r="BF17">
        <v>6</v>
      </c>
      <c r="BG17">
        <v>75</v>
      </c>
      <c r="BH17">
        <v>11</v>
      </c>
      <c r="BI17">
        <v>0</v>
      </c>
      <c r="BJ17">
        <v>86</v>
      </c>
      <c r="BK17">
        <v>85</v>
      </c>
      <c r="BL17">
        <v>29</v>
      </c>
      <c r="BM17">
        <v>0</v>
      </c>
      <c r="BN17">
        <v>114</v>
      </c>
      <c r="BO17">
        <v>12</v>
      </c>
      <c r="BP17">
        <v>1</v>
      </c>
      <c r="BQ17">
        <v>0</v>
      </c>
      <c r="BR17">
        <v>13</v>
      </c>
      <c r="BS17">
        <v>113</v>
      </c>
      <c r="BT17">
        <v>1</v>
      </c>
      <c r="BU17">
        <v>0</v>
      </c>
      <c r="BV17">
        <v>114</v>
      </c>
      <c r="BW17">
        <v>6</v>
      </c>
      <c r="BX17">
        <v>0</v>
      </c>
      <c r="BY17">
        <v>0</v>
      </c>
      <c r="BZ17">
        <v>6</v>
      </c>
      <c r="CA17">
        <v>0</v>
      </c>
      <c r="CB17">
        <v>0</v>
      </c>
      <c r="CC17">
        <v>0</v>
      </c>
      <c r="CD17">
        <v>0</v>
      </c>
      <c r="CE17">
        <v>67</v>
      </c>
      <c r="CF17">
        <v>50</v>
      </c>
      <c r="CG17">
        <v>0</v>
      </c>
      <c r="CH17">
        <v>117</v>
      </c>
      <c r="CI17">
        <v>18</v>
      </c>
      <c r="CJ17">
        <v>3</v>
      </c>
      <c r="CK17">
        <v>0</v>
      </c>
      <c r="CL17">
        <v>21</v>
      </c>
      <c r="CM17">
        <v>248</v>
      </c>
      <c r="CN17">
        <v>39</v>
      </c>
      <c r="CO17">
        <v>1</v>
      </c>
      <c r="CP17">
        <v>288</v>
      </c>
      <c r="CQ17">
        <v>38</v>
      </c>
      <c r="CR17">
        <v>1</v>
      </c>
      <c r="CS17">
        <v>0</v>
      </c>
      <c r="CT17">
        <v>39</v>
      </c>
      <c r="CU17">
        <v>7</v>
      </c>
      <c r="CV17">
        <v>6</v>
      </c>
      <c r="CW17">
        <v>0</v>
      </c>
      <c r="CX17">
        <v>13</v>
      </c>
      <c r="CY17">
        <v>0</v>
      </c>
      <c r="CZ17">
        <v>1</v>
      </c>
      <c r="DA17">
        <v>2</v>
      </c>
      <c r="DB17">
        <v>0</v>
      </c>
      <c r="DC17">
        <v>3</v>
      </c>
      <c r="DD17">
        <v>29</v>
      </c>
      <c r="DE17">
        <v>4</v>
      </c>
      <c r="DF17">
        <v>0</v>
      </c>
      <c r="DG17">
        <v>33</v>
      </c>
      <c r="DH17">
        <v>377</v>
      </c>
      <c r="DI17">
        <v>125</v>
      </c>
      <c r="DJ17">
        <v>0</v>
      </c>
      <c r="DK17">
        <v>502</v>
      </c>
      <c r="DL17">
        <v>204</v>
      </c>
      <c r="DM17">
        <v>92</v>
      </c>
      <c r="DN17">
        <v>0</v>
      </c>
      <c r="DO17">
        <v>296</v>
      </c>
      <c r="DP17">
        <v>2093</v>
      </c>
      <c r="DQ17">
        <v>746</v>
      </c>
      <c r="DR17">
        <v>1</v>
      </c>
      <c r="DS17">
        <v>2840</v>
      </c>
    </row>
    <row r="18" spans="1:123">
      <c r="A18" t="s">
        <v>170</v>
      </c>
      <c r="B18" t="s">
        <v>171</v>
      </c>
      <c r="C18">
        <v>35</v>
      </c>
      <c r="D18">
        <v>1</v>
      </c>
      <c r="E18">
        <v>0</v>
      </c>
      <c r="F18">
        <v>36</v>
      </c>
      <c r="G18">
        <v>84</v>
      </c>
      <c r="H18">
        <v>154</v>
      </c>
      <c r="I18">
        <v>0</v>
      </c>
      <c r="J18">
        <v>238</v>
      </c>
      <c r="K18">
        <v>24</v>
      </c>
      <c r="L18">
        <v>30</v>
      </c>
      <c r="M18">
        <v>0</v>
      </c>
      <c r="N18">
        <v>54</v>
      </c>
      <c r="O18">
        <v>9</v>
      </c>
      <c r="P18">
        <v>87</v>
      </c>
      <c r="Q18">
        <v>0</v>
      </c>
      <c r="R18">
        <v>96</v>
      </c>
      <c r="S18">
        <v>24</v>
      </c>
      <c r="T18">
        <v>20</v>
      </c>
      <c r="U18">
        <v>0</v>
      </c>
      <c r="V18">
        <v>44</v>
      </c>
      <c r="W18">
        <v>15</v>
      </c>
      <c r="X18">
        <v>7</v>
      </c>
      <c r="Y18">
        <v>0</v>
      </c>
      <c r="Z18">
        <v>22</v>
      </c>
      <c r="AA18">
        <v>12</v>
      </c>
      <c r="AB18">
        <v>10</v>
      </c>
      <c r="AC18">
        <v>0</v>
      </c>
      <c r="AD18">
        <v>22</v>
      </c>
      <c r="AE18">
        <v>27</v>
      </c>
      <c r="AF18">
        <v>30</v>
      </c>
      <c r="AG18">
        <v>0</v>
      </c>
      <c r="AH18">
        <v>57</v>
      </c>
      <c r="AI18">
        <v>2</v>
      </c>
      <c r="AJ18">
        <v>3</v>
      </c>
      <c r="AK18">
        <v>0</v>
      </c>
      <c r="AL18">
        <v>5</v>
      </c>
      <c r="AM18">
        <v>631</v>
      </c>
      <c r="AN18">
        <v>183</v>
      </c>
      <c r="AO18">
        <v>0</v>
      </c>
      <c r="AP18">
        <v>814</v>
      </c>
      <c r="AQ18">
        <v>176</v>
      </c>
      <c r="AR18">
        <v>42</v>
      </c>
      <c r="AS18">
        <v>0</v>
      </c>
      <c r="AT18">
        <v>218</v>
      </c>
      <c r="AU18">
        <v>1</v>
      </c>
      <c r="AV18">
        <v>0</v>
      </c>
      <c r="AW18">
        <v>0</v>
      </c>
      <c r="AX18">
        <v>1</v>
      </c>
      <c r="AY18">
        <v>10</v>
      </c>
      <c r="AZ18">
        <v>1</v>
      </c>
      <c r="BA18">
        <v>0</v>
      </c>
      <c r="BB18">
        <v>11</v>
      </c>
      <c r="BC18">
        <v>5</v>
      </c>
      <c r="BD18">
        <v>1</v>
      </c>
      <c r="BE18">
        <v>0</v>
      </c>
      <c r="BF18">
        <v>6</v>
      </c>
      <c r="BG18">
        <v>75</v>
      </c>
      <c r="BH18">
        <v>11</v>
      </c>
      <c r="BI18">
        <v>0</v>
      </c>
      <c r="BJ18">
        <v>86</v>
      </c>
      <c r="BK18">
        <v>85</v>
      </c>
      <c r="BL18">
        <v>29</v>
      </c>
      <c r="BM18">
        <v>0</v>
      </c>
      <c r="BN18">
        <v>114</v>
      </c>
      <c r="BO18">
        <v>12</v>
      </c>
      <c r="BP18">
        <v>1</v>
      </c>
      <c r="BQ18">
        <v>0</v>
      </c>
      <c r="BR18">
        <v>13</v>
      </c>
      <c r="BS18">
        <v>113</v>
      </c>
      <c r="BT18">
        <v>1</v>
      </c>
      <c r="BU18">
        <v>0</v>
      </c>
      <c r="BV18">
        <v>114</v>
      </c>
      <c r="BW18">
        <v>6</v>
      </c>
      <c r="BX18">
        <v>0</v>
      </c>
      <c r="BY18">
        <v>0</v>
      </c>
      <c r="BZ18">
        <v>6</v>
      </c>
      <c r="CA18">
        <v>0</v>
      </c>
      <c r="CB18">
        <v>0</v>
      </c>
      <c r="CC18">
        <v>0</v>
      </c>
      <c r="CD18">
        <v>0</v>
      </c>
      <c r="CE18">
        <v>67</v>
      </c>
      <c r="CF18">
        <v>50</v>
      </c>
      <c r="CG18">
        <v>0</v>
      </c>
      <c r="CH18">
        <v>117</v>
      </c>
      <c r="CI18">
        <v>18</v>
      </c>
      <c r="CJ18">
        <v>8</v>
      </c>
      <c r="CK18">
        <v>0</v>
      </c>
      <c r="CL18">
        <v>26</v>
      </c>
      <c r="CM18">
        <v>248</v>
      </c>
      <c r="CN18">
        <v>34</v>
      </c>
      <c r="CO18">
        <v>1</v>
      </c>
      <c r="CP18">
        <v>283</v>
      </c>
      <c r="CQ18">
        <v>38</v>
      </c>
      <c r="CR18">
        <v>1</v>
      </c>
      <c r="CS18">
        <v>0</v>
      </c>
      <c r="CT18">
        <v>39</v>
      </c>
      <c r="CU18">
        <v>7</v>
      </c>
      <c r="CV18">
        <v>6</v>
      </c>
      <c r="CW18">
        <v>0</v>
      </c>
      <c r="CX18">
        <v>13</v>
      </c>
      <c r="CY18">
        <v>0</v>
      </c>
      <c r="CZ18">
        <v>1</v>
      </c>
      <c r="DA18">
        <v>2</v>
      </c>
      <c r="DB18">
        <v>0</v>
      </c>
      <c r="DC18">
        <v>3</v>
      </c>
      <c r="DD18">
        <v>29</v>
      </c>
      <c r="DE18">
        <v>4</v>
      </c>
      <c r="DF18">
        <v>0</v>
      </c>
      <c r="DG18">
        <v>33</v>
      </c>
      <c r="DH18">
        <v>356</v>
      </c>
      <c r="DI18">
        <v>117</v>
      </c>
      <c r="DJ18">
        <v>0</v>
      </c>
      <c r="DK18">
        <v>473</v>
      </c>
      <c r="DL18">
        <v>191</v>
      </c>
      <c r="DM18">
        <v>81</v>
      </c>
      <c r="DN18">
        <v>0</v>
      </c>
      <c r="DO18">
        <v>272</v>
      </c>
      <c r="DP18">
        <v>2041</v>
      </c>
      <c r="DQ18">
        <v>718</v>
      </c>
      <c r="DR18">
        <v>1</v>
      </c>
      <c r="DS18">
        <v>2760</v>
      </c>
    </row>
    <row r="19" spans="1:123">
      <c r="A19" t="s">
        <v>160</v>
      </c>
      <c r="B19" t="s">
        <v>24</v>
      </c>
      <c r="C19">
        <v>855</v>
      </c>
      <c r="D19">
        <v>77</v>
      </c>
      <c r="E19">
        <v>0</v>
      </c>
      <c r="F19">
        <v>932</v>
      </c>
      <c r="G19">
        <v>66</v>
      </c>
      <c r="H19">
        <v>60</v>
      </c>
      <c r="I19">
        <v>0</v>
      </c>
      <c r="J19">
        <v>126</v>
      </c>
      <c r="K19">
        <v>18</v>
      </c>
      <c r="L19">
        <v>9</v>
      </c>
      <c r="M19">
        <v>0</v>
      </c>
      <c r="N19">
        <v>27</v>
      </c>
      <c r="O19">
        <v>9</v>
      </c>
      <c r="P19">
        <v>23</v>
      </c>
      <c r="Q19">
        <v>0</v>
      </c>
      <c r="R19">
        <v>32</v>
      </c>
      <c r="S19">
        <v>28</v>
      </c>
      <c r="T19">
        <v>12</v>
      </c>
      <c r="U19">
        <v>0</v>
      </c>
      <c r="V19">
        <v>40</v>
      </c>
      <c r="W19">
        <v>6</v>
      </c>
      <c r="X19">
        <v>3</v>
      </c>
      <c r="Y19">
        <v>0</v>
      </c>
      <c r="Z19">
        <v>9</v>
      </c>
      <c r="AA19">
        <v>5</v>
      </c>
      <c r="AB19">
        <v>13</v>
      </c>
      <c r="AC19">
        <v>0</v>
      </c>
      <c r="AD19">
        <v>18</v>
      </c>
      <c r="AE19">
        <v>47</v>
      </c>
      <c r="AF19">
        <v>23</v>
      </c>
      <c r="AG19">
        <v>0</v>
      </c>
      <c r="AH19">
        <v>70</v>
      </c>
      <c r="AI19">
        <v>10</v>
      </c>
      <c r="AJ19">
        <v>16</v>
      </c>
      <c r="AK19">
        <v>0</v>
      </c>
      <c r="AL19">
        <v>26</v>
      </c>
      <c r="AM19">
        <v>1556</v>
      </c>
      <c r="AN19">
        <v>577</v>
      </c>
      <c r="AO19">
        <v>0</v>
      </c>
      <c r="AP19">
        <v>2133</v>
      </c>
      <c r="AQ19">
        <v>1571</v>
      </c>
      <c r="AR19">
        <v>898</v>
      </c>
      <c r="AS19">
        <v>0</v>
      </c>
      <c r="AT19">
        <v>2469</v>
      </c>
      <c r="AU19">
        <v>15</v>
      </c>
      <c r="AV19">
        <v>4</v>
      </c>
      <c r="AW19">
        <v>0</v>
      </c>
      <c r="AX19">
        <v>19</v>
      </c>
      <c r="AY19">
        <v>18</v>
      </c>
      <c r="AZ19">
        <v>29</v>
      </c>
      <c r="BA19">
        <v>0</v>
      </c>
      <c r="BB19">
        <v>47</v>
      </c>
      <c r="BC19">
        <v>69</v>
      </c>
      <c r="BD19">
        <v>36</v>
      </c>
      <c r="BE19">
        <v>0</v>
      </c>
      <c r="BF19">
        <v>105</v>
      </c>
      <c r="BG19">
        <v>339</v>
      </c>
      <c r="BH19">
        <v>180</v>
      </c>
      <c r="BI19">
        <v>0</v>
      </c>
      <c r="BJ19">
        <v>519</v>
      </c>
      <c r="BK19">
        <v>1130</v>
      </c>
      <c r="BL19">
        <v>649</v>
      </c>
      <c r="BM19">
        <v>0</v>
      </c>
      <c r="BN19">
        <v>1779</v>
      </c>
      <c r="BO19">
        <v>57</v>
      </c>
      <c r="BP19">
        <v>29</v>
      </c>
      <c r="BQ19">
        <v>0</v>
      </c>
      <c r="BR19">
        <v>86</v>
      </c>
      <c r="BS19">
        <v>566</v>
      </c>
      <c r="BT19">
        <v>5</v>
      </c>
      <c r="BU19">
        <v>0</v>
      </c>
      <c r="BV19">
        <v>571</v>
      </c>
      <c r="BW19">
        <v>42</v>
      </c>
      <c r="BX19">
        <v>5</v>
      </c>
      <c r="BY19">
        <v>0</v>
      </c>
      <c r="BZ19">
        <v>47</v>
      </c>
      <c r="CA19">
        <v>0</v>
      </c>
      <c r="CB19">
        <v>0</v>
      </c>
      <c r="CC19">
        <v>0</v>
      </c>
      <c r="CD19">
        <v>0</v>
      </c>
      <c r="CE19">
        <v>134</v>
      </c>
      <c r="CF19">
        <v>51</v>
      </c>
      <c r="CG19">
        <v>0</v>
      </c>
      <c r="CH19">
        <v>185</v>
      </c>
      <c r="CI19">
        <v>76</v>
      </c>
      <c r="CJ19">
        <v>18</v>
      </c>
      <c r="CK19">
        <v>0</v>
      </c>
      <c r="CL19">
        <v>94</v>
      </c>
      <c r="CM19">
        <v>61</v>
      </c>
      <c r="CN19">
        <v>4</v>
      </c>
      <c r="CO19">
        <v>0</v>
      </c>
      <c r="CP19">
        <v>65</v>
      </c>
      <c r="CQ19">
        <v>75</v>
      </c>
      <c r="CR19">
        <v>5</v>
      </c>
      <c r="CS19">
        <v>0</v>
      </c>
      <c r="CT19">
        <v>80</v>
      </c>
      <c r="CU19">
        <v>24</v>
      </c>
      <c r="CV19">
        <v>10</v>
      </c>
      <c r="CW19">
        <v>0</v>
      </c>
      <c r="CX19">
        <v>34</v>
      </c>
      <c r="CY19">
        <v>1</v>
      </c>
      <c r="CZ19">
        <v>0</v>
      </c>
      <c r="DA19">
        <v>0</v>
      </c>
      <c r="DB19">
        <v>0</v>
      </c>
      <c r="DC19">
        <v>0</v>
      </c>
      <c r="DD19">
        <v>38</v>
      </c>
      <c r="DE19">
        <v>9</v>
      </c>
      <c r="DF19">
        <v>0</v>
      </c>
      <c r="DG19">
        <v>47</v>
      </c>
      <c r="DH19">
        <v>326</v>
      </c>
      <c r="DI19">
        <v>72</v>
      </c>
      <c r="DJ19">
        <v>0</v>
      </c>
      <c r="DK19">
        <v>398</v>
      </c>
      <c r="DL19">
        <v>542</v>
      </c>
      <c r="DM19">
        <v>161</v>
      </c>
      <c r="DN19">
        <v>0</v>
      </c>
      <c r="DO19">
        <v>703</v>
      </c>
      <c r="DP19">
        <v>6046</v>
      </c>
      <c r="DQ19">
        <v>2021</v>
      </c>
      <c r="DR19">
        <v>0</v>
      </c>
      <c r="DS19">
        <v>8067</v>
      </c>
    </row>
    <row r="20" spans="1:123">
      <c r="A20" t="s">
        <v>160</v>
      </c>
      <c r="B20" t="s">
        <v>172</v>
      </c>
      <c r="C20">
        <v>6</v>
      </c>
      <c r="D20">
        <v>0</v>
      </c>
      <c r="E20">
        <v>0</v>
      </c>
      <c r="F20">
        <v>6</v>
      </c>
      <c r="G20">
        <v>58</v>
      </c>
      <c r="H20">
        <v>76</v>
      </c>
      <c r="I20">
        <v>0</v>
      </c>
      <c r="J20">
        <v>134</v>
      </c>
      <c r="K20">
        <v>23</v>
      </c>
      <c r="L20">
        <v>39</v>
      </c>
      <c r="M20">
        <v>0</v>
      </c>
      <c r="N20">
        <v>62</v>
      </c>
      <c r="O20">
        <v>0</v>
      </c>
      <c r="P20">
        <v>6</v>
      </c>
      <c r="Q20">
        <v>0</v>
      </c>
      <c r="R20">
        <v>6</v>
      </c>
      <c r="S20">
        <v>7</v>
      </c>
      <c r="T20">
        <v>6</v>
      </c>
      <c r="U20">
        <v>0</v>
      </c>
      <c r="V20">
        <v>13</v>
      </c>
      <c r="W20">
        <v>0</v>
      </c>
      <c r="X20">
        <v>0</v>
      </c>
      <c r="Y20">
        <v>0</v>
      </c>
      <c r="Z20">
        <v>0</v>
      </c>
      <c r="AA20">
        <v>28</v>
      </c>
      <c r="AB20">
        <v>25</v>
      </c>
      <c r="AC20">
        <v>0</v>
      </c>
      <c r="AD20">
        <v>53</v>
      </c>
      <c r="AE20">
        <v>102</v>
      </c>
      <c r="AF20">
        <v>33</v>
      </c>
      <c r="AG20">
        <v>0</v>
      </c>
      <c r="AH20">
        <v>135</v>
      </c>
      <c r="AI20">
        <v>0</v>
      </c>
      <c r="AJ20">
        <v>8</v>
      </c>
      <c r="AK20">
        <v>0</v>
      </c>
      <c r="AL20">
        <v>8</v>
      </c>
      <c r="AM20">
        <v>3257</v>
      </c>
      <c r="AN20">
        <v>776</v>
      </c>
      <c r="AO20">
        <v>0</v>
      </c>
      <c r="AP20">
        <v>4033</v>
      </c>
      <c r="AQ20">
        <v>59</v>
      </c>
      <c r="AR20">
        <v>32</v>
      </c>
      <c r="AS20">
        <v>0</v>
      </c>
      <c r="AT20">
        <v>91</v>
      </c>
      <c r="AU20">
        <v>0</v>
      </c>
      <c r="AV20">
        <v>0</v>
      </c>
      <c r="AW20">
        <v>0</v>
      </c>
      <c r="AX20">
        <v>0</v>
      </c>
      <c r="AY20">
        <v>0</v>
      </c>
      <c r="AZ20">
        <v>0</v>
      </c>
      <c r="BA20">
        <v>0</v>
      </c>
      <c r="BB20">
        <v>0</v>
      </c>
      <c r="BC20">
        <v>0</v>
      </c>
      <c r="BD20">
        <v>0</v>
      </c>
      <c r="BE20">
        <v>0</v>
      </c>
      <c r="BF20">
        <v>0</v>
      </c>
      <c r="BG20">
        <v>23</v>
      </c>
      <c r="BH20">
        <v>7</v>
      </c>
      <c r="BI20">
        <v>0</v>
      </c>
      <c r="BJ20">
        <v>30</v>
      </c>
      <c r="BK20">
        <v>36</v>
      </c>
      <c r="BL20">
        <v>25</v>
      </c>
      <c r="BM20">
        <v>0</v>
      </c>
      <c r="BN20">
        <v>61</v>
      </c>
      <c r="BO20">
        <v>0</v>
      </c>
      <c r="BP20">
        <v>1</v>
      </c>
      <c r="BQ20">
        <v>0</v>
      </c>
      <c r="BR20">
        <v>1</v>
      </c>
      <c r="BS20">
        <v>9</v>
      </c>
      <c r="BT20">
        <v>0</v>
      </c>
      <c r="BU20">
        <v>0</v>
      </c>
      <c r="BV20">
        <v>9</v>
      </c>
      <c r="BW20">
        <v>16</v>
      </c>
      <c r="BX20">
        <v>2</v>
      </c>
      <c r="BY20">
        <v>0</v>
      </c>
      <c r="BZ20">
        <v>18</v>
      </c>
      <c r="CA20">
        <v>0</v>
      </c>
      <c r="CB20">
        <v>0</v>
      </c>
      <c r="CC20">
        <v>0</v>
      </c>
      <c r="CD20">
        <v>0</v>
      </c>
      <c r="CE20">
        <v>70</v>
      </c>
      <c r="CF20">
        <v>62</v>
      </c>
      <c r="CG20">
        <v>0</v>
      </c>
      <c r="CH20">
        <v>132</v>
      </c>
      <c r="CI20">
        <v>2</v>
      </c>
      <c r="CJ20">
        <v>0</v>
      </c>
      <c r="CK20">
        <v>0</v>
      </c>
      <c r="CL20">
        <v>2</v>
      </c>
      <c r="CM20">
        <v>23</v>
      </c>
      <c r="CN20">
        <v>1</v>
      </c>
      <c r="CO20">
        <v>0</v>
      </c>
      <c r="CP20">
        <v>24</v>
      </c>
      <c r="CQ20">
        <v>10</v>
      </c>
      <c r="CR20">
        <v>4</v>
      </c>
      <c r="CS20">
        <v>0</v>
      </c>
      <c r="CT20">
        <v>14</v>
      </c>
      <c r="CU20">
        <v>3</v>
      </c>
      <c r="CV20">
        <v>0</v>
      </c>
      <c r="CW20">
        <v>0</v>
      </c>
      <c r="CX20">
        <v>3</v>
      </c>
      <c r="CY20">
        <v>0</v>
      </c>
      <c r="CZ20">
        <v>0</v>
      </c>
      <c r="DA20">
        <v>0</v>
      </c>
      <c r="DB20">
        <v>0</v>
      </c>
      <c r="DC20">
        <v>0</v>
      </c>
      <c r="DD20">
        <v>1</v>
      </c>
      <c r="DE20">
        <v>0</v>
      </c>
      <c r="DF20">
        <v>0</v>
      </c>
      <c r="DG20">
        <v>1</v>
      </c>
      <c r="DH20">
        <v>367</v>
      </c>
      <c r="DI20">
        <v>154</v>
      </c>
      <c r="DJ20">
        <v>0</v>
      </c>
      <c r="DK20">
        <v>521</v>
      </c>
      <c r="DL20">
        <v>429</v>
      </c>
      <c r="DM20">
        <v>90</v>
      </c>
      <c r="DN20">
        <v>0</v>
      </c>
      <c r="DO20">
        <v>519</v>
      </c>
      <c r="DP20">
        <v>4412</v>
      </c>
      <c r="DQ20">
        <v>1239</v>
      </c>
      <c r="DR20">
        <v>0</v>
      </c>
      <c r="DS20">
        <v>5651</v>
      </c>
    </row>
    <row r="21" spans="1:123">
      <c r="A21" t="s">
        <v>170</v>
      </c>
      <c r="B21" t="s">
        <v>173</v>
      </c>
      <c r="C21">
        <v>193</v>
      </c>
      <c r="D21">
        <v>32</v>
      </c>
      <c r="E21">
        <v>0</v>
      </c>
      <c r="F21">
        <v>225</v>
      </c>
      <c r="G21">
        <v>54</v>
      </c>
      <c r="H21">
        <v>43</v>
      </c>
      <c r="I21">
        <v>0</v>
      </c>
      <c r="J21">
        <v>97</v>
      </c>
      <c r="K21">
        <v>25</v>
      </c>
      <c r="L21">
        <v>6</v>
      </c>
      <c r="M21">
        <v>0</v>
      </c>
      <c r="N21">
        <v>31</v>
      </c>
      <c r="O21">
        <v>1</v>
      </c>
      <c r="P21">
        <v>10</v>
      </c>
      <c r="Q21">
        <v>0</v>
      </c>
      <c r="R21">
        <v>11</v>
      </c>
      <c r="S21">
        <v>3</v>
      </c>
      <c r="T21">
        <v>5</v>
      </c>
      <c r="U21">
        <v>0</v>
      </c>
      <c r="V21">
        <v>8</v>
      </c>
      <c r="W21">
        <v>6</v>
      </c>
      <c r="X21">
        <v>2</v>
      </c>
      <c r="Y21">
        <v>0</v>
      </c>
      <c r="Z21">
        <v>8</v>
      </c>
      <c r="AA21">
        <v>19</v>
      </c>
      <c r="AB21">
        <v>20</v>
      </c>
      <c r="AC21">
        <v>0</v>
      </c>
      <c r="AD21">
        <v>39</v>
      </c>
      <c r="AE21">
        <v>4</v>
      </c>
      <c r="AF21">
        <v>2</v>
      </c>
      <c r="AG21">
        <v>0</v>
      </c>
      <c r="AH21">
        <v>6</v>
      </c>
      <c r="AI21">
        <v>17</v>
      </c>
      <c r="AJ21">
        <v>17</v>
      </c>
      <c r="AK21">
        <v>0</v>
      </c>
      <c r="AL21">
        <v>34</v>
      </c>
      <c r="AM21">
        <v>518</v>
      </c>
      <c r="AN21">
        <v>221</v>
      </c>
      <c r="AO21">
        <v>2</v>
      </c>
      <c r="AP21">
        <v>741</v>
      </c>
      <c r="AQ21">
        <v>363</v>
      </c>
      <c r="AR21">
        <v>189</v>
      </c>
      <c r="AS21">
        <v>1</v>
      </c>
      <c r="AT21">
        <v>553</v>
      </c>
      <c r="AU21">
        <v>1</v>
      </c>
      <c r="AV21">
        <v>1</v>
      </c>
      <c r="AW21">
        <v>0</v>
      </c>
      <c r="AX21">
        <v>2</v>
      </c>
      <c r="AY21">
        <v>21</v>
      </c>
      <c r="AZ21">
        <v>9</v>
      </c>
      <c r="BA21">
        <v>0</v>
      </c>
      <c r="BB21">
        <v>30</v>
      </c>
      <c r="BC21">
        <v>0</v>
      </c>
      <c r="BD21">
        <v>0</v>
      </c>
      <c r="BE21">
        <v>0</v>
      </c>
      <c r="BF21">
        <v>0</v>
      </c>
      <c r="BG21">
        <v>77</v>
      </c>
      <c r="BH21">
        <v>45</v>
      </c>
      <c r="BI21">
        <v>0</v>
      </c>
      <c r="BJ21">
        <v>122</v>
      </c>
      <c r="BK21">
        <v>264</v>
      </c>
      <c r="BL21">
        <v>134</v>
      </c>
      <c r="BM21">
        <v>1</v>
      </c>
      <c r="BN21">
        <v>399</v>
      </c>
      <c r="BO21">
        <v>59</v>
      </c>
      <c r="BP21">
        <v>30</v>
      </c>
      <c r="BQ21">
        <v>0</v>
      </c>
      <c r="BR21">
        <v>89</v>
      </c>
      <c r="BS21">
        <v>299</v>
      </c>
      <c r="BT21">
        <v>0</v>
      </c>
      <c r="BU21">
        <v>0</v>
      </c>
      <c r="BV21">
        <v>299</v>
      </c>
      <c r="BW21">
        <v>0</v>
      </c>
      <c r="BX21">
        <v>0</v>
      </c>
      <c r="BY21">
        <v>0</v>
      </c>
      <c r="BZ21">
        <v>0</v>
      </c>
      <c r="CA21">
        <v>0</v>
      </c>
      <c r="CB21">
        <v>0</v>
      </c>
      <c r="CC21">
        <v>0</v>
      </c>
      <c r="CD21">
        <v>0</v>
      </c>
      <c r="CE21">
        <v>80</v>
      </c>
      <c r="CF21">
        <v>32</v>
      </c>
      <c r="CG21">
        <v>0</v>
      </c>
      <c r="CH21">
        <v>112</v>
      </c>
      <c r="CI21">
        <v>1</v>
      </c>
      <c r="CJ21">
        <v>0</v>
      </c>
      <c r="CK21">
        <v>0</v>
      </c>
      <c r="CL21">
        <v>1</v>
      </c>
      <c r="CM21">
        <v>101</v>
      </c>
      <c r="CN21">
        <v>10</v>
      </c>
      <c r="CO21">
        <v>0</v>
      </c>
      <c r="CP21">
        <v>111</v>
      </c>
      <c r="CQ21">
        <v>9</v>
      </c>
      <c r="CR21">
        <v>1</v>
      </c>
      <c r="CS21">
        <v>0</v>
      </c>
      <c r="CT21">
        <v>10</v>
      </c>
      <c r="CU21">
        <v>16</v>
      </c>
      <c r="CV21">
        <v>6</v>
      </c>
      <c r="CW21">
        <v>0</v>
      </c>
      <c r="CX21">
        <v>22</v>
      </c>
      <c r="CY21">
        <v>0</v>
      </c>
      <c r="CZ21">
        <v>0</v>
      </c>
      <c r="DA21">
        <v>1</v>
      </c>
      <c r="DB21">
        <v>0</v>
      </c>
      <c r="DC21">
        <v>1</v>
      </c>
      <c r="DD21">
        <v>21</v>
      </c>
      <c r="DE21">
        <v>1</v>
      </c>
      <c r="DF21">
        <v>0</v>
      </c>
      <c r="DG21">
        <v>22</v>
      </c>
      <c r="DH21">
        <v>17</v>
      </c>
      <c r="DI21">
        <v>12</v>
      </c>
      <c r="DJ21">
        <v>0</v>
      </c>
      <c r="DK21">
        <v>29</v>
      </c>
      <c r="DL21">
        <v>256</v>
      </c>
      <c r="DM21">
        <v>90</v>
      </c>
      <c r="DN21">
        <v>1</v>
      </c>
      <c r="DO21">
        <v>347</v>
      </c>
      <c r="DP21">
        <v>2008</v>
      </c>
      <c r="DQ21">
        <v>687</v>
      </c>
      <c r="DR21">
        <v>4</v>
      </c>
      <c r="DS21">
        <v>2699</v>
      </c>
    </row>
    <row r="22" spans="1:123">
      <c r="A22" t="s">
        <v>170</v>
      </c>
      <c r="B22" t="s">
        <v>174</v>
      </c>
      <c r="C22">
        <v>15</v>
      </c>
      <c r="D22">
        <v>0</v>
      </c>
      <c r="E22">
        <v>0</v>
      </c>
      <c r="F22">
        <v>15</v>
      </c>
      <c r="G22">
        <v>44</v>
      </c>
      <c r="H22">
        <v>44</v>
      </c>
      <c r="I22">
        <v>0</v>
      </c>
      <c r="J22">
        <v>88</v>
      </c>
      <c r="K22">
        <v>8</v>
      </c>
      <c r="L22">
        <v>8</v>
      </c>
      <c r="M22">
        <v>0</v>
      </c>
      <c r="N22">
        <v>16</v>
      </c>
      <c r="O22">
        <v>0</v>
      </c>
      <c r="P22">
        <v>0</v>
      </c>
      <c r="Q22">
        <v>0</v>
      </c>
      <c r="R22">
        <v>0</v>
      </c>
      <c r="S22">
        <v>22</v>
      </c>
      <c r="T22">
        <v>22</v>
      </c>
      <c r="U22">
        <v>0</v>
      </c>
      <c r="V22">
        <v>44</v>
      </c>
      <c r="W22">
        <v>0</v>
      </c>
      <c r="X22">
        <v>0</v>
      </c>
      <c r="Y22">
        <v>0</v>
      </c>
      <c r="Z22">
        <v>0</v>
      </c>
      <c r="AA22">
        <v>14</v>
      </c>
      <c r="AB22">
        <v>14</v>
      </c>
      <c r="AC22">
        <v>0</v>
      </c>
      <c r="AD22">
        <v>28</v>
      </c>
      <c r="AE22">
        <v>16</v>
      </c>
      <c r="AF22">
        <v>14</v>
      </c>
      <c r="AG22">
        <v>0</v>
      </c>
      <c r="AH22">
        <v>30</v>
      </c>
      <c r="AI22">
        <v>0</v>
      </c>
      <c r="AJ22">
        <v>0</v>
      </c>
      <c r="AK22">
        <v>0</v>
      </c>
      <c r="AL22">
        <v>0</v>
      </c>
      <c r="AM22">
        <v>201</v>
      </c>
      <c r="AN22">
        <v>199</v>
      </c>
      <c r="AO22">
        <v>0</v>
      </c>
      <c r="AP22">
        <v>400</v>
      </c>
      <c r="AQ22">
        <v>86</v>
      </c>
      <c r="AR22">
        <v>27</v>
      </c>
      <c r="AS22">
        <v>0</v>
      </c>
      <c r="AT22">
        <v>113</v>
      </c>
      <c r="AU22">
        <v>1</v>
      </c>
      <c r="AV22">
        <v>0</v>
      </c>
      <c r="AW22">
        <v>0</v>
      </c>
      <c r="AX22">
        <v>1</v>
      </c>
      <c r="AY22">
        <v>12</v>
      </c>
      <c r="AZ22">
        <v>2</v>
      </c>
      <c r="BA22">
        <v>0</v>
      </c>
      <c r="BB22">
        <v>14</v>
      </c>
      <c r="BC22">
        <v>2</v>
      </c>
      <c r="BD22">
        <v>1</v>
      </c>
      <c r="BE22">
        <v>0</v>
      </c>
      <c r="BF22">
        <v>3</v>
      </c>
      <c r="BG22">
        <v>27</v>
      </c>
      <c r="BH22">
        <v>9</v>
      </c>
      <c r="BI22">
        <v>0</v>
      </c>
      <c r="BJ22">
        <v>36</v>
      </c>
      <c r="BK22">
        <v>44</v>
      </c>
      <c r="BL22">
        <v>15</v>
      </c>
      <c r="BM22">
        <v>0</v>
      </c>
      <c r="BN22">
        <v>59</v>
      </c>
      <c r="BO22">
        <v>6</v>
      </c>
      <c r="BP22">
        <v>0</v>
      </c>
      <c r="BQ22">
        <v>0</v>
      </c>
      <c r="BR22">
        <v>6</v>
      </c>
      <c r="BS22">
        <v>41</v>
      </c>
      <c r="BT22">
        <v>0</v>
      </c>
      <c r="BU22">
        <v>0</v>
      </c>
      <c r="BV22">
        <v>41</v>
      </c>
      <c r="BW22">
        <v>19</v>
      </c>
      <c r="BX22">
        <v>2</v>
      </c>
      <c r="BY22">
        <v>0</v>
      </c>
      <c r="BZ22">
        <v>21</v>
      </c>
      <c r="CA22">
        <v>0</v>
      </c>
      <c r="CB22">
        <v>0</v>
      </c>
      <c r="CC22">
        <v>0</v>
      </c>
      <c r="CD22">
        <v>0</v>
      </c>
      <c r="CE22">
        <v>33</v>
      </c>
      <c r="CF22">
        <v>16</v>
      </c>
      <c r="CG22">
        <v>0</v>
      </c>
      <c r="CH22">
        <v>49</v>
      </c>
      <c r="CI22">
        <v>12</v>
      </c>
      <c r="CJ22">
        <v>0</v>
      </c>
      <c r="CK22">
        <v>0</v>
      </c>
      <c r="CL22">
        <v>12</v>
      </c>
      <c r="CM22">
        <v>44</v>
      </c>
      <c r="CN22">
        <v>11</v>
      </c>
      <c r="CO22">
        <v>0</v>
      </c>
      <c r="CP22">
        <v>55</v>
      </c>
      <c r="CQ22">
        <v>18</v>
      </c>
      <c r="CR22">
        <v>5</v>
      </c>
      <c r="CS22">
        <v>0</v>
      </c>
      <c r="CT22">
        <v>23</v>
      </c>
      <c r="CU22">
        <v>2</v>
      </c>
      <c r="CV22">
        <v>0</v>
      </c>
      <c r="CW22">
        <v>0</v>
      </c>
      <c r="CX22">
        <v>2</v>
      </c>
      <c r="CY22">
        <v>0</v>
      </c>
      <c r="CZ22">
        <v>0</v>
      </c>
      <c r="DA22">
        <v>0</v>
      </c>
      <c r="DB22">
        <v>0</v>
      </c>
      <c r="DC22">
        <v>0</v>
      </c>
      <c r="DD22">
        <v>65</v>
      </c>
      <c r="DE22">
        <v>14</v>
      </c>
      <c r="DF22">
        <v>0</v>
      </c>
      <c r="DG22">
        <v>79</v>
      </c>
      <c r="DH22">
        <v>30</v>
      </c>
      <c r="DI22">
        <v>21</v>
      </c>
      <c r="DJ22">
        <v>0</v>
      </c>
      <c r="DK22">
        <v>51</v>
      </c>
      <c r="DL22">
        <v>29</v>
      </c>
      <c r="DM22">
        <v>4</v>
      </c>
      <c r="DN22">
        <v>0</v>
      </c>
      <c r="DO22">
        <v>33</v>
      </c>
      <c r="DP22">
        <v>661</v>
      </c>
      <c r="DQ22">
        <v>357</v>
      </c>
      <c r="DR22">
        <v>0</v>
      </c>
      <c r="DS22">
        <v>1018</v>
      </c>
    </row>
    <row r="23" spans="1:123">
      <c r="A23" t="s">
        <v>160</v>
      </c>
      <c r="B23" t="s">
        <v>25</v>
      </c>
      <c r="C23">
        <v>15</v>
      </c>
      <c r="D23">
        <v>0</v>
      </c>
      <c r="E23">
        <v>0</v>
      </c>
      <c r="F23">
        <v>15</v>
      </c>
      <c r="G23">
        <v>43</v>
      </c>
      <c r="H23">
        <v>79</v>
      </c>
      <c r="I23">
        <v>0</v>
      </c>
      <c r="J23">
        <v>122</v>
      </c>
      <c r="K23">
        <v>17</v>
      </c>
      <c r="L23">
        <v>18</v>
      </c>
      <c r="M23">
        <v>0</v>
      </c>
      <c r="N23">
        <v>35</v>
      </c>
      <c r="O23">
        <v>0</v>
      </c>
      <c r="P23">
        <v>38</v>
      </c>
      <c r="Q23">
        <v>0</v>
      </c>
      <c r="R23">
        <v>38</v>
      </c>
      <c r="S23">
        <v>9</v>
      </c>
      <c r="T23">
        <v>5</v>
      </c>
      <c r="U23">
        <v>0</v>
      </c>
      <c r="V23">
        <v>14</v>
      </c>
      <c r="W23">
        <v>2</v>
      </c>
      <c r="X23">
        <v>4</v>
      </c>
      <c r="Y23">
        <v>0</v>
      </c>
      <c r="Z23">
        <v>6</v>
      </c>
      <c r="AA23">
        <v>15</v>
      </c>
      <c r="AB23">
        <v>14</v>
      </c>
      <c r="AC23">
        <v>0</v>
      </c>
      <c r="AD23">
        <v>29</v>
      </c>
      <c r="AE23">
        <v>31</v>
      </c>
      <c r="AF23">
        <v>25</v>
      </c>
      <c r="AG23">
        <v>0</v>
      </c>
      <c r="AH23">
        <v>56</v>
      </c>
      <c r="AI23">
        <v>6</v>
      </c>
      <c r="AJ23">
        <v>3</v>
      </c>
      <c r="AK23">
        <v>0</v>
      </c>
      <c r="AL23">
        <v>9</v>
      </c>
      <c r="AM23">
        <v>989</v>
      </c>
      <c r="AN23">
        <v>421</v>
      </c>
      <c r="AO23">
        <v>0</v>
      </c>
      <c r="AP23">
        <v>1410</v>
      </c>
      <c r="AQ23">
        <v>927</v>
      </c>
      <c r="AR23">
        <v>370</v>
      </c>
      <c r="AS23">
        <v>0</v>
      </c>
      <c r="AT23">
        <v>1297</v>
      </c>
      <c r="AU23">
        <v>2</v>
      </c>
      <c r="AV23">
        <v>0</v>
      </c>
      <c r="AW23">
        <v>0</v>
      </c>
      <c r="AX23">
        <v>2</v>
      </c>
      <c r="AY23">
        <v>3</v>
      </c>
      <c r="AZ23">
        <v>3</v>
      </c>
      <c r="BA23">
        <v>0</v>
      </c>
      <c r="BB23">
        <v>6</v>
      </c>
      <c r="BC23">
        <v>6</v>
      </c>
      <c r="BD23">
        <v>1</v>
      </c>
      <c r="BE23">
        <v>0</v>
      </c>
      <c r="BF23">
        <v>7</v>
      </c>
      <c r="BG23">
        <v>412</v>
      </c>
      <c r="BH23">
        <v>140</v>
      </c>
      <c r="BI23">
        <v>0</v>
      </c>
      <c r="BJ23">
        <v>552</v>
      </c>
      <c r="BK23">
        <v>504</v>
      </c>
      <c r="BL23">
        <v>226</v>
      </c>
      <c r="BM23">
        <v>0</v>
      </c>
      <c r="BN23">
        <v>730</v>
      </c>
      <c r="BO23">
        <v>38</v>
      </c>
      <c r="BP23">
        <v>38</v>
      </c>
      <c r="BQ23">
        <v>0</v>
      </c>
      <c r="BR23">
        <v>76</v>
      </c>
      <c r="BS23">
        <v>418</v>
      </c>
      <c r="BT23">
        <v>36</v>
      </c>
      <c r="BU23">
        <v>0</v>
      </c>
      <c r="BV23">
        <v>454</v>
      </c>
      <c r="BW23">
        <v>5</v>
      </c>
      <c r="BX23">
        <v>0</v>
      </c>
      <c r="BY23">
        <v>0</v>
      </c>
      <c r="BZ23">
        <v>5</v>
      </c>
      <c r="CA23">
        <v>1</v>
      </c>
      <c r="CB23">
        <v>0</v>
      </c>
      <c r="CC23">
        <v>0</v>
      </c>
      <c r="CD23">
        <v>1</v>
      </c>
      <c r="CE23">
        <v>164</v>
      </c>
      <c r="CF23">
        <v>123</v>
      </c>
      <c r="CG23">
        <v>0</v>
      </c>
      <c r="CH23">
        <v>287</v>
      </c>
      <c r="CI23">
        <v>10</v>
      </c>
      <c r="CJ23">
        <v>2</v>
      </c>
      <c r="CK23">
        <v>0</v>
      </c>
      <c r="CL23">
        <v>12</v>
      </c>
      <c r="CM23">
        <v>49</v>
      </c>
      <c r="CN23">
        <v>2</v>
      </c>
      <c r="CO23">
        <v>0</v>
      </c>
      <c r="CP23">
        <v>51</v>
      </c>
      <c r="CQ23">
        <v>10</v>
      </c>
      <c r="CR23">
        <v>6</v>
      </c>
      <c r="CS23">
        <v>0</v>
      </c>
      <c r="CT23">
        <v>16</v>
      </c>
      <c r="CU23">
        <v>30</v>
      </c>
      <c r="CV23">
        <v>11</v>
      </c>
      <c r="CW23">
        <v>0</v>
      </c>
      <c r="CX23">
        <v>41</v>
      </c>
      <c r="CY23">
        <v>4</v>
      </c>
      <c r="CZ23">
        <v>0</v>
      </c>
      <c r="DA23">
        <v>1</v>
      </c>
      <c r="DB23">
        <v>0</v>
      </c>
      <c r="DC23">
        <v>1</v>
      </c>
      <c r="DD23">
        <v>23</v>
      </c>
      <c r="DE23">
        <v>2</v>
      </c>
      <c r="DF23">
        <v>0</v>
      </c>
      <c r="DG23">
        <v>25</v>
      </c>
      <c r="DH23">
        <v>1191</v>
      </c>
      <c r="DI23">
        <v>444</v>
      </c>
      <c r="DJ23">
        <v>0</v>
      </c>
      <c r="DK23">
        <v>1635</v>
      </c>
      <c r="DL23">
        <v>1675</v>
      </c>
      <c r="DM23">
        <v>636</v>
      </c>
      <c r="DN23">
        <v>0</v>
      </c>
      <c r="DO23">
        <v>2311</v>
      </c>
      <c r="DP23">
        <v>5625</v>
      </c>
      <c r="DQ23">
        <v>2203</v>
      </c>
      <c r="DR23">
        <v>0</v>
      </c>
      <c r="DS23">
        <v>7828</v>
      </c>
    </row>
    <row r="24" spans="1:123">
      <c r="A24" t="s">
        <v>160</v>
      </c>
      <c r="B24" t="s">
        <v>175</v>
      </c>
      <c r="C24">
        <v>8</v>
      </c>
      <c r="D24">
        <v>0</v>
      </c>
      <c r="E24">
        <v>0</v>
      </c>
      <c r="F24">
        <v>8</v>
      </c>
      <c r="G24">
        <v>36</v>
      </c>
      <c r="H24">
        <v>41</v>
      </c>
      <c r="I24">
        <v>0</v>
      </c>
      <c r="J24">
        <v>77</v>
      </c>
      <c r="K24">
        <v>28</v>
      </c>
      <c r="L24">
        <v>31</v>
      </c>
      <c r="M24">
        <v>0</v>
      </c>
      <c r="N24">
        <v>59</v>
      </c>
      <c r="O24">
        <v>0</v>
      </c>
      <c r="P24">
        <v>6</v>
      </c>
      <c r="Q24">
        <v>0</v>
      </c>
      <c r="R24">
        <v>6</v>
      </c>
      <c r="S24">
        <v>7</v>
      </c>
      <c r="T24">
        <v>4</v>
      </c>
      <c r="U24">
        <v>0</v>
      </c>
      <c r="V24">
        <v>11</v>
      </c>
      <c r="W24">
        <v>1</v>
      </c>
      <c r="X24">
        <v>0</v>
      </c>
      <c r="Y24">
        <v>0</v>
      </c>
      <c r="Z24">
        <v>1</v>
      </c>
      <c r="AA24">
        <v>0</v>
      </c>
      <c r="AB24">
        <v>0</v>
      </c>
      <c r="AC24">
        <v>0</v>
      </c>
      <c r="AD24">
        <v>0</v>
      </c>
      <c r="AE24">
        <v>3</v>
      </c>
      <c r="AF24">
        <v>2</v>
      </c>
      <c r="AG24">
        <v>0</v>
      </c>
      <c r="AH24">
        <v>5</v>
      </c>
      <c r="AI24">
        <v>0</v>
      </c>
      <c r="AJ24">
        <v>2</v>
      </c>
      <c r="AK24">
        <v>0</v>
      </c>
      <c r="AL24">
        <v>2</v>
      </c>
      <c r="AM24">
        <v>285</v>
      </c>
      <c r="AN24">
        <v>130</v>
      </c>
      <c r="AO24">
        <v>0</v>
      </c>
      <c r="AP24">
        <v>415</v>
      </c>
      <c r="AQ24">
        <v>163</v>
      </c>
      <c r="AR24">
        <v>67</v>
      </c>
      <c r="AS24">
        <v>0</v>
      </c>
      <c r="AT24">
        <v>230</v>
      </c>
      <c r="AU24">
        <v>0</v>
      </c>
      <c r="AV24">
        <v>0</v>
      </c>
      <c r="AW24">
        <v>0</v>
      </c>
      <c r="AX24">
        <v>0</v>
      </c>
      <c r="AY24">
        <v>0</v>
      </c>
      <c r="AZ24">
        <v>0</v>
      </c>
      <c r="BA24">
        <v>0</v>
      </c>
      <c r="BB24">
        <v>0</v>
      </c>
      <c r="BC24">
        <v>3</v>
      </c>
      <c r="BD24">
        <v>0</v>
      </c>
      <c r="BE24">
        <v>0</v>
      </c>
      <c r="BF24">
        <v>3</v>
      </c>
      <c r="BG24">
        <v>160</v>
      </c>
      <c r="BH24">
        <v>67</v>
      </c>
      <c r="BI24">
        <v>0</v>
      </c>
      <c r="BJ24">
        <v>227</v>
      </c>
      <c r="BK24">
        <v>0</v>
      </c>
      <c r="BL24">
        <v>0</v>
      </c>
      <c r="BM24">
        <v>0</v>
      </c>
      <c r="BN24">
        <v>0</v>
      </c>
      <c r="BO24">
        <v>2</v>
      </c>
      <c r="BP24">
        <v>1</v>
      </c>
      <c r="BQ24">
        <v>0</v>
      </c>
      <c r="BR24">
        <v>3</v>
      </c>
      <c r="BS24">
        <v>30</v>
      </c>
      <c r="BT24">
        <v>0</v>
      </c>
      <c r="BU24">
        <v>0</v>
      </c>
      <c r="BV24">
        <v>30</v>
      </c>
      <c r="BW24">
        <v>2</v>
      </c>
      <c r="BX24">
        <v>6</v>
      </c>
      <c r="BY24">
        <v>0</v>
      </c>
      <c r="BZ24">
        <v>8</v>
      </c>
      <c r="CA24">
        <v>0</v>
      </c>
      <c r="CB24">
        <v>0</v>
      </c>
      <c r="CC24">
        <v>0</v>
      </c>
      <c r="CD24">
        <v>0</v>
      </c>
      <c r="CE24">
        <v>20</v>
      </c>
      <c r="CF24">
        <v>22</v>
      </c>
      <c r="CG24">
        <v>0</v>
      </c>
      <c r="CH24">
        <v>42</v>
      </c>
      <c r="CI24">
        <v>0</v>
      </c>
      <c r="CJ24">
        <v>0</v>
      </c>
      <c r="CK24">
        <v>0</v>
      </c>
      <c r="CL24">
        <v>0</v>
      </c>
      <c r="CM24">
        <v>24</v>
      </c>
      <c r="CN24">
        <v>0</v>
      </c>
      <c r="CO24">
        <v>0</v>
      </c>
      <c r="CP24">
        <v>24</v>
      </c>
      <c r="CQ24">
        <v>16</v>
      </c>
      <c r="CR24">
        <v>4</v>
      </c>
      <c r="CS24">
        <v>0</v>
      </c>
      <c r="CT24">
        <v>20</v>
      </c>
      <c r="CU24">
        <v>2</v>
      </c>
      <c r="CV24">
        <v>0</v>
      </c>
      <c r="CW24">
        <v>0</v>
      </c>
      <c r="CX24">
        <v>2</v>
      </c>
      <c r="CY24">
        <v>0</v>
      </c>
      <c r="CZ24">
        <v>3</v>
      </c>
      <c r="DA24">
        <v>0</v>
      </c>
      <c r="DB24">
        <v>0</v>
      </c>
      <c r="DC24">
        <v>3</v>
      </c>
      <c r="DD24">
        <v>16</v>
      </c>
      <c r="DE24">
        <v>0</v>
      </c>
      <c r="DF24">
        <v>0</v>
      </c>
      <c r="DG24">
        <v>16</v>
      </c>
      <c r="DH24">
        <v>3</v>
      </c>
      <c r="DI24">
        <v>0</v>
      </c>
      <c r="DJ24">
        <v>0</v>
      </c>
      <c r="DK24">
        <v>3</v>
      </c>
      <c r="DL24">
        <v>1</v>
      </c>
      <c r="DM24">
        <v>0</v>
      </c>
      <c r="DN24">
        <v>0</v>
      </c>
      <c r="DO24">
        <v>1</v>
      </c>
      <c r="DP24">
        <v>614</v>
      </c>
      <c r="DQ24">
        <v>275</v>
      </c>
      <c r="DR24">
        <v>0</v>
      </c>
      <c r="DS24">
        <v>889</v>
      </c>
    </row>
    <row r="25" spans="1:123">
      <c r="A25" t="s">
        <v>170</v>
      </c>
      <c r="B25" t="s">
        <v>176</v>
      </c>
      <c r="C25">
        <v>102</v>
      </c>
      <c r="D25">
        <v>14</v>
      </c>
      <c r="E25">
        <v>0</v>
      </c>
      <c r="F25">
        <v>116</v>
      </c>
      <c r="G25">
        <v>34</v>
      </c>
      <c r="H25">
        <v>19</v>
      </c>
      <c r="I25">
        <v>0</v>
      </c>
      <c r="J25">
        <v>53</v>
      </c>
      <c r="K25">
        <v>10</v>
      </c>
      <c r="L25">
        <v>9</v>
      </c>
      <c r="M25">
        <v>0</v>
      </c>
      <c r="N25">
        <v>19</v>
      </c>
      <c r="O25">
        <v>0</v>
      </c>
      <c r="P25">
        <v>3</v>
      </c>
      <c r="Q25">
        <v>0</v>
      </c>
      <c r="R25">
        <v>3</v>
      </c>
      <c r="S25">
        <v>4</v>
      </c>
      <c r="T25">
        <v>1</v>
      </c>
      <c r="U25">
        <v>0</v>
      </c>
      <c r="V25">
        <v>5</v>
      </c>
      <c r="W25">
        <v>0</v>
      </c>
      <c r="X25">
        <v>2</v>
      </c>
      <c r="Y25">
        <v>0</v>
      </c>
      <c r="Z25">
        <v>2</v>
      </c>
      <c r="AA25">
        <v>20</v>
      </c>
      <c r="AB25">
        <v>4</v>
      </c>
      <c r="AC25">
        <v>0</v>
      </c>
      <c r="AD25">
        <v>24</v>
      </c>
      <c r="AE25">
        <v>11</v>
      </c>
      <c r="AF25">
        <v>17</v>
      </c>
      <c r="AG25">
        <v>0</v>
      </c>
      <c r="AH25">
        <v>28</v>
      </c>
      <c r="AI25">
        <v>0</v>
      </c>
      <c r="AJ25">
        <v>3</v>
      </c>
      <c r="AK25">
        <v>0</v>
      </c>
      <c r="AL25">
        <v>3</v>
      </c>
      <c r="AM25">
        <v>649</v>
      </c>
      <c r="AN25">
        <v>335</v>
      </c>
      <c r="AO25">
        <v>0</v>
      </c>
      <c r="AP25">
        <v>984</v>
      </c>
      <c r="AQ25">
        <v>336</v>
      </c>
      <c r="AR25">
        <v>154</v>
      </c>
      <c r="AS25">
        <v>1</v>
      </c>
      <c r="AT25">
        <v>491</v>
      </c>
      <c r="AU25">
        <v>1</v>
      </c>
      <c r="AV25">
        <v>0</v>
      </c>
      <c r="AW25">
        <v>0</v>
      </c>
      <c r="AX25">
        <v>1</v>
      </c>
      <c r="AY25">
        <v>2</v>
      </c>
      <c r="AZ25">
        <v>1</v>
      </c>
      <c r="BA25">
        <v>0</v>
      </c>
      <c r="BB25">
        <v>3</v>
      </c>
      <c r="BC25">
        <v>7</v>
      </c>
      <c r="BD25">
        <v>0</v>
      </c>
      <c r="BE25">
        <v>0</v>
      </c>
      <c r="BF25">
        <v>7</v>
      </c>
      <c r="BG25">
        <v>113</v>
      </c>
      <c r="BH25">
        <v>64</v>
      </c>
      <c r="BI25">
        <v>0</v>
      </c>
      <c r="BJ25">
        <v>177</v>
      </c>
      <c r="BK25">
        <v>213</v>
      </c>
      <c r="BL25">
        <v>89</v>
      </c>
      <c r="BM25">
        <v>1</v>
      </c>
      <c r="BN25">
        <v>303</v>
      </c>
      <c r="BO25">
        <v>16</v>
      </c>
      <c r="BP25">
        <v>15</v>
      </c>
      <c r="BQ25">
        <v>0</v>
      </c>
      <c r="BR25">
        <v>31</v>
      </c>
      <c r="BS25">
        <v>144</v>
      </c>
      <c r="BT25">
        <v>2</v>
      </c>
      <c r="BU25">
        <v>0</v>
      </c>
      <c r="BV25">
        <v>146</v>
      </c>
      <c r="BW25">
        <v>10</v>
      </c>
      <c r="BX25">
        <v>2</v>
      </c>
      <c r="BY25">
        <v>0</v>
      </c>
      <c r="BZ25">
        <v>12</v>
      </c>
      <c r="CA25">
        <v>0</v>
      </c>
      <c r="CB25">
        <v>1</v>
      </c>
      <c r="CC25">
        <v>0</v>
      </c>
      <c r="CD25">
        <v>1</v>
      </c>
      <c r="CE25">
        <v>90</v>
      </c>
      <c r="CF25">
        <v>46</v>
      </c>
      <c r="CG25">
        <v>0</v>
      </c>
      <c r="CH25">
        <v>136</v>
      </c>
      <c r="CI25">
        <v>31</v>
      </c>
      <c r="CJ25">
        <v>8</v>
      </c>
      <c r="CK25">
        <v>0</v>
      </c>
      <c r="CL25">
        <v>39</v>
      </c>
      <c r="CM25">
        <v>89</v>
      </c>
      <c r="CN25">
        <v>7</v>
      </c>
      <c r="CO25">
        <v>0</v>
      </c>
      <c r="CP25">
        <v>96</v>
      </c>
      <c r="CQ25">
        <v>2</v>
      </c>
      <c r="CR25">
        <v>2</v>
      </c>
      <c r="CS25">
        <v>0</v>
      </c>
      <c r="CT25">
        <v>4</v>
      </c>
      <c r="CU25">
        <v>1</v>
      </c>
      <c r="CV25">
        <v>5</v>
      </c>
      <c r="CW25">
        <v>0</v>
      </c>
      <c r="CX25">
        <v>6</v>
      </c>
      <c r="CY25">
        <v>7</v>
      </c>
      <c r="CZ25">
        <v>0</v>
      </c>
      <c r="DA25">
        <v>0</v>
      </c>
      <c r="DB25">
        <v>0</v>
      </c>
      <c r="DC25">
        <v>0</v>
      </c>
      <c r="DD25">
        <v>66</v>
      </c>
      <c r="DE25">
        <v>8</v>
      </c>
      <c r="DF25">
        <v>0</v>
      </c>
      <c r="DG25">
        <v>74</v>
      </c>
      <c r="DH25">
        <v>49</v>
      </c>
      <c r="DI25">
        <v>15</v>
      </c>
      <c r="DJ25">
        <v>1</v>
      </c>
      <c r="DK25">
        <v>65</v>
      </c>
      <c r="DL25">
        <v>0</v>
      </c>
      <c r="DM25">
        <v>0</v>
      </c>
      <c r="DN25">
        <v>0</v>
      </c>
      <c r="DO25">
        <v>0</v>
      </c>
      <c r="DP25">
        <v>1630</v>
      </c>
      <c r="DQ25">
        <v>660</v>
      </c>
      <c r="DR25">
        <v>2</v>
      </c>
      <c r="DS25">
        <v>2292</v>
      </c>
    </row>
    <row r="26" spans="1:123">
      <c r="A26" t="s">
        <v>160</v>
      </c>
      <c r="B26" t="s">
        <v>177</v>
      </c>
      <c r="C26">
        <v>0</v>
      </c>
      <c r="D26">
        <v>0</v>
      </c>
      <c r="E26">
        <v>0</v>
      </c>
      <c r="F26">
        <v>0</v>
      </c>
      <c r="G26">
        <v>32</v>
      </c>
      <c r="H26">
        <v>26</v>
      </c>
      <c r="I26">
        <v>0</v>
      </c>
      <c r="J26">
        <v>58</v>
      </c>
      <c r="K26">
        <v>20</v>
      </c>
      <c r="L26">
        <v>14</v>
      </c>
      <c r="M26">
        <v>0</v>
      </c>
      <c r="N26">
        <v>34</v>
      </c>
      <c r="O26">
        <v>0</v>
      </c>
      <c r="P26">
        <v>3</v>
      </c>
      <c r="Q26">
        <v>0</v>
      </c>
      <c r="R26">
        <v>3</v>
      </c>
      <c r="S26">
        <v>6</v>
      </c>
      <c r="T26">
        <v>7</v>
      </c>
      <c r="U26">
        <v>0</v>
      </c>
      <c r="V26">
        <v>13</v>
      </c>
      <c r="W26">
        <v>6</v>
      </c>
      <c r="X26">
        <v>2</v>
      </c>
      <c r="Y26">
        <v>0</v>
      </c>
      <c r="Z26">
        <v>8</v>
      </c>
      <c r="AA26">
        <v>0</v>
      </c>
      <c r="AB26">
        <v>0</v>
      </c>
      <c r="AC26">
        <v>0</v>
      </c>
      <c r="AD26">
        <v>0</v>
      </c>
      <c r="AE26">
        <v>41</v>
      </c>
      <c r="AF26">
        <v>12</v>
      </c>
      <c r="AG26">
        <v>0</v>
      </c>
      <c r="AH26">
        <v>53</v>
      </c>
      <c r="AI26">
        <v>0</v>
      </c>
      <c r="AJ26">
        <v>2</v>
      </c>
      <c r="AK26">
        <v>0</v>
      </c>
      <c r="AL26">
        <v>2</v>
      </c>
      <c r="AM26">
        <v>186</v>
      </c>
      <c r="AN26">
        <v>164</v>
      </c>
      <c r="AO26">
        <v>0</v>
      </c>
      <c r="AP26">
        <v>350</v>
      </c>
      <c r="AQ26">
        <v>31</v>
      </c>
      <c r="AR26">
        <v>12</v>
      </c>
      <c r="AS26">
        <v>0</v>
      </c>
      <c r="AT26">
        <v>43</v>
      </c>
      <c r="AU26">
        <v>0</v>
      </c>
      <c r="AV26">
        <v>0</v>
      </c>
      <c r="AW26">
        <v>0</v>
      </c>
      <c r="AX26">
        <v>0</v>
      </c>
      <c r="AY26">
        <v>7</v>
      </c>
      <c r="AZ26">
        <v>2</v>
      </c>
      <c r="BA26">
        <v>0</v>
      </c>
      <c r="BB26">
        <v>9</v>
      </c>
      <c r="BC26">
        <v>5</v>
      </c>
      <c r="BD26">
        <v>0</v>
      </c>
      <c r="BE26">
        <v>0</v>
      </c>
      <c r="BF26">
        <v>5</v>
      </c>
      <c r="BG26">
        <v>19</v>
      </c>
      <c r="BH26">
        <v>10</v>
      </c>
      <c r="BI26">
        <v>0</v>
      </c>
      <c r="BJ26">
        <v>29</v>
      </c>
      <c r="BK26">
        <v>0</v>
      </c>
      <c r="BL26">
        <v>0</v>
      </c>
      <c r="BM26">
        <v>0</v>
      </c>
      <c r="BN26">
        <v>0</v>
      </c>
      <c r="BO26">
        <v>0</v>
      </c>
      <c r="BP26">
        <v>0</v>
      </c>
      <c r="BQ26">
        <v>0</v>
      </c>
      <c r="BR26">
        <v>0</v>
      </c>
      <c r="BS26">
        <v>21</v>
      </c>
      <c r="BT26">
        <v>14</v>
      </c>
      <c r="BU26">
        <v>0</v>
      </c>
      <c r="BV26">
        <v>35</v>
      </c>
      <c r="BW26">
        <v>0</v>
      </c>
      <c r="BX26">
        <v>0</v>
      </c>
      <c r="BY26">
        <v>0</v>
      </c>
      <c r="BZ26">
        <v>0</v>
      </c>
      <c r="CA26">
        <v>0</v>
      </c>
      <c r="CB26">
        <v>0</v>
      </c>
      <c r="CC26">
        <v>0</v>
      </c>
      <c r="CD26">
        <v>0</v>
      </c>
      <c r="CE26">
        <v>124</v>
      </c>
      <c r="CF26">
        <v>109</v>
      </c>
      <c r="CG26">
        <v>0</v>
      </c>
      <c r="CH26">
        <v>233</v>
      </c>
      <c r="CI26">
        <v>0</v>
      </c>
      <c r="CJ26">
        <v>0</v>
      </c>
      <c r="CK26">
        <v>0</v>
      </c>
      <c r="CL26">
        <v>0</v>
      </c>
      <c r="CM26">
        <v>2</v>
      </c>
      <c r="CN26">
        <v>0</v>
      </c>
      <c r="CO26">
        <v>0</v>
      </c>
      <c r="CP26">
        <v>2</v>
      </c>
      <c r="CQ26">
        <v>13</v>
      </c>
      <c r="CR26">
        <v>5</v>
      </c>
      <c r="CS26">
        <v>0</v>
      </c>
      <c r="CT26">
        <v>18</v>
      </c>
      <c r="CU26">
        <v>6</v>
      </c>
      <c r="CV26">
        <v>3</v>
      </c>
      <c r="CW26">
        <v>0</v>
      </c>
      <c r="CX26">
        <v>9</v>
      </c>
      <c r="CY26">
        <v>0</v>
      </c>
      <c r="CZ26">
        <v>0</v>
      </c>
      <c r="DA26">
        <v>0</v>
      </c>
      <c r="DB26">
        <v>0</v>
      </c>
      <c r="DC26">
        <v>0</v>
      </c>
      <c r="DD26">
        <v>13</v>
      </c>
      <c r="DE26">
        <v>10</v>
      </c>
      <c r="DF26">
        <v>0</v>
      </c>
      <c r="DG26">
        <v>23</v>
      </c>
      <c r="DH26">
        <v>1</v>
      </c>
      <c r="DI26">
        <v>0</v>
      </c>
      <c r="DJ26">
        <v>0</v>
      </c>
      <c r="DK26">
        <v>1</v>
      </c>
      <c r="DL26">
        <v>0</v>
      </c>
      <c r="DM26">
        <v>0</v>
      </c>
      <c r="DN26">
        <v>0</v>
      </c>
      <c r="DO26">
        <v>0</v>
      </c>
      <c r="DP26">
        <v>470</v>
      </c>
      <c r="DQ26">
        <v>357</v>
      </c>
      <c r="DR26">
        <v>0</v>
      </c>
      <c r="DS26">
        <v>827</v>
      </c>
    </row>
    <row r="27" spans="1:123">
      <c r="A27" t="s">
        <v>170</v>
      </c>
      <c r="B27" t="s">
        <v>178</v>
      </c>
      <c r="C27">
        <v>0</v>
      </c>
      <c r="D27">
        <v>0</v>
      </c>
      <c r="E27">
        <v>0</v>
      </c>
      <c r="F27">
        <v>0</v>
      </c>
      <c r="G27">
        <v>26</v>
      </c>
      <c r="H27">
        <v>22</v>
      </c>
      <c r="I27">
        <v>0</v>
      </c>
      <c r="J27">
        <v>48</v>
      </c>
      <c r="K27">
        <v>1</v>
      </c>
      <c r="L27">
        <v>2</v>
      </c>
      <c r="M27">
        <v>0</v>
      </c>
      <c r="N27">
        <v>3</v>
      </c>
      <c r="O27">
        <v>1</v>
      </c>
      <c r="P27">
        <v>4</v>
      </c>
      <c r="Q27">
        <v>0</v>
      </c>
      <c r="R27">
        <v>5</v>
      </c>
      <c r="S27">
        <v>23</v>
      </c>
      <c r="T27">
        <v>13</v>
      </c>
      <c r="U27">
        <v>0</v>
      </c>
      <c r="V27">
        <v>36</v>
      </c>
      <c r="W27">
        <v>0</v>
      </c>
      <c r="X27">
        <v>0</v>
      </c>
      <c r="Y27">
        <v>0</v>
      </c>
      <c r="Z27">
        <v>0</v>
      </c>
      <c r="AA27">
        <v>1</v>
      </c>
      <c r="AB27">
        <v>3</v>
      </c>
      <c r="AC27">
        <v>0</v>
      </c>
      <c r="AD27">
        <v>4</v>
      </c>
      <c r="AE27">
        <v>1</v>
      </c>
      <c r="AF27">
        <v>0</v>
      </c>
      <c r="AG27">
        <v>0</v>
      </c>
      <c r="AH27">
        <v>1</v>
      </c>
      <c r="AI27">
        <v>0</v>
      </c>
      <c r="AJ27">
        <v>0</v>
      </c>
      <c r="AK27">
        <v>0</v>
      </c>
      <c r="AL27">
        <v>0</v>
      </c>
      <c r="AM27">
        <v>41</v>
      </c>
      <c r="AN27">
        <v>17</v>
      </c>
      <c r="AO27">
        <v>0</v>
      </c>
      <c r="AP27">
        <v>58</v>
      </c>
      <c r="AQ27">
        <v>3</v>
      </c>
      <c r="AR27">
        <v>0</v>
      </c>
      <c r="AS27">
        <v>0</v>
      </c>
      <c r="AT27">
        <v>3</v>
      </c>
      <c r="AU27">
        <v>0</v>
      </c>
      <c r="AV27">
        <v>0</v>
      </c>
      <c r="AW27">
        <v>0</v>
      </c>
      <c r="AX27">
        <v>0</v>
      </c>
      <c r="AY27">
        <v>0</v>
      </c>
      <c r="AZ27">
        <v>0</v>
      </c>
      <c r="BA27">
        <v>0</v>
      </c>
      <c r="BB27">
        <v>0</v>
      </c>
      <c r="BC27">
        <v>1</v>
      </c>
      <c r="BD27">
        <v>0</v>
      </c>
      <c r="BE27">
        <v>0</v>
      </c>
      <c r="BF27">
        <v>1</v>
      </c>
      <c r="BG27">
        <v>2</v>
      </c>
      <c r="BH27">
        <v>0</v>
      </c>
      <c r="BI27">
        <v>0</v>
      </c>
      <c r="BJ27">
        <v>2</v>
      </c>
      <c r="BK27">
        <v>0</v>
      </c>
      <c r="BL27">
        <v>0</v>
      </c>
      <c r="BM27">
        <v>0</v>
      </c>
      <c r="BN27">
        <v>0</v>
      </c>
      <c r="BO27">
        <v>0</v>
      </c>
      <c r="BP27">
        <v>0</v>
      </c>
      <c r="BQ27">
        <v>0</v>
      </c>
      <c r="BR27">
        <v>0</v>
      </c>
      <c r="BS27">
        <v>5</v>
      </c>
      <c r="BT27">
        <v>0</v>
      </c>
      <c r="BU27">
        <v>0</v>
      </c>
      <c r="BV27">
        <v>5</v>
      </c>
      <c r="BW27">
        <v>1</v>
      </c>
      <c r="BX27">
        <v>0</v>
      </c>
      <c r="BY27">
        <v>0</v>
      </c>
      <c r="BZ27">
        <v>1</v>
      </c>
      <c r="CA27">
        <v>0</v>
      </c>
      <c r="CB27">
        <v>0</v>
      </c>
      <c r="CC27">
        <v>0</v>
      </c>
      <c r="CD27">
        <v>0</v>
      </c>
      <c r="CE27">
        <v>7</v>
      </c>
      <c r="CF27">
        <v>5</v>
      </c>
      <c r="CG27">
        <v>0</v>
      </c>
      <c r="CH27">
        <v>12</v>
      </c>
      <c r="CI27">
        <v>3</v>
      </c>
      <c r="CJ27">
        <v>0</v>
      </c>
      <c r="CK27">
        <v>0</v>
      </c>
      <c r="CL27">
        <v>3</v>
      </c>
      <c r="CM27">
        <v>3</v>
      </c>
      <c r="CN27">
        <v>0</v>
      </c>
      <c r="CO27">
        <v>0</v>
      </c>
      <c r="CP27">
        <v>3</v>
      </c>
      <c r="CQ27">
        <v>1</v>
      </c>
      <c r="CR27">
        <v>0</v>
      </c>
      <c r="CS27">
        <v>0</v>
      </c>
      <c r="CT27">
        <v>1</v>
      </c>
      <c r="CU27">
        <v>0</v>
      </c>
      <c r="CV27">
        <v>0</v>
      </c>
      <c r="CW27">
        <v>0</v>
      </c>
      <c r="CX27">
        <v>0</v>
      </c>
      <c r="CY27">
        <v>0</v>
      </c>
      <c r="CZ27">
        <v>0</v>
      </c>
      <c r="DA27">
        <v>0</v>
      </c>
      <c r="DB27">
        <v>0</v>
      </c>
      <c r="DC27">
        <v>0</v>
      </c>
      <c r="DD27">
        <v>12</v>
      </c>
      <c r="DE27">
        <v>0</v>
      </c>
      <c r="DF27">
        <v>0</v>
      </c>
      <c r="DG27">
        <v>12</v>
      </c>
      <c r="DH27">
        <v>53</v>
      </c>
      <c r="DI27">
        <v>3</v>
      </c>
      <c r="DJ27">
        <v>0</v>
      </c>
      <c r="DK27">
        <v>56</v>
      </c>
      <c r="DL27">
        <v>64</v>
      </c>
      <c r="DM27">
        <v>37</v>
      </c>
      <c r="DN27">
        <v>0</v>
      </c>
      <c r="DO27">
        <v>101</v>
      </c>
      <c r="DP27">
        <v>220</v>
      </c>
      <c r="DQ27">
        <v>84</v>
      </c>
      <c r="DR27">
        <v>0</v>
      </c>
      <c r="DS27">
        <v>304</v>
      </c>
    </row>
    <row r="28" spans="1:123">
      <c r="A28" t="s">
        <v>170</v>
      </c>
      <c r="B28" t="s">
        <v>179</v>
      </c>
      <c r="C28">
        <v>3</v>
      </c>
      <c r="D28">
        <v>0</v>
      </c>
      <c r="E28">
        <v>0</v>
      </c>
      <c r="F28">
        <v>3</v>
      </c>
      <c r="G28">
        <v>22</v>
      </c>
      <c r="H28">
        <v>10</v>
      </c>
      <c r="I28">
        <v>0</v>
      </c>
      <c r="J28">
        <v>32</v>
      </c>
      <c r="K28">
        <v>2</v>
      </c>
      <c r="L28">
        <v>1</v>
      </c>
      <c r="M28">
        <v>0</v>
      </c>
      <c r="N28">
        <v>3</v>
      </c>
      <c r="O28">
        <v>0</v>
      </c>
      <c r="P28">
        <v>0</v>
      </c>
      <c r="Q28">
        <v>0</v>
      </c>
      <c r="R28">
        <v>0</v>
      </c>
      <c r="S28">
        <v>1</v>
      </c>
      <c r="T28">
        <v>0</v>
      </c>
      <c r="U28">
        <v>0</v>
      </c>
      <c r="V28">
        <v>1</v>
      </c>
      <c r="W28">
        <v>4</v>
      </c>
      <c r="X28">
        <v>4</v>
      </c>
      <c r="Y28">
        <v>0</v>
      </c>
      <c r="Z28">
        <v>8</v>
      </c>
      <c r="AA28">
        <v>15</v>
      </c>
      <c r="AB28">
        <v>5</v>
      </c>
      <c r="AC28">
        <v>0</v>
      </c>
      <c r="AD28">
        <v>20</v>
      </c>
      <c r="AE28">
        <v>8</v>
      </c>
      <c r="AF28">
        <v>5</v>
      </c>
      <c r="AG28">
        <v>0</v>
      </c>
      <c r="AH28">
        <v>13</v>
      </c>
      <c r="AI28">
        <v>3</v>
      </c>
      <c r="AJ28">
        <v>3</v>
      </c>
      <c r="AK28">
        <v>0</v>
      </c>
      <c r="AL28">
        <v>6</v>
      </c>
      <c r="AM28">
        <v>105</v>
      </c>
      <c r="AN28">
        <v>60</v>
      </c>
      <c r="AO28">
        <v>0</v>
      </c>
      <c r="AP28">
        <v>165</v>
      </c>
      <c r="AQ28">
        <v>153</v>
      </c>
      <c r="AR28">
        <v>47</v>
      </c>
      <c r="AS28">
        <v>0</v>
      </c>
      <c r="AT28">
        <v>200</v>
      </c>
      <c r="AU28">
        <v>1</v>
      </c>
      <c r="AV28">
        <v>0</v>
      </c>
      <c r="AW28">
        <v>0</v>
      </c>
      <c r="AX28">
        <v>1</v>
      </c>
      <c r="AY28">
        <v>4</v>
      </c>
      <c r="AZ28">
        <v>1</v>
      </c>
      <c r="BA28">
        <v>0</v>
      </c>
      <c r="BB28">
        <v>5</v>
      </c>
      <c r="BC28">
        <v>3</v>
      </c>
      <c r="BD28">
        <v>0</v>
      </c>
      <c r="BE28">
        <v>0</v>
      </c>
      <c r="BF28">
        <v>3</v>
      </c>
      <c r="BG28">
        <v>66</v>
      </c>
      <c r="BH28">
        <v>22</v>
      </c>
      <c r="BI28">
        <v>0</v>
      </c>
      <c r="BJ28">
        <v>88</v>
      </c>
      <c r="BK28">
        <v>79</v>
      </c>
      <c r="BL28">
        <v>24</v>
      </c>
      <c r="BM28">
        <v>0</v>
      </c>
      <c r="BN28">
        <v>103</v>
      </c>
      <c r="BO28">
        <v>6</v>
      </c>
      <c r="BP28">
        <v>9</v>
      </c>
      <c r="BQ28">
        <v>0</v>
      </c>
      <c r="BR28">
        <v>15</v>
      </c>
      <c r="BS28">
        <v>33</v>
      </c>
      <c r="BT28">
        <v>2</v>
      </c>
      <c r="BU28">
        <v>0</v>
      </c>
      <c r="BV28">
        <v>35</v>
      </c>
      <c r="BW28">
        <v>1</v>
      </c>
      <c r="BX28">
        <v>1</v>
      </c>
      <c r="BY28">
        <v>0</v>
      </c>
      <c r="BZ28">
        <v>2</v>
      </c>
      <c r="CA28">
        <v>7</v>
      </c>
      <c r="CB28">
        <v>4</v>
      </c>
      <c r="CC28">
        <v>0</v>
      </c>
      <c r="CD28">
        <v>11</v>
      </c>
      <c r="CE28">
        <v>29</v>
      </c>
      <c r="CF28">
        <v>22</v>
      </c>
      <c r="CG28">
        <v>0</v>
      </c>
      <c r="CH28">
        <v>51</v>
      </c>
      <c r="CI28">
        <v>0</v>
      </c>
      <c r="CJ28">
        <v>0</v>
      </c>
      <c r="CK28">
        <v>0</v>
      </c>
      <c r="CL28">
        <v>0</v>
      </c>
      <c r="CM28">
        <v>54</v>
      </c>
      <c r="CN28">
        <v>3</v>
      </c>
      <c r="CO28">
        <v>0</v>
      </c>
      <c r="CP28">
        <v>57</v>
      </c>
      <c r="CQ28">
        <v>1</v>
      </c>
      <c r="CR28">
        <v>0</v>
      </c>
      <c r="CS28">
        <v>0</v>
      </c>
      <c r="CT28">
        <v>1</v>
      </c>
      <c r="CU28">
        <v>1</v>
      </c>
      <c r="CV28">
        <v>0</v>
      </c>
      <c r="CW28">
        <v>0</v>
      </c>
      <c r="CX28">
        <v>1</v>
      </c>
      <c r="CY28">
        <v>0</v>
      </c>
      <c r="CZ28">
        <v>0</v>
      </c>
      <c r="DA28">
        <v>0</v>
      </c>
      <c r="DB28">
        <v>0</v>
      </c>
      <c r="DC28">
        <v>0</v>
      </c>
      <c r="DD28">
        <v>50</v>
      </c>
      <c r="DE28">
        <v>0</v>
      </c>
      <c r="DF28">
        <v>0</v>
      </c>
      <c r="DG28">
        <v>50</v>
      </c>
      <c r="DH28">
        <v>248</v>
      </c>
      <c r="DI28">
        <v>96</v>
      </c>
      <c r="DJ28">
        <v>0</v>
      </c>
      <c r="DK28">
        <v>344</v>
      </c>
      <c r="DL28">
        <v>3</v>
      </c>
      <c r="DM28">
        <v>2</v>
      </c>
      <c r="DN28">
        <v>0</v>
      </c>
      <c r="DO28">
        <v>5</v>
      </c>
      <c r="DP28">
        <v>727</v>
      </c>
      <c r="DQ28">
        <v>264</v>
      </c>
      <c r="DR28">
        <v>0</v>
      </c>
      <c r="DS28">
        <v>991</v>
      </c>
    </row>
    <row r="29" spans="1:123">
      <c r="A29" t="s">
        <v>170</v>
      </c>
      <c r="B29" t="s">
        <v>180</v>
      </c>
      <c r="C29">
        <v>0</v>
      </c>
      <c r="D29">
        <v>0</v>
      </c>
      <c r="E29">
        <v>0</v>
      </c>
      <c r="F29">
        <v>0</v>
      </c>
      <c r="G29">
        <v>20</v>
      </c>
      <c r="H29">
        <v>14</v>
      </c>
      <c r="I29">
        <v>0</v>
      </c>
      <c r="J29">
        <v>34</v>
      </c>
      <c r="K29">
        <v>0</v>
      </c>
      <c r="L29">
        <v>0</v>
      </c>
      <c r="M29">
        <v>0</v>
      </c>
      <c r="N29">
        <v>0</v>
      </c>
      <c r="O29">
        <v>0</v>
      </c>
      <c r="P29">
        <v>4</v>
      </c>
      <c r="Q29">
        <v>0</v>
      </c>
      <c r="R29">
        <v>4</v>
      </c>
      <c r="S29">
        <v>0</v>
      </c>
      <c r="T29">
        <v>0</v>
      </c>
      <c r="U29">
        <v>0</v>
      </c>
      <c r="V29">
        <v>0</v>
      </c>
      <c r="W29">
        <v>0</v>
      </c>
      <c r="X29">
        <v>0</v>
      </c>
      <c r="Y29">
        <v>0</v>
      </c>
      <c r="Z29">
        <v>0</v>
      </c>
      <c r="AA29">
        <v>20</v>
      </c>
      <c r="AB29">
        <v>10</v>
      </c>
      <c r="AC29">
        <v>0</v>
      </c>
      <c r="AD29">
        <v>30</v>
      </c>
      <c r="AE29">
        <v>0</v>
      </c>
      <c r="AF29">
        <v>0</v>
      </c>
      <c r="AG29">
        <v>0</v>
      </c>
      <c r="AH29">
        <v>0</v>
      </c>
      <c r="AI29">
        <v>1</v>
      </c>
      <c r="AJ29">
        <v>0</v>
      </c>
      <c r="AK29">
        <v>0</v>
      </c>
      <c r="AL29">
        <v>1</v>
      </c>
      <c r="AM29">
        <v>9</v>
      </c>
      <c r="AN29">
        <v>3</v>
      </c>
      <c r="AO29">
        <v>0</v>
      </c>
      <c r="AP29">
        <v>12</v>
      </c>
      <c r="AQ29">
        <v>49</v>
      </c>
      <c r="AR29">
        <v>15</v>
      </c>
      <c r="AS29">
        <v>0</v>
      </c>
      <c r="AT29">
        <v>64</v>
      </c>
      <c r="AU29">
        <v>0</v>
      </c>
      <c r="AV29">
        <v>0</v>
      </c>
      <c r="AW29">
        <v>0</v>
      </c>
      <c r="AX29">
        <v>0</v>
      </c>
      <c r="AY29">
        <v>1</v>
      </c>
      <c r="AZ29">
        <v>0</v>
      </c>
      <c r="BA29">
        <v>0</v>
      </c>
      <c r="BB29">
        <v>1</v>
      </c>
      <c r="BC29">
        <v>0</v>
      </c>
      <c r="BD29">
        <v>0</v>
      </c>
      <c r="BE29">
        <v>0</v>
      </c>
      <c r="BF29">
        <v>0</v>
      </c>
      <c r="BG29">
        <v>11</v>
      </c>
      <c r="BH29">
        <v>7</v>
      </c>
      <c r="BI29">
        <v>0</v>
      </c>
      <c r="BJ29">
        <v>18</v>
      </c>
      <c r="BK29">
        <v>37</v>
      </c>
      <c r="BL29">
        <v>8</v>
      </c>
      <c r="BM29">
        <v>0</v>
      </c>
      <c r="BN29">
        <v>45</v>
      </c>
      <c r="BO29">
        <v>1</v>
      </c>
      <c r="BP29">
        <v>0</v>
      </c>
      <c r="BQ29">
        <v>0</v>
      </c>
      <c r="BR29">
        <v>1</v>
      </c>
      <c r="BS29">
        <v>40</v>
      </c>
      <c r="BT29">
        <v>3</v>
      </c>
      <c r="BU29">
        <v>0</v>
      </c>
      <c r="BV29">
        <v>43</v>
      </c>
      <c r="BW29">
        <v>0</v>
      </c>
      <c r="BX29">
        <v>1</v>
      </c>
      <c r="BY29">
        <v>0</v>
      </c>
      <c r="BZ29">
        <v>1</v>
      </c>
      <c r="CA29">
        <v>0</v>
      </c>
      <c r="CB29">
        <v>0</v>
      </c>
      <c r="CC29">
        <v>0</v>
      </c>
      <c r="CD29">
        <v>0</v>
      </c>
      <c r="CE29">
        <v>6</v>
      </c>
      <c r="CF29">
        <v>8</v>
      </c>
      <c r="CG29">
        <v>0</v>
      </c>
      <c r="CH29">
        <v>14</v>
      </c>
      <c r="CI29">
        <v>0</v>
      </c>
      <c r="CJ29">
        <v>0</v>
      </c>
      <c r="CK29">
        <v>0</v>
      </c>
      <c r="CL29">
        <v>0</v>
      </c>
      <c r="CM29">
        <v>0</v>
      </c>
      <c r="CN29">
        <v>0</v>
      </c>
      <c r="CO29">
        <v>0</v>
      </c>
      <c r="CP29">
        <v>0</v>
      </c>
      <c r="CQ29">
        <v>0</v>
      </c>
      <c r="CR29">
        <v>1</v>
      </c>
      <c r="CS29">
        <v>0</v>
      </c>
      <c r="CT29">
        <v>1</v>
      </c>
      <c r="CU29">
        <v>0</v>
      </c>
      <c r="CV29">
        <v>0</v>
      </c>
      <c r="CW29">
        <v>0</v>
      </c>
      <c r="CX29">
        <v>0</v>
      </c>
      <c r="CY29">
        <v>0</v>
      </c>
      <c r="CZ29">
        <v>0</v>
      </c>
      <c r="DA29">
        <v>0</v>
      </c>
      <c r="DB29">
        <v>0</v>
      </c>
      <c r="DC29">
        <v>0</v>
      </c>
      <c r="DD29">
        <v>1</v>
      </c>
      <c r="DE29">
        <v>0</v>
      </c>
      <c r="DF29">
        <v>0</v>
      </c>
      <c r="DG29">
        <v>1</v>
      </c>
      <c r="DH29">
        <v>29</v>
      </c>
      <c r="DI29">
        <v>11</v>
      </c>
      <c r="DJ29">
        <v>0</v>
      </c>
      <c r="DK29">
        <v>40</v>
      </c>
      <c r="DL29">
        <v>2</v>
      </c>
      <c r="DM29">
        <v>0</v>
      </c>
      <c r="DN29">
        <v>0</v>
      </c>
      <c r="DO29">
        <v>2</v>
      </c>
      <c r="DP29">
        <v>158</v>
      </c>
      <c r="DQ29">
        <v>56</v>
      </c>
      <c r="DR29">
        <v>0</v>
      </c>
      <c r="DS29">
        <v>214</v>
      </c>
    </row>
    <row r="30" spans="1:123">
      <c r="A30" t="s">
        <v>170</v>
      </c>
      <c r="B30" t="s">
        <v>181</v>
      </c>
      <c r="C30">
        <v>12</v>
      </c>
      <c r="D30">
        <v>1</v>
      </c>
      <c r="E30">
        <v>0</v>
      </c>
      <c r="F30">
        <v>13</v>
      </c>
      <c r="G30">
        <v>18</v>
      </c>
      <c r="H30">
        <v>20</v>
      </c>
      <c r="I30">
        <v>0</v>
      </c>
      <c r="J30">
        <v>38</v>
      </c>
      <c r="K30">
        <v>7</v>
      </c>
      <c r="L30">
        <v>5</v>
      </c>
      <c r="M30">
        <v>0</v>
      </c>
      <c r="N30">
        <v>12</v>
      </c>
      <c r="O30">
        <v>0</v>
      </c>
      <c r="P30">
        <v>3</v>
      </c>
      <c r="Q30">
        <v>0</v>
      </c>
      <c r="R30">
        <v>3</v>
      </c>
      <c r="S30">
        <v>2</v>
      </c>
      <c r="T30">
        <v>3</v>
      </c>
      <c r="U30">
        <v>0</v>
      </c>
      <c r="V30">
        <v>5</v>
      </c>
      <c r="W30">
        <v>0</v>
      </c>
      <c r="X30">
        <v>1</v>
      </c>
      <c r="Y30">
        <v>0</v>
      </c>
      <c r="Z30">
        <v>1</v>
      </c>
      <c r="AA30">
        <v>9</v>
      </c>
      <c r="AB30">
        <v>8</v>
      </c>
      <c r="AC30">
        <v>0</v>
      </c>
      <c r="AD30">
        <v>17</v>
      </c>
      <c r="AE30">
        <v>27</v>
      </c>
      <c r="AF30">
        <v>19</v>
      </c>
      <c r="AG30">
        <v>0</v>
      </c>
      <c r="AH30">
        <v>46</v>
      </c>
      <c r="AI30">
        <v>2</v>
      </c>
      <c r="AJ30">
        <v>1</v>
      </c>
      <c r="AK30">
        <v>0</v>
      </c>
      <c r="AL30">
        <v>3</v>
      </c>
      <c r="AM30">
        <v>239</v>
      </c>
      <c r="AN30">
        <v>147</v>
      </c>
      <c r="AO30">
        <v>0</v>
      </c>
      <c r="AP30">
        <v>386</v>
      </c>
      <c r="AQ30">
        <v>185</v>
      </c>
      <c r="AR30">
        <v>72</v>
      </c>
      <c r="AS30">
        <v>1</v>
      </c>
      <c r="AT30">
        <v>258</v>
      </c>
      <c r="AU30">
        <v>3</v>
      </c>
      <c r="AV30">
        <v>2</v>
      </c>
      <c r="AW30">
        <v>0</v>
      </c>
      <c r="AX30">
        <v>5</v>
      </c>
      <c r="AY30">
        <v>5</v>
      </c>
      <c r="AZ30">
        <v>0</v>
      </c>
      <c r="BA30">
        <v>0</v>
      </c>
      <c r="BB30">
        <v>5</v>
      </c>
      <c r="BC30">
        <v>0</v>
      </c>
      <c r="BD30">
        <v>3</v>
      </c>
      <c r="BE30">
        <v>0</v>
      </c>
      <c r="BF30">
        <v>3</v>
      </c>
      <c r="BG30">
        <v>86</v>
      </c>
      <c r="BH30">
        <v>40</v>
      </c>
      <c r="BI30">
        <v>0</v>
      </c>
      <c r="BJ30">
        <v>126</v>
      </c>
      <c r="BK30">
        <v>91</v>
      </c>
      <c r="BL30">
        <v>27</v>
      </c>
      <c r="BM30">
        <v>1</v>
      </c>
      <c r="BN30">
        <v>119</v>
      </c>
      <c r="BO30">
        <v>7</v>
      </c>
      <c r="BP30">
        <v>2</v>
      </c>
      <c r="BQ30">
        <v>0</v>
      </c>
      <c r="BR30">
        <v>9</v>
      </c>
      <c r="BS30">
        <v>127</v>
      </c>
      <c r="BT30">
        <v>5</v>
      </c>
      <c r="BU30">
        <v>0</v>
      </c>
      <c r="BV30">
        <v>132</v>
      </c>
      <c r="BW30">
        <v>13</v>
      </c>
      <c r="BX30">
        <v>2</v>
      </c>
      <c r="BY30">
        <v>0</v>
      </c>
      <c r="BZ30">
        <v>15</v>
      </c>
      <c r="CA30">
        <v>7</v>
      </c>
      <c r="CB30">
        <v>6</v>
      </c>
      <c r="CC30">
        <v>0</v>
      </c>
      <c r="CD30">
        <v>13</v>
      </c>
      <c r="CE30">
        <v>33</v>
      </c>
      <c r="CF30">
        <v>14</v>
      </c>
      <c r="CG30">
        <v>0</v>
      </c>
      <c r="CH30">
        <v>47</v>
      </c>
      <c r="CI30">
        <v>36</v>
      </c>
      <c r="CJ30">
        <v>8</v>
      </c>
      <c r="CK30">
        <v>0</v>
      </c>
      <c r="CL30">
        <v>44</v>
      </c>
      <c r="CM30">
        <v>151</v>
      </c>
      <c r="CN30">
        <v>5</v>
      </c>
      <c r="CO30">
        <v>0</v>
      </c>
      <c r="CP30">
        <v>156</v>
      </c>
      <c r="CQ30">
        <v>5</v>
      </c>
      <c r="CR30">
        <v>0</v>
      </c>
      <c r="CS30">
        <v>0</v>
      </c>
      <c r="CT30">
        <v>5</v>
      </c>
      <c r="CU30">
        <v>0</v>
      </c>
      <c r="CV30">
        <v>1</v>
      </c>
      <c r="CW30">
        <v>0</v>
      </c>
      <c r="CX30">
        <v>1</v>
      </c>
      <c r="CY30">
        <v>0</v>
      </c>
      <c r="CZ30">
        <v>0</v>
      </c>
      <c r="DA30">
        <v>0</v>
      </c>
      <c r="DB30">
        <v>0</v>
      </c>
      <c r="DC30">
        <v>0</v>
      </c>
      <c r="DD30">
        <v>44</v>
      </c>
      <c r="DE30">
        <v>0</v>
      </c>
      <c r="DF30">
        <v>0</v>
      </c>
      <c r="DG30">
        <v>44</v>
      </c>
      <c r="DH30">
        <v>91</v>
      </c>
      <c r="DI30">
        <v>42</v>
      </c>
      <c r="DJ30">
        <v>0</v>
      </c>
      <c r="DK30">
        <v>133</v>
      </c>
      <c r="DL30">
        <v>73</v>
      </c>
      <c r="DM30">
        <v>20</v>
      </c>
      <c r="DN30">
        <v>0</v>
      </c>
      <c r="DO30">
        <v>93</v>
      </c>
      <c r="DP30">
        <v>1070</v>
      </c>
      <c r="DQ30">
        <v>365</v>
      </c>
      <c r="DR30">
        <v>1</v>
      </c>
      <c r="DS30">
        <v>1436</v>
      </c>
    </row>
    <row r="31" spans="1:123">
      <c r="A31" t="s">
        <v>160</v>
      </c>
      <c r="B31" t="s">
        <v>182</v>
      </c>
      <c r="C31">
        <v>0</v>
      </c>
      <c r="D31">
        <v>0</v>
      </c>
      <c r="E31">
        <v>0</v>
      </c>
      <c r="F31">
        <v>0</v>
      </c>
      <c r="G31">
        <v>15</v>
      </c>
      <c r="H31">
        <v>7</v>
      </c>
      <c r="I31">
        <v>0</v>
      </c>
      <c r="J31">
        <v>22</v>
      </c>
      <c r="K31">
        <v>10</v>
      </c>
      <c r="L31">
        <v>4</v>
      </c>
      <c r="M31">
        <v>0</v>
      </c>
      <c r="N31">
        <v>14</v>
      </c>
      <c r="O31">
        <v>0</v>
      </c>
      <c r="P31">
        <v>0</v>
      </c>
      <c r="Q31">
        <v>0</v>
      </c>
      <c r="R31">
        <v>0</v>
      </c>
      <c r="S31">
        <v>2</v>
      </c>
      <c r="T31">
        <v>3</v>
      </c>
      <c r="U31">
        <v>0</v>
      </c>
      <c r="V31">
        <v>5</v>
      </c>
      <c r="W31">
        <v>3</v>
      </c>
      <c r="X31">
        <v>0</v>
      </c>
      <c r="Y31">
        <v>0</v>
      </c>
      <c r="Z31">
        <v>3</v>
      </c>
      <c r="AA31">
        <v>0</v>
      </c>
      <c r="AB31">
        <v>0</v>
      </c>
      <c r="AC31">
        <v>0</v>
      </c>
      <c r="AD31">
        <v>0</v>
      </c>
      <c r="AE31">
        <v>1</v>
      </c>
      <c r="AF31">
        <v>1</v>
      </c>
      <c r="AG31">
        <v>0</v>
      </c>
      <c r="AH31">
        <v>2</v>
      </c>
      <c r="AI31">
        <v>0</v>
      </c>
      <c r="AJ31">
        <v>0</v>
      </c>
      <c r="AK31">
        <v>0</v>
      </c>
      <c r="AL31">
        <v>0</v>
      </c>
      <c r="AM31">
        <v>11</v>
      </c>
      <c r="AN31">
        <v>7</v>
      </c>
      <c r="AO31">
        <v>0</v>
      </c>
      <c r="AP31">
        <v>18</v>
      </c>
      <c r="AQ31">
        <v>25</v>
      </c>
      <c r="AR31">
        <v>6</v>
      </c>
      <c r="AS31">
        <v>0</v>
      </c>
      <c r="AT31">
        <v>31</v>
      </c>
      <c r="AU31">
        <v>0</v>
      </c>
      <c r="AV31">
        <v>0</v>
      </c>
      <c r="AW31">
        <v>0</v>
      </c>
      <c r="AX31">
        <v>0</v>
      </c>
      <c r="AY31">
        <v>0</v>
      </c>
      <c r="AZ31">
        <v>0</v>
      </c>
      <c r="BA31">
        <v>0</v>
      </c>
      <c r="BB31">
        <v>0</v>
      </c>
      <c r="BC31">
        <v>1</v>
      </c>
      <c r="BD31">
        <v>0</v>
      </c>
      <c r="BE31">
        <v>0</v>
      </c>
      <c r="BF31">
        <v>1</v>
      </c>
      <c r="BG31">
        <v>24</v>
      </c>
      <c r="BH31">
        <v>6</v>
      </c>
      <c r="BI31">
        <v>0</v>
      </c>
      <c r="BJ31">
        <v>30</v>
      </c>
      <c r="BK31">
        <v>0</v>
      </c>
      <c r="BL31">
        <v>0</v>
      </c>
      <c r="BM31">
        <v>0</v>
      </c>
      <c r="BN31">
        <v>0</v>
      </c>
      <c r="BO31">
        <v>0</v>
      </c>
      <c r="BP31">
        <v>1</v>
      </c>
      <c r="BQ31">
        <v>0</v>
      </c>
      <c r="BR31">
        <v>1</v>
      </c>
      <c r="BS31">
        <v>32</v>
      </c>
      <c r="BT31">
        <v>0</v>
      </c>
      <c r="BU31">
        <v>0</v>
      </c>
      <c r="BV31">
        <v>32</v>
      </c>
      <c r="BW31">
        <v>8</v>
      </c>
      <c r="BX31">
        <v>1</v>
      </c>
      <c r="BY31">
        <v>0</v>
      </c>
      <c r="BZ31">
        <v>9</v>
      </c>
      <c r="CA31">
        <v>0</v>
      </c>
      <c r="CB31">
        <v>0</v>
      </c>
      <c r="CC31">
        <v>0</v>
      </c>
      <c r="CD31">
        <v>0</v>
      </c>
      <c r="CE31">
        <v>5</v>
      </c>
      <c r="CF31">
        <v>8</v>
      </c>
      <c r="CG31">
        <v>0</v>
      </c>
      <c r="CH31">
        <v>13</v>
      </c>
      <c r="CI31">
        <v>10</v>
      </c>
      <c r="CJ31">
        <v>3</v>
      </c>
      <c r="CK31">
        <v>0</v>
      </c>
      <c r="CL31">
        <v>13</v>
      </c>
      <c r="CM31">
        <v>9</v>
      </c>
      <c r="CN31">
        <v>1</v>
      </c>
      <c r="CO31">
        <v>0</v>
      </c>
      <c r="CP31">
        <v>10</v>
      </c>
      <c r="CQ31">
        <v>0</v>
      </c>
      <c r="CR31">
        <v>0</v>
      </c>
      <c r="CS31">
        <v>0</v>
      </c>
      <c r="CT31">
        <v>0</v>
      </c>
      <c r="CU31">
        <v>3</v>
      </c>
      <c r="CV31">
        <v>0</v>
      </c>
      <c r="CW31">
        <v>0</v>
      </c>
      <c r="CX31">
        <v>3</v>
      </c>
      <c r="CY31">
        <v>0</v>
      </c>
      <c r="CZ31">
        <v>1</v>
      </c>
      <c r="DA31">
        <v>0</v>
      </c>
      <c r="DB31">
        <v>0</v>
      </c>
      <c r="DC31">
        <v>1</v>
      </c>
      <c r="DD31">
        <v>4</v>
      </c>
      <c r="DE31">
        <v>2</v>
      </c>
      <c r="DF31">
        <v>0</v>
      </c>
      <c r="DG31">
        <v>6</v>
      </c>
      <c r="DH31">
        <v>45</v>
      </c>
      <c r="DI31">
        <v>14</v>
      </c>
      <c r="DJ31">
        <v>0</v>
      </c>
      <c r="DK31">
        <v>59</v>
      </c>
      <c r="DL31">
        <v>3</v>
      </c>
      <c r="DM31">
        <v>3</v>
      </c>
      <c r="DN31">
        <v>0</v>
      </c>
      <c r="DO31">
        <v>6</v>
      </c>
      <c r="DP31">
        <v>172</v>
      </c>
      <c r="DQ31">
        <v>54</v>
      </c>
      <c r="DR31">
        <v>0</v>
      </c>
      <c r="DS31">
        <v>226</v>
      </c>
    </row>
    <row r="32" spans="1:123">
      <c r="A32" t="s">
        <v>170</v>
      </c>
      <c r="B32" t="s">
        <v>183</v>
      </c>
      <c r="C32">
        <v>0</v>
      </c>
      <c r="D32">
        <v>0</v>
      </c>
      <c r="E32">
        <v>0</v>
      </c>
      <c r="F32">
        <v>0</v>
      </c>
      <c r="G32">
        <v>12</v>
      </c>
      <c r="H32">
        <v>5</v>
      </c>
      <c r="I32">
        <v>0</v>
      </c>
      <c r="J32">
        <v>17</v>
      </c>
      <c r="K32">
        <v>10</v>
      </c>
      <c r="L32">
        <v>2</v>
      </c>
      <c r="M32">
        <v>0</v>
      </c>
      <c r="N32">
        <v>12</v>
      </c>
      <c r="O32">
        <v>0</v>
      </c>
      <c r="P32">
        <v>0</v>
      </c>
      <c r="Q32">
        <v>0</v>
      </c>
      <c r="R32">
        <v>0</v>
      </c>
      <c r="S32">
        <v>0</v>
      </c>
      <c r="T32">
        <v>0</v>
      </c>
      <c r="U32">
        <v>0</v>
      </c>
      <c r="V32">
        <v>0</v>
      </c>
      <c r="W32">
        <v>2</v>
      </c>
      <c r="X32">
        <v>3</v>
      </c>
      <c r="Y32">
        <v>0</v>
      </c>
      <c r="Z32">
        <v>5</v>
      </c>
      <c r="AA32">
        <v>0</v>
      </c>
      <c r="AB32">
        <v>0</v>
      </c>
      <c r="AC32">
        <v>0</v>
      </c>
      <c r="AD32">
        <v>0</v>
      </c>
      <c r="AE32">
        <v>4</v>
      </c>
      <c r="AF32">
        <v>2</v>
      </c>
      <c r="AG32">
        <v>0</v>
      </c>
      <c r="AH32">
        <v>6</v>
      </c>
      <c r="AI32">
        <v>0</v>
      </c>
      <c r="AJ32">
        <v>0</v>
      </c>
      <c r="AK32">
        <v>0</v>
      </c>
      <c r="AL32">
        <v>0</v>
      </c>
      <c r="AM32">
        <v>47</v>
      </c>
      <c r="AN32">
        <v>15</v>
      </c>
      <c r="AO32">
        <v>0</v>
      </c>
      <c r="AP32">
        <v>62</v>
      </c>
      <c r="AQ32">
        <v>24</v>
      </c>
      <c r="AR32">
        <v>8</v>
      </c>
      <c r="AS32">
        <v>0</v>
      </c>
      <c r="AT32">
        <v>32</v>
      </c>
      <c r="AU32">
        <v>0</v>
      </c>
      <c r="AV32">
        <v>0</v>
      </c>
      <c r="AW32">
        <v>0</v>
      </c>
      <c r="AX32">
        <v>0</v>
      </c>
      <c r="AY32">
        <v>4</v>
      </c>
      <c r="AZ32">
        <v>1</v>
      </c>
      <c r="BA32">
        <v>0</v>
      </c>
      <c r="BB32">
        <v>5</v>
      </c>
      <c r="BC32">
        <v>0</v>
      </c>
      <c r="BD32">
        <v>0</v>
      </c>
      <c r="BE32">
        <v>0</v>
      </c>
      <c r="BF32">
        <v>0</v>
      </c>
      <c r="BG32">
        <v>17</v>
      </c>
      <c r="BH32">
        <v>6</v>
      </c>
      <c r="BI32">
        <v>0</v>
      </c>
      <c r="BJ32">
        <v>23</v>
      </c>
      <c r="BK32">
        <v>3</v>
      </c>
      <c r="BL32">
        <v>1</v>
      </c>
      <c r="BM32">
        <v>0</v>
      </c>
      <c r="BN32">
        <v>4</v>
      </c>
      <c r="BO32">
        <v>0</v>
      </c>
      <c r="BP32">
        <v>2</v>
      </c>
      <c r="BQ32">
        <v>0</v>
      </c>
      <c r="BR32">
        <v>2</v>
      </c>
      <c r="BS32">
        <v>6</v>
      </c>
      <c r="BT32">
        <v>0</v>
      </c>
      <c r="BU32">
        <v>0</v>
      </c>
      <c r="BV32">
        <v>6</v>
      </c>
      <c r="BW32">
        <v>0</v>
      </c>
      <c r="BX32">
        <v>0</v>
      </c>
      <c r="BY32">
        <v>0</v>
      </c>
      <c r="BZ32">
        <v>0</v>
      </c>
      <c r="CA32">
        <v>0</v>
      </c>
      <c r="CB32">
        <v>0</v>
      </c>
      <c r="CC32">
        <v>0</v>
      </c>
      <c r="CD32">
        <v>0</v>
      </c>
      <c r="CE32">
        <v>4</v>
      </c>
      <c r="CF32">
        <v>3</v>
      </c>
      <c r="CG32">
        <v>0</v>
      </c>
      <c r="CH32">
        <v>7</v>
      </c>
      <c r="CI32">
        <v>0</v>
      </c>
      <c r="CJ32">
        <v>0</v>
      </c>
      <c r="CK32">
        <v>0</v>
      </c>
      <c r="CL32">
        <v>0</v>
      </c>
      <c r="CM32">
        <v>38</v>
      </c>
      <c r="CN32">
        <v>0</v>
      </c>
      <c r="CO32">
        <v>0</v>
      </c>
      <c r="CP32">
        <v>38</v>
      </c>
      <c r="CQ32">
        <v>8</v>
      </c>
      <c r="CR32">
        <v>0</v>
      </c>
      <c r="CS32">
        <v>0</v>
      </c>
      <c r="CT32">
        <v>8</v>
      </c>
      <c r="CU32">
        <v>0</v>
      </c>
      <c r="CV32">
        <v>0</v>
      </c>
      <c r="CW32">
        <v>0</v>
      </c>
      <c r="CX32">
        <v>0</v>
      </c>
      <c r="CY32">
        <v>0</v>
      </c>
      <c r="CZ32">
        <v>0</v>
      </c>
      <c r="DA32">
        <v>0</v>
      </c>
      <c r="DB32">
        <v>0</v>
      </c>
      <c r="DC32">
        <v>0</v>
      </c>
      <c r="DD32">
        <v>0</v>
      </c>
      <c r="DE32">
        <v>2</v>
      </c>
      <c r="DF32">
        <v>0</v>
      </c>
      <c r="DG32">
        <v>2</v>
      </c>
      <c r="DH32">
        <v>1</v>
      </c>
      <c r="DI32">
        <v>3</v>
      </c>
      <c r="DJ32">
        <v>0</v>
      </c>
      <c r="DK32">
        <v>4</v>
      </c>
      <c r="DL32">
        <v>0</v>
      </c>
      <c r="DM32">
        <v>0</v>
      </c>
      <c r="DN32">
        <v>0</v>
      </c>
      <c r="DO32">
        <v>0</v>
      </c>
      <c r="DP32">
        <v>144</v>
      </c>
      <c r="DQ32">
        <v>40</v>
      </c>
      <c r="DR32">
        <v>0</v>
      </c>
      <c r="DS32">
        <v>184</v>
      </c>
    </row>
    <row r="33" spans="1:123">
      <c r="A33" t="s">
        <v>170</v>
      </c>
      <c r="B33" t="s">
        <v>184</v>
      </c>
      <c r="C33">
        <v>0</v>
      </c>
      <c r="D33">
        <v>0</v>
      </c>
      <c r="E33">
        <v>0</v>
      </c>
      <c r="F33">
        <v>0</v>
      </c>
      <c r="G33">
        <v>12</v>
      </c>
      <c r="H33">
        <v>16</v>
      </c>
      <c r="I33">
        <v>0</v>
      </c>
      <c r="J33">
        <v>28</v>
      </c>
      <c r="K33">
        <v>1</v>
      </c>
      <c r="L33">
        <v>3</v>
      </c>
      <c r="M33">
        <v>0</v>
      </c>
      <c r="N33">
        <v>4</v>
      </c>
      <c r="O33">
        <v>0</v>
      </c>
      <c r="P33">
        <v>8</v>
      </c>
      <c r="Q33">
        <v>0</v>
      </c>
      <c r="R33">
        <v>8</v>
      </c>
      <c r="S33">
        <v>0</v>
      </c>
      <c r="T33">
        <v>0</v>
      </c>
      <c r="U33">
        <v>0</v>
      </c>
      <c r="V33">
        <v>0</v>
      </c>
      <c r="W33">
        <v>0</v>
      </c>
      <c r="X33">
        <v>0</v>
      </c>
      <c r="Y33">
        <v>0</v>
      </c>
      <c r="Z33">
        <v>0</v>
      </c>
      <c r="AA33">
        <v>11</v>
      </c>
      <c r="AB33">
        <v>5</v>
      </c>
      <c r="AC33">
        <v>0</v>
      </c>
      <c r="AD33">
        <v>16</v>
      </c>
      <c r="AE33">
        <v>0</v>
      </c>
      <c r="AF33">
        <v>0</v>
      </c>
      <c r="AG33">
        <v>0</v>
      </c>
      <c r="AH33">
        <v>0</v>
      </c>
      <c r="AI33">
        <v>0</v>
      </c>
      <c r="AJ33">
        <v>0</v>
      </c>
      <c r="AK33">
        <v>0</v>
      </c>
      <c r="AL33">
        <v>0</v>
      </c>
      <c r="AM33">
        <v>7</v>
      </c>
      <c r="AN33">
        <v>2</v>
      </c>
      <c r="AO33">
        <v>0</v>
      </c>
      <c r="AP33">
        <v>9</v>
      </c>
      <c r="AQ33">
        <v>0</v>
      </c>
      <c r="AR33">
        <v>0</v>
      </c>
      <c r="AS33">
        <v>0</v>
      </c>
      <c r="AT33">
        <v>0</v>
      </c>
      <c r="AU33">
        <v>0</v>
      </c>
      <c r="AV33">
        <v>0</v>
      </c>
      <c r="AW33">
        <v>0</v>
      </c>
      <c r="AX33">
        <v>0</v>
      </c>
      <c r="AY33">
        <v>0</v>
      </c>
      <c r="AZ33">
        <v>0</v>
      </c>
      <c r="BA33">
        <v>0</v>
      </c>
      <c r="BB33">
        <v>0</v>
      </c>
      <c r="BC33">
        <v>0</v>
      </c>
      <c r="BD33">
        <v>0</v>
      </c>
      <c r="BE33">
        <v>0</v>
      </c>
      <c r="BF33">
        <v>0</v>
      </c>
      <c r="BG33">
        <v>0</v>
      </c>
      <c r="BH33">
        <v>0</v>
      </c>
      <c r="BI33">
        <v>0</v>
      </c>
      <c r="BJ33">
        <v>0</v>
      </c>
      <c r="BK33">
        <v>0</v>
      </c>
      <c r="BL33">
        <v>0</v>
      </c>
      <c r="BM33">
        <v>0</v>
      </c>
      <c r="BN33">
        <v>0</v>
      </c>
      <c r="BO33">
        <v>0</v>
      </c>
      <c r="BP33">
        <v>0</v>
      </c>
      <c r="BQ33">
        <v>0</v>
      </c>
      <c r="BR33">
        <v>0</v>
      </c>
      <c r="BS33">
        <v>4</v>
      </c>
      <c r="BT33">
        <v>0</v>
      </c>
      <c r="BU33">
        <v>0</v>
      </c>
      <c r="BV33">
        <v>4</v>
      </c>
      <c r="BW33">
        <v>0</v>
      </c>
      <c r="BX33">
        <v>0</v>
      </c>
      <c r="BY33">
        <v>0</v>
      </c>
      <c r="BZ33">
        <v>0</v>
      </c>
      <c r="CA33">
        <v>0</v>
      </c>
      <c r="CB33">
        <v>0</v>
      </c>
      <c r="CC33">
        <v>0</v>
      </c>
      <c r="CD33">
        <v>0</v>
      </c>
      <c r="CE33">
        <v>4</v>
      </c>
      <c r="CF33">
        <v>2</v>
      </c>
      <c r="CG33">
        <v>0</v>
      </c>
      <c r="CH33">
        <v>6</v>
      </c>
      <c r="CI33">
        <v>0</v>
      </c>
      <c r="CJ33">
        <v>0</v>
      </c>
      <c r="CK33">
        <v>0</v>
      </c>
      <c r="CL33">
        <v>0</v>
      </c>
      <c r="CM33">
        <v>0</v>
      </c>
      <c r="CN33">
        <v>0</v>
      </c>
      <c r="CO33">
        <v>0</v>
      </c>
      <c r="CP33">
        <v>0</v>
      </c>
      <c r="CQ33">
        <v>0</v>
      </c>
      <c r="CR33">
        <v>0</v>
      </c>
      <c r="CS33">
        <v>0</v>
      </c>
      <c r="CT33">
        <v>0</v>
      </c>
      <c r="CU33">
        <v>0</v>
      </c>
      <c r="CV33">
        <v>0</v>
      </c>
      <c r="CW33">
        <v>0</v>
      </c>
      <c r="CX33">
        <v>0</v>
      </c>
      <c r="CY33">
        <v>0</v>
      </c>
      <c r="CZ33">
        <v>0</v>
      </c>
      <c r="DA33">
        <v>0</v>
      </c>
      <c r="DB33">
        <v>0</v>
      </c>
      <c r="DC33">
        <v>0</v>
      </c>
      <c r="DD33">
        <v>0</v>
      </c>
      <c r="DE33">
        <v>0</v>
      </c>
      <c r="DF33">
        <v>0</v>
      </c>
      <c r="DG33">
        <v>0</v>
      </c>
      <c r="DH33">
        <v>20</v>
      </c>
      <c r="DI33">
        <v>6</v>
      </c>
      <c r="DJ33">
        <v>0</v>
      </c>
      <c r="DK33">
        <v>26</v>
      </c>
      <c r="DL33">
        <v>11</v>
      </c>
      <c r="DM33">
        <v>6</v>
      </c>
      <c r="DN33">
        <v>0</v>
      </c>
      <c r="DO33">
        <v>17</v>
      </c>
      <c r="DP33">
        <v>58</v>
      </c>
      <c r="DQ33">
        <v>32</v>
      </c>
      <c r="DR33">
        <v>0</v>
      </c>
      <c r="DS33">
        <v>90</v>
      </c>
    </row>
    <row r="34" spans="1:123">
      <c r="A34" t="s">
        <v>170</v>
      </c>
      <c r="B34" t="s">
        <v>185</v>
      </c>
      <c r="C34">
        <v>87</v>
      </c>
      <c r="D34">
        <v>9</v>
      </c>
      <c r="E34">
        <v>0</v>
      </c>
      <c r="F34">
        <v>96</v>
      </c>
      <c r="G34">
        <v>11</v>
      </c>
      <c r="H34">
        <v>0</v>
      </c>
      <c r="I34">
        <v>0</v>
      </c>
      <c r="J34">
        <v>11</v>
      </c>
      <c r="K34">
        <v>8</v>
      </c>
      <c r="L34">
        <v>0</v>
      </c>
      <c r="M34">
        <v>0</v>
      </c>
      <c r="N34">
        <v>8</v>
      </c>
      <c r="O34">
        <v>0</v>
      </c>
      <c r="P34">
        <v>0</v>
      </c>
      <c r="Q34">
        <v>0</v>
      </c>
      <c r="R34">
        <v>0</v>
      </c>
      <c r="S34">
        <v>3</v>
      </c>
      <c r="T34">
        <v>0</v>
      </c>
      <c r="U34">
        <v>0</v>
      </c>
      <c r="V34">
        <v>3</v>
      </c>
      <c r="W34">
        <v>0</v>
      </c>
      <c r="X34">
        <v>0</v>
      </c>
      <c r="Y34">
        <v>0</v>
      </c>
      <c r="Z34">
        <v>0</v>
      </c>
      <c r="AA34">
        <v>0</v>
      </c>
      <c r="AB34">
        <v>0</v>
      </c>
      <c r="AC34">
        <v>0</v>
      </c>
      <c r="AD34">
        <v>0</v>
      </c>
      <c r="AE34">
        <v>3</v>
      </c>
      <c r="AF34">
        <v>0</v>
      </c>
      <c r="AG34">
        <v>0</v>
      </c>
      <c r="AH34">
        <v>3</v>
      </c>
      <c r="AI34">
        <v>0</v>
      </c>
      <c r="AJ34">
        <v>0</v>
      </c>
      <c r="AK34">
        <v>0</v>
      </c>
      <c r="AL34">
        <v>0</v>
      </c>
      <c r="AM34">
        <v>99</v>
      </c>
      <c r="AN34">
        <v>41</v>
      </c>
      <c r="AO34">
        <v>0</v>
      </c>
      <c r="AP34">
        <v>140</v>
      </c>
      <c r="AQ34">
        <v>83</v>
      </c>
      <c r="AR34">
        <v>38</v>
      </c>
      <c r="AS34">
        <v>0</v>
      </c>
      <c r="AT34">
        <v>121</v>
      </c>
      <c r="AU34">
        <v>0</v>
      </c>
      <c r="AV34">
        <v>0</v>
      </c>
      <c r="AW34">
        <v>0</v>
      </c>
      <c r="AX34">
        <v>0</v>
      </c>
      <c r="AY34">
        <v>4</v>
      </c>
      <c r="AZ34">
        <v>2</v>
      </c>
      <c r="BA34">
        <v>0</v>
      </c>
      <c r="BB34">
        <v>6</v>
      </c>
      <c r="BC34">
        <v>6</v>
      </c>
      <c r="BD34">
        <v>0</v>
      </c>
      <c r="BE34">
        <v>0</v>
      </c>
      <c r="BF34">
        <v>6</v>
      </c>
      <c r="BG34">
        <v>73</v>
      </c>
      <c r="BH34">
        <v>36</v>
      </c>
      <c r="BI34">
        <v>0</v>
      </c>
      <c r="BJ34">
        <v>109</v>
      </c>
      <c r="BK34">
        <v>0</v>
      </c>
      <c r="BL34">
        <v>0</v>
      </c>
      <c r="BM34">
        <v>0</v>
      </c>
      <c r="BN34">
        <v>0</v>
      </c>
      <c r="BO34">
        <v>16</v>
      </c>
      <c r="BP34">
        <v>8</v>
      </c>
      <c r="BQ34">
        <v>0</v>
      </c>
      <c r="BR34">
        <v>24</v>
      </c>
      <c r="BS34">
        <v>2</v>
      </c>
      <c r="BT34">
        <v>1</v>
      </c>
      <c r="BU34">
        <v>0</v>
      </c>
      <c r="BV34">
        <v>3</v>
      </c>
      <c r="BW34">
        <v>0</v>
      </c>
      <c r="BX34">
        <v>0</v>
      </c>
      <c r="BY34">
        <v>0</v>
      </c>
      <c r="BZ34">
        <v>0</v>
      </c>
      <c r="CA34">
        <v>0</v>
      </c>
      <c r="CB34">
        <v>0</v>
      </c>
      <c r="CC34">
        <v>0</v>
      </c>
      <c r="CD34">
        <v>0</v>
      </c>
      <c r="CE34">
        <v>26</v>
      </c>
      <c r="CF34">
        <v>2</v>
      </c>
      <c r="CG34">
        <v>0</v>
      </c>
      <c r="CH34">
        <v>28</v>
      </c>
      <c r="CI34">
        <v>0</v>
      </c>
      <c r="CJ34">
        <v>0</v>
      </c>
      <c r="CK34">
        <v>0</v>
      </c>
      <c r="CL34">
        <v>0</v>
      </c>
      <c r="CM34">
        <v>15</v>
      </c>
      <c r="CN34">
        <v>0</v>
      </c>
      <c r="CO34">
        <v>0</v>
      </c>
      <c r="CP34">
        <v>15</v>
      </c>
      <c r="CQ34">
        <v>1</v>
      </c>
      <c r="CR34">
        <v>0</v>
      </c>
      <c r="CS34">
        <v>0</v>
      </c>
      <c r="CT34">
        <v>1</v>
      </c>
      <c r="CU34">
        <v>0</v>
      </c>
      <c r="CV34">
        <v>0</v>
      </c>
      <c r="CW34">
        <v>0</v>
      </c>
      <c r="CX34">
        <v>0</v>
      </c>
      <c r="CY34">
        <v>0</v>
      </c>
      <c r="CZ34">
        <v>0</v>
      </c>
      <c r="DA34">
        <v>0</v>
      </c>
      <c r="DB34">
        <v>0</v>
      </c>
      <c r="DC34">
        <v>0</v>
      </c>
      <c r="DD34">
        <v>12</v>
      </c>
      <c r="DE34">
        <v>1</v>
      </c>
      <c r="DF34">
        <v>0</v>
      </c>
      <c r="DG34">
        <v>13</v>
      </c>
      <c r="DH34">
        <v>43</v>
      </c>
      <c r="DI34">
        <v>8</v>
      </c>
      <c r="DJ34">
        <v>0</v>
      </c>
      <c r="DK34">
        <v>51</v>
      </c>
      <c r="DL34">
        <v>60</v>
      </c>
      <c r="DM34">
        <v>5</v>
      </c>
      <c r="DN34">
        <v>0</v>
      </c>
      <c r="DO34">
        <v>65</v>
      </c>
      <c r="DP34">
        <v>458</v>
      </c>
      <c r="DQ34">
        <v>113</v>
      </c>
      <c r="DR34">
        <v>0</v>
      </c>
      <c r="DS34">
        <v>571</v>
      </c>
    </row>
    <row r="35" spans="1:123">
      <c r="A35" t="s">
        <v>170</v>
      </c>
      <c r="B35" t="s">
        <v>186</v>
      </c>
      <c r="C35">
        <v>6</v>
      </c>
      <c r="D35">
        <v>5</v>
      </c>
      <c r="E35">
        <v>0</v>
      </c>
      <c r="F35">
        <v>11</v>
      </c>
      <c r="G35">
        <v>11</v>
      </c>
      <c r="H35">
        <v>26</v>
      </c>
      <c r="I35">
        <v>0</v>
      </c>
      <c r="J35">
        <v>37</v>
      </c>
      <c r="K35">
        <v>0</v>
      </c>
      <c r="L35">
        <v>0</v>
      </c>
      <c r="M35">
        <v>0</v>
      </c>
      <c r="N35">
        <v>0</v>
      </c>
      <c r="O35">
        <v>0</v>
      </c>
      <c r="P35">
        <v>19</v>
      </c>
      <c r="Q35">
        <v>0</v>
      </c>
      <c r="R35">
        <v>19</v>
      </c>
      <c r="S35">
        <v>1</v>
      </c>
      <c r="T35">
        <v>0</v>
      </c>
      <c r="U35">
        <v>0</v>
      </c>
      <c r="V35">
        <v>1</v>
      </c>
      <c r="W35">
        <v>2</v>
      </c>
      <c r="X35">
        <v>0</v>
      </c>
      <c r="Y35">
        <v>0</v>
      </c>
      <c r="Z35">
        <v>2</v>
      </c>
      <c r="AA35">
        <v>8</v>
      </c>
      <c r="AB35">
        <v>7</v>
      </c>
      <c r="AC35">
        <v>0</v>
      </c>
      <c r="AD35">
        <v>15</v>
      </c>
      <c r="AE35">
        <v>5</v>
      </c>
      <c r="AF35">
        <v>7</v>
      </c>
      <c r="AG35">
        <v>0</v>
      </c>
      <c r="AH35">
        <v>12</v>
      </c>
      <c r="AI35">
        <v>0</v>
      </c>
      <c r="AJ35">
        <v>2</v>
      </c>
      <c r="AK35">
        <v>0</v>
      </c>
      <c r="AL35">
        <v>2</v>
      </c>
      <c r="AM35">
        <v>52</v>
      </c>
      <c r="AN35">
        <v>17</v>
      </c>
      <c r="AO35">
        <v>0</v>
      </c>
      <c r="AP35">
        <v>69</v>
      </c>
      <c r="AQ35">
        <v>91</v>
      </c>
      <c r="AR35">
        <v>26</v>
      </c>
      <c r="AS35">
        <v>0</v>
      </c>
      <c r="AT35">
        <v>117</v>
      </c>
      <c r="AU35">
        <v>0</v>
      </c>
      <c r="AV35">
        <v>0</v>
      </c>
      <c r="AW35">
        <v>0</v>
      </c>
      <c r="AX35">
        <v>0</v>
      </c>
      <c r="AY35">
        <v>3</v>
      </c>
      <c r="AZ35">
        <v>0</v>
      </c>
      <c r="BA35">
        <v>0</v>
      </c>
      <c r="BB35">
        <v>3</v>
      </c>
      <c r="BC35">
        <v>0</v>
      </c>
      <c r="BD35">
        <v>0</v>
      </c>
      <c r="BE35">
        <v>0</v>
      </c>
      <c r="BF35">
        <v>0</v>
      </c>
      <c r="BG35">
        <v>39</v>
      </c>
      <c r="BH35">
        <v>8</v>
      </c>
      <c r="BI35">
        <v>0</v>
      </c>
      <c r="BJ35">
        <v>47</v>
      </c>
      <c r="BK35">
        <v>49</v>
      </c>
      <c r="BL35">
        <v>18</v>
      </c>
      <c r="BM35">
        <v>0</v>
      </c>
      <c r="BN35">
        <v>67</v>
      </c>
      <c r="BO35">
        <v>5</v>
      </c>
      <c r="BP35">
        <v>2</v>
      </c>
      <c r="BQ35">
        <v>0</v>
      </c>
      <c r="BR35">
        <v>7</v>
      </c>
      <c r="BS35">
        <v>63</v>
      </c>
      <c r="BT35">
        <v>3</v>
      </c>
      <c r="BU35">
        <v>0</v>
      </c>
      <c r="BV35">
        <v>66</v>
      </c>
      <c r="BW35">
        <v>1</v>
      </c>
      <c r="BX35">
        <v>1</v>
      </c>
      <c r="BY35">
        <v>0</v>
      </c>
      <c r="BZ35">
        <v>2</v>
      </c>
      <c r="CA35">
        <v>0</v>
      </c>
      <c r="CB35">
        <v>0</v>
      </c>
      <c r="CC35">
        <v>0</v>
      </c>
      <c r="CD35">
        <v>0</v>
      </c>
      <c r="CE35">
        <v>15</v>
      </c>
      <c r="CF35">
        <v>10</v>
      </c>
      <c r="CG35">
        <v>0</v>
      </c>
      <c r="CH35">
        <v>25</v>
      </c>
      <c r="CI35">
        <v>1</v>
      </c>
      <c r="CJ35">
        <v>1</v>
      </c>
      <c r="CK35">
        <v>0</v>
      </c>
      <c r="CL35">
        <v>2</v>
      </c>
      <c r="CM35">
        <v>5</v>
      </c>
      <c r="CN35">
        <v>0</v>
      </c>
      <c r="CO35">
        <v>0</v>
      </c>
      <c r="CP35">
        <v>5</v>
      </c>
      <c r="CQ35">
        <v>0</v>
      </c>
      <c r="CR35">
        <v>1</v>
      </c>
      <c r="CS35">
        <v>0</v>
      </c>
      <c r="CT35">
        <v>1</v>
      </c>
      <c r="CU35">
        <v>0</v>
      </c>
      <c r="CV35">
        <v>0</v>
      </c>
      <c r="CW35">
        <v>0</v>
      </c>
      <c r="CX35">
        <v>0</v>
      </c>
      <c r="CY35">
        <v>0</v>
      </c>
      <c r="CZ35">
        <v>0</v>
      </c>
      <c r="DA35">
        <v>1</v>
      </c>
      <c r="DB35">
        <v>0</v>
      </c>
      <c r="DC35">
        <v>1</v>
      </c>
      <c r="DD35">
        <v>3</v>
      </c>
      <c r="DE35">
        <v>0</v>
      </c>
      <c r="DF35">
        <v>0</v>
      </c>
      <c r="DG35">
        <v>3</v>
      </c>
      <c r="DH35">
        <v>138</v>
      </c>
      <c r="DI35">
        <v>45</v>
      </c>
      <c r="DJ35">
        <v>0</v>
      </c>
      <c r="DK35">
        <v>183</v>
      </c>
      <c r="DL35">
        <v>18</v>
      </c>
      <c r="DM35">
        <v>5</v>
      </c>
      <c r="DN35">
        <v>0</v>
      </c>
      <c r="DO35">
        <v>23</v>
      </c>
      <c r="DP35">
        <v>414</v>
      </c>
      <c r="DQ35">
        <v>152</v>
      </c>
      <c r="DR35">
        <v>0</v>
      </c>
      <c r="DS35">
        <v>566</v>
      </c>
    </row>
    <row r="36" spans="1:123">
      <c r="A36" t="s">
        <v>170</v>
      </c>
      <c r="B36" t="s">
        <v>187</v>
      </c>
      <c r="C36">
        <v>5</v>
      </c>
      <c r="D36">
        <v>0</v>
      </c>
      <c r="E36">
        <v>0</v>
      </c>
      <c r="F36">
        <v>5</v>
      </c>
      <c r="G36">
        <v>11</v>
      </c>
      <c r="H36">
        <v>1</v>
      </c>
      <c r="I36">
        <v>0</v>
      </c>
      <c r="J36">
        <v>12</v>
      </c>
      <c r="K36">
        <v>10</v>
      </c>
      <c r="L36">
        <v>1</v>
      </c>
      <c r="M36">
        <v>0</v>
      </c>
      <c r="N36">
        <v>11</v>
      </c>
      <c r="O36">
        <v>1</v>
      </c>
      <c r="P36">
        <v>0</v>
      </c>
      <c r="Q36">
        <v>0</v>
      </c>
      <c r="R36">
        <v>1</v>
      </c>
      <c r="S36">
        <v>0</v>
      </c>
      <c r="T36">
        <v>0</v>
      </c>
      <c r="U36">
        <v>0</v>
      </c>
      <c r="V36">
        <v>0</v>
      </c>
      <c r="W36">
        <v>0</v>
      </c>
      <c r="X36">
        <v>0</v>
      </c>
      <c r="Y36">
        <v>0</v>
      </c>
      <c r="Z36">
        <v>0</v>
      </c>
      <c r="AA36">
        <v>0</v>
      </c>
      <c r="AB36">
        <v>0</v>
      </c>
      <c r="AC36">
        <v>0</v>
      </c>
      <c r="AD36">
        <v>0</v>
      </c>
      <c r="AE36">
        <v>1</v>
      </c>
      <c r="AF36">
        <v>0</v>
      </c>
      <c r="AG36">
        <v>0</v>
      </c>
      <c r="AH36">
        <v>1</v>
      </c>
      <c r="AI36">
        <v>0</v>
      </c>
      <c r="AJ36">
        <v>0</v>
      </c>
      <c r="AK36">
        <v>0</v>
      </c>
      <c r="AL36">
        <v>0</v>
      </c>
      <c r="AM36">
        <v>235</v>
      </c>
      <c r="AN36">
        <v>58</v>
      </c>
      <c r="AO36">
        <v>0</v>
      </c>
      <c r="AP36">
        <v>293</v>
      </c>
      <c r="AQ36">
        <v>40</v>
      </c>
      <c r="AR36">
        <v>13</v>
      </c>
      <c r="AS36">
        <v>0</v>
      </c>
      <c r="AT36">
        <v>53</v>
      </c>
      <c r="AU36">
        <v>0</v>
      </c>
      <c r="AV36">
        <v>0</v>
      </c>
      <c r="AW36">
        <v>0</v>
      </c>
      <c r="AX36">
        <v>0</v>
      </c>
      <c r="AY36">
        <v>34</v>
      </c>
      <c r="AZ36">
        <v>10</v>
      </c>
      <c r="BA36">
        <v>0</v>
      </c>
      <c r="BB36">
        <v>44</v>
      </c>
      <c r="BC36">
        <v>3</v>
      </c>
      <c r="BD36">
        <v>0</v>
      </c>
      <c r="BE36">
        <v>0</v>
      </c>
      <c r="BF36">
        <v>3</v>
      </c>
      <c r="BG36">
        <v>3</v>
      </c>
      <c r="BH36">
        <v>3</v>
      </c>
      <c r="BI36">
        <v>0</v>
      </c>
      <c r="BJ36">
        <v>6</v>
      </c>
      <c r="BK36">
        <v>0</v>
      </c>
      <c r="BL36">
        <v>0</v>
      </c>
      <c r="BM36">
        <v>0</v>
      </c>
      <c r="BN36">
        <v>0</v>
      </c>
      <c r="BO36">
        <v>1</v>
      </c>
      <c r="BP36">
        <v>0</v>
      </c>
      <c r="BQ36">
        <v>0</v>
      </c>
      <c r="BR36">
        <v>1</v>
      </c>
      <c r="BS36">
        <v>20</v>
      </c>
      <c r="BT36">
        <v>0</v>
      </c>
      <c r="BU36">
        <v>0</v>
      </c>
      <c r="BV36">
        <v>20</v>
      </c>
      <c r="BW36">
        <v>26</v>
      </c>
      <c r="BX36">
        <v>2</v>
      </c>
      <c r="BY36">
        <v>0</v>
      </c>
      <c r="BZ36">
        <v>28</v>
      </c>
      <c r="CA36">
        <v>0</v>
      </c>
      <c r="CB36">
        <v>0</v>
      </c>
      <c r="CC36">
        <v>0</v>
      </c>
      <c r="CD36">
        <v>0</v>
      </c>
      <c r="CE36">
        <v>9</v>
      </c>
      <c r="CF36">
        <v>0</v>
      </c>
      <c r="CG36">
        <v>0</v>
      </c>
      <c r="CH36">
        <v>9</v>
      </c>
      <c r="CI36">
        <v>0</v>
      </c>
      <c r="CJ36">
        <v>0</v>
      </c>
      <c r="CK36">
        <v>0</v>
      </c>
      <c r="CL36">
        <v>0</v>
      </c>
      <c r="CM36">
        <v>0</v>
      </c>
      <c r="CN36">
        <v>0</v>
      </c>
      <c r="CO36">
        <v>0</v>
      </c>
      <c r="CP36">
        <v>0</v>
      </c>
      <c r="CQ36">
        <v>0</v>
      </c>
      <c r="CR36">
        <v>0</v>
      </c>
      <c r="CS36">
        <v>0</v>
      </c>
      <c r="CT36">
        <v>0</v>
      </c>
      <c r="CU36">
        <v>0</v>
      </c>
      <c r="CV36">
        <v>0</v>
      </c>
      <c r="CW36">
        <v>0</v>
      </c>
      <c r="CX36">
        <v>0</v>
      </c>
      <c r="CY36">
        <v>0</v>
      </c>
      <c r="CZ36">
        <v>0</v>
      </c>
      <c r="DA36">
        <v>0</v>
      </c>
      <c r="DB36">
        <v>0</v>
      </c>
      <c r="DC36">
        <v>0</v>
      </c>
      <c r="DD36">
        <v>40</v>
      </c>
      <c r="DE36">
        <v>5</v>
      </c>
      <c r="DF36">
        <v>0</v>
      </c>
      <c r="DG36">
        <v>45</v>
      </c>
      <c r="DH36">
        <v>9</v>
      </c>
      <c r="DI36">
        <v>6</v>
      </c>
      <c r="DJ36">
        <v>0</v>
      </c>
      <c r="DK36">
        <v>15</v>
      </c>
      <c r="DL36">
        <v>0</v>
      </c>
      <c r="DM36">
        <v>5</v>
      </c>
      <c r="DN36">
        <v>0</v>
      </c>
      <c r="DO36">
        <v>5</v>
      </c>
      <c r="DP36">
        <v>397</v>
      </c>
      <c r="DQ36">
        <v>90</v>
      </c>
      <c r="DR36">
        <v>0</v>
      </c>
      <c r="DS36">
        <v>487</v>
      </c>
    </row>
    <row r="37" spans="1:123">
      <c r="A37" t="s">
        <v>170</v>
      </c>
      <c r="B37" t="s">
        <v>188</v>
      </c>
      <c r="C37">
        <v>4</v>
      </c>
      <c r="D37">
        <v>0</v>
      </c>
      <c r="E37">
        <v>0</v>
      </c>
      <c r="F37">
        <v>4</v>
      </c>
      <c r="G37">
        <v>11</v>
      </c>
      <c r="H37">
        <v>7</v>
      </c>
      <c r="I37">
        <v>0</v>
      </c>
      <c r="J37">
        <v>18</v>
      </c>
      <c r="K37">
        <v>8</v>
      </c>
      <c r="L37">
        <v>5</v>
      </c>
      <c r="M37">
        <v>0</v>
      </c>
      <c r="N37">
        <v>13</v>
      </c>
      <c r="O37">
        <v>0</v>
      </c>
      <c r="P37">
        <v>1</v>
      </c>
      <c r="Q37">
        <v>0</v>
      </c>
      <c r="R37">
        <v>1</v>
      </c>
      <c r="S37">
        <v>3</v>
      </c>
      <c r="T37">
        <v>1</v>
      </c>
      <c r="U37">
        <v>0</v>
      </c>
      <c r="V37">
        <v>4</v>
      </c>
      <c r="W37">
        <v>0</v>
      </c>
      <c r="X37">
        <v>0</v>
      </c>
      <c r="Y37">
        <v>0</v>
      </c>
      <c r="Z37">
        <v>0</v>
      </c>
      <c r="AA37">
        <v>0</v>
      </c>
      <c r="AB37">
        <v>0</v>
      </c>
      <c r="AC37">
        <v>0</v>
      </c>
      <c r="AD37">
        <v>0</v>
      </c>
      <c r="AE37">
        <v>0</v>
      </c>
      <c r="AF37">
        <v>0</v>
      </c>
      <c r="AG37">
        <v>0</v>
      </c>
      <c r="AH37">
        <v>0</v>
      </c>
      <c r="AI37">
        <v>0</v>
      </c>
      <c r="AJ37">
        <v>0</v>
      </c>
      <c r="AK37">
        <v>0</v>
      </c>
      <c r="AL37">
        <v>0</v>
      </c>
      <c r="AM37">
        <v>48</v>
      </c>
      <c r="AN37">
        <v>57</v>
      </c>
      <c r="AO37">
        <v>0</v>
      </c>
      <c r="AP37">
        <v>105</v>
      </c>
      <c r="AQ37">
        <v>38</v>
      </c>
      <c r="AR37">
        <v>9</v>
      </c>
      <c r="AS37">
        <v>0</v>
      </c>
      <c r="AT37">
        <v>47</v>
      </c>
      <c r="AU37">
        <v>0</v>
      </c>
      <c r="AV37">
        <v>0</v>
      </c>
      <c r="AW37">
        <v>0</v>
      </c>
      <c r="AX37">
        <v>0</v>
      </c>
      <c r="AY37">
        <v>2</v>
      </c>
      <c r="AZ37">
        <v>1</v>
      </c>
      <c r="BA37">
        <v>0</v>
      </c>
      <c r="BB37">
        <v>3</v>
      </c>
      <c r="BC37">
        <v>3</v>
      </c>
      <c r="BD37">
        <v>1</v>
      </c>
      <c r="BE37">
        <v>0</v>
      </c>
      <c r="BF37">
        <v>4</v>
      </c>
      <c r="BG37">
        <v>2</v>
      </c>
      <c r="BH37">
        <v>3</v>
      </c>
      <c r="BI37">
        <v>0</v>
      </c>
      <c r="BJ37">
        <v>5</v>
      </c>
      <c r="BK37">
        <v>31</v>
      </c>
      <c r="BL37">
        <v>4</v>
      </c>
      <c r="BM37">
        <v>0</v>
      </c>
      <c r="BN37">
        <v>35</v>
      </c>
      <c r="BO37">
        <v>4</v>
      </c>
      <c r="BP37">
        <v>1</v>
      </c>
      <c r="BQ37">
        <v>0</v>
      </c>
      <c r="BR37">
        <v>5</v>
      </c>
      <c r="BS37">
        <v>22</v>
      </c>
      <c r="BT37">
        <v>0</v>
      </c>
      <c r="BU37">
        <v>0</v>
      </c>
      <c r="BV37">
        <v>22</v>
      </c>
      <c r="BW37">
        <v>8</v>
      </c>
      <c r="BX37">
        <v>0</v>
      </c>
      <c r="BY37">
        <v>0</v>
      </c>
      <c r="BZ37">
        <v>8</v>
      </c>
      <c r="CA37">
        <v>0</v>
      </c>
      <c r="CB37">
        <v>0</v>
      </c>
      <c r="CC37">
        <v>0</v>
      </c>
      <c r="CD37">
        <v>0</v>
      </c>
      <c r="CE37">
        <v>11</v>
      </c>
      <c r="CF37">
        <v>1</v>
      </c>
      <c r="CG37">
        <v>0</v>
      </c>
      <c r="CH37">
        <v>12</v>
      </c>
      <c r="CI37">
        <v>9</v>
      </c>
      <c r="CJ37">
        <v>0</v>
      </c>
      <c r="CK37">
        <v>0</v>
      </c>
      <c r="CL37">
        <v>9</v>
      </c>
      <c r="CM37">
        <v>53</v>
      </c>
      <c r="CN37">
        <v>0</v>
      </c>
      <c r="CO37">
        <v>0</v>
      </c>
      <c r="CP37">
        <v>53</v>
      </c>
      <c r="CQ37">
        <v>2</v>
      </c>
      <c r="CR37">
        <v>0</v>
      </c>
      <c r="CS37">
        <v>0</v>
      </c>
      <c r="CT37">
        <v>2</v>
      </c>
      <c r="CU37">
        <v>1</v>
      </c>
      <c r="CV37">
        <v>0</v>
      </c>
      <c r="CW37">
        <v>0</v>
      </c>
      <c r="CX37">
        <v>1</v>
      </c>
      <c r="CY37">
        <v>0</v>
      </c>
      <c r="CZ37">
        <v>0</v>
      </c>
      <c r="DA37">
        <v>0</v>
      </c>
      <c r="DB37">
        <v>0</v>
      </c>
      <c r="DC37">
        <v>0</v>
      </c>
      <c r="DD37">
        <v>6</v>
      </c>
      <c r="DE37">
        <v>1</v>
      </c>
      <c r="DF37">
        <v>0</v>
      </c>
      <c r="DG37">
        <v>7</v>
      </c>
      <c r="DH37">
        <v>7</v>
      </c>
      <c r="DI37">
        <v>2</v>
      </c>
      <c r="DJ37">
        <v>0</v>
      </c>
      <c r="DK37">
        <v>9</v>
      </c>
      <c r="DL37">
        <v>19</v>
      </c>
      <c r="DM37">
        <v>7</v>
      </c>
      <c r="DN37">
        <v>0</v>
      </c>
      <c r="DO37">
        <v>26</v>
      </c>
      <c r="DP37">
        <v>243</v>
      </c>
      <c r="DQ37">
        <v>85</v>
      </c>
      <c r="DR37">
        <v>0</v>
      </c>
      <c r="DS37">
        <v>328</v>
      </c>
    </row>
    <row r="38" spans="1:123">
      <c r="A38" t="s">
        <v>168</v>
      </c>
      <c r="B38" t="s">
        <v>189</v>
      </c>
      <c r="C38">
        <v>4</v>
      </c>
      <c r="D38">
        <v>0</v>
      </c>
      <c r="E38">
        <v>0</v>
      </c>
      <c r="F38">
        <v>4</v>
      </c>
      <c r="G38">
        <v>11</v>
      </c>
      <c r="H38">
        <v>21</v>
      </c>
      <c r="I38">
        <v>0</v>
      </c>
      <c r="J38">
        <v>32</v>
      </c>
      <c r="K38">
        <v>0</v>
      </c>
      <c r="L38">
        <v>6</v>
      </c>
      <c r="M38">
        <v>0</v>
      </c>
      <c r="N38">
        <v>6</v>
      </c>
      <c r="O38">
        <v>0</v>
      </c>
      <c r="P38">
        <v>12</v>
      </c>
      <c r="Q38">
        <v>0</v>
      </c>
      <c r="R38">
        <v>12</v>
      </c>
      <c r="S38">
        <v>0</v>
      </c>
      <c r="T38">
        <v>0</v>
      </c>
      <c r="U38">
        <v>0</v>
      </c>
      <c r="V38">
        <v>0</v>
      </c>
      <c r="W38">
        <v>0</v>
      </c>
      <c r="X38">
        <v>0</v>
      </c>
      <c r="Y38">
        <v>0</v>
      </c>
      <c r="Z38">
        <v>0</v>
      </c>
      <c r="AA38">
        <v>11</v>
      </c>
      <c r="AB38">
        <v>3</v>
      </c>
      <c r="AC38">
        <v>0</v>
      </c>
      <c r="AD38">
        <v>14</v>
      </c>
      <c r="AE38">
        <v>5</v>
      </c>
      <c r="AF38">
        <v>3</v>
      </c>
      <c r="AG38">
        <v>0</v>
      </c>
      <c r="AH38">
        <v>8</v>
      </c>
      <c r="AI38">
        <v>0</v>
      </c>
      <c r="AJ38">
        <v>0</v>
      </c>
      <c r="AK38">
        <v>0</v>
      </c>
      <c r="AL38">
        <v>0</v>
      </c>
      <c r="AM38">
        <v>40</v>
      </c>
      <c r="AN38">
        <v>27</v>
      </c>
      <c r="AO38">
        <v>0</v>
      </c>
      <c r="AP38">
        <v>67</v>
      </c>
      <c r="AQ38">
        <v>6</v>
      </c>
      <c r="AR38">
        <v>3</v>
      </c>
      <c r="AS38">
        <v>0</v>
      </c>
      <c r="AT38">
        <v>9</v>
      </c>
      <c r="AU38">
        <v>0</v>
      </c>
      <c r="AV38">
        <v>0</v>
      </c>
      <c r="AW38">
        <v>0</v>
      </c>
      <c r="AX38">
        <v>0</v>
      </c>
      <c r="AY38">
        <v>0</v>
      </c>
      <c r="AZ38">
        <v>0</v>
      </c>
      <c r="BA38">
        <v>0</v>
      </c>
      <c r="BB38">
        <v>0</v>
      </c>
      <c r="BC38">
        <v>0</v>
      </c>
      <c r="BD38">
        <v>0</v>
      </c>
      <c r="BE38">
        <v>0</v>
      </c>
      <c r="BF38">
        <v>0</v>
      </c>
      <c r="BG38">
        <v>6</v>
      </c>
      <c r="BH38">
        <v>2</v>
      </c>
      <c r="BI38">
        <v>0</v>
      </c>
      <c r="BJ38">
        <v>8</v>
      </c>
      <c r="BK38">
        <v>0</v>
      </c>
      <c r="BL38">
        <v>1</v>
      </c>
      <c r="BM38">
        <v>0</v>
      </c>
      <c r="BN38">
        <v>1</v>
      </c>
      <c r="BO38">
        <v>1</v>
      </c>
      <c r="BP38">
        <v>1</v>
      </c>
      <c r="BQ38">
        <v>0</v>
      </c>
      <c r="BR38">
        <v>2</v>
      </c>
      <c r="BS38">
        <v>6</v>
      </c>
      <c r="BT38">
        <v>0</v>
      </c>
      <c r="BU38">
        <v>0</v>
      </c>
      <c r="BV38">
        <v>6</v>
      </c>
      <c r="BW38">
        <v>0</v>
      </c>
      <c r="BX38">
        <v>0</v>
      </c>
      <c r="BY38">
        <v>0</v>
      </c>
      <c r="BZ38">
        <v>0</v>
      </c>
      <c r="CA38">
        <v>0</v>
      </c>
      <c r="CB38">
        <v>0</v>
      </c>
      <c r="CC38">
        <v>0</v>
      </c>
      <c r="CD38">
        <v>0</v>
      </c>
      <c r="CE38">
        <v>2</v>
      </c>
      <c r="CF38">
        <v>6</v>
      </c>
      <c r="CG38">
        <v>0</v>
      </c>
      <c r="CH38">
        <v>8</v>
      </c>
      <c r="CI38">
        <v>7</v>
      </c>
      <c r="CJ38">
        <v>9</v>
      </c>
      <c r="CK38">
        <v>0</v>
      </c>
      <c r="CL38">
        <v>16</v>
      </c>
      <c r="CM38">
        <v>11</v>
      </c>
      <c r="CN38">
        <v>4</v>
      </c>
      <c r="CO38">
        <v>0</v>
      </c>
      <c r="CP38">
        <v>15</v>
      </c>
      <c r="CQ38">
        <v>1</v>
      </c>
      <c r="CR38">
        <v>0</v>
      </c>
      <c r="CS38">
        <v>0</v>
      </c>
      <c r="CT38">
        <v>1</v>
      </c>
      <c r="CU38">
        <v>0</v>
      </c>
      <c r="CV38">
        <v>0</v>
      </c>
      <c r="CW38">
        <v>0</v>
      </c>
      <c r="CX38">
        <v>0</v>
      </c>
      <c r="CY38">
        <v>0</v>
      </c>
      <c r="CZ38">
        <v>0</v>
      </c>
      <c r="DA38">
        <v>0</v>
      </c>
      <c r="DB38">
        <v>0</v>
      </c>
      <c r="DC38">
        <v>0</v>
      </c>
      <c r="DD38">
        <v>5</v>
      </c>
      <c r="DE38">
        <v>1</v>
      </c>
      <c r="DF38">
        <v>0</v>
      </c>
      <c r="DG38">
        <v>6</v>
      </c>
      <c r="DH38">
        <v>30</v>
      </c>
      <c r="DI38">
        <v>17</v>
      </c>
      <c r="DJ38">
        <v>0</v>
      </c>
      <c r="DK38">
        <v>47</v>
      </c>
      <c r="DL38">
        <v>15</v>
      </c>
      <c r="DM38">
        <v>11</v>
      </c>
      <c r="DN38">
        <v>0</v>
      </c>
      <c r="DO38">
        <v>26</v>
      </c>
      <c r="DP38">
        <v>144</v>
      </c>
      <c r="DQ38">
        <v>103</v>
      </c>
      <c r="DR38">
        <v>0</v>
      </c>
      <c r="DS38">
        <v>247</v>
      </c>
    </row>
    <row r="39" spans="1:123" ht="16.5" customHeight="1">
      <c r="A39" t="s">
        <v>170</v>
      </c>
      <c r="B39" t="s">
        <v>190</v>
      </c>
      <c r="C39">
        <v>2</v>
      </c>
      <c r="D39">
        <v>0</v>
      </c>
      <c r="E39">
        <v>0</v>
      </c>
      <c r="F39">
        <v>2</v>
      </c>
      <c r="G39">
        <v>11</v>
      </c>
      <c r="H39">
        <v>9</v>
      </c>
      <c r="I39">
        <v>0</v>
      </c>
      <c r="J39">
        <v>20</v>
      </c>
      <c r="K39">
        <v>0</v>
      </c>
      <c r="L39">
        <v>0</v>
      </c>
      <c r="M39">
        <v>0</v>
      </c>
      <c r="N39">
        <v>0</v>
      </c>
      <c r="O39">
        <v>0</v>
      </c>
      <c r="P39">
        <v>1</v>
      </c>
      <c r="Q39">
        <v>0</v>
      </c>
      <c r="R39">
        <v>1</v>
      </c>
      <c r="S39">
        <v>0</v>
      </c>
      <c r="T39">
        <v>0</v>
      </c>
      <c r="U39">
        <v>0</v>
      </c>
      <c r="V39">
        <v>0</v>
      </c>
      <c r="W39">
        <v>0</v>
      </c>
      <c r="X39">
        <v>0</v>
      </c>
      <c r="Y39">
        <v>0</v>
      </c>
      <c r="Z39">
        <v>0</v>
      </c>
      <c r="AA39">
        <v>11</v>
      </c>
      <c r="AB39">
        <v>8</v>
      </c>
      <c r="AC39">
        <v>0</v>
      </c>
      <c r="AD39">
        <v>19</v>
      </c>
      <c r="AE39">
        <v>3</v>
      </c>
      <c r="AF39">
        <v>3</v>
      </c>
      <c r="AG39">
        <v>0</v>
      </c>
      <c r="AH39">
        <v>6</v>
      </c>
      <c r="AI39">
        <v>2</v>
      </c>
      <c r="AJ39">
        <v>1</v>
      </c>
      <c r="AK39">
        <v>0</v>
      </c>
      <c r="AL39">
        <v>3</v>
      </c>
      <c r="AM39">
        <v>2</v>
      </c>
      <c r="AN39">
        <v>1</v>
      </c>
      <c r="AO39">
        <v>0</v>
      </c>
      <c r="AP39">
        <v>3</v>
      </c>
      <c r="AQ39">
        <v>146</v>
      </c>
      <c r="AR39">
        <v>46</v>
      </c>
      <c r="AS39">
        <v>0</v>
      </c>
      <c r="AT39">
        <v>192</v>
      </c>
      <c r="AU39">
        <v>1</v>
      </c>
      <c r="AV39">
        <v>0</v>
      </c>
      <c r="AW39">
        <v>0</v>
      </c>
      <c r="AX39">
        <v>1</v>
      </c>
      <c r="AY39">
        <v>2</v>
      </c>
      <c r="AZ39">
        <v>1</v>
      </c>
      <c r="BA39">
        <v>0</v>
      </c>
      <c r="BB39">
        <v>3</v>
      </c>
      <c r="BC39">
        <v>0</v>
      </c>
      <c r="BD39">
        <v>1</v>
      </c>
      <c r="BE39">
        <v>0</v>
      </c>
      <c r="BF39">
        <v>1</v>
      </c>
      <c r="BG39">
        <v>138</v>
      </c>
      <c r="BH39">
        <v>41</v>
      </c>
      <c r="BI39">
        <v>0</v>
      </c>
      <c r="BJ39">
        <v>179</v>
      </c>
      <c r="BK39">
        <v>5</v>
      </c>
      <c r="BL39">
        <v>3</v>
      </c>
      <c r="BM39">
        <v>0</v>
      </c>
      <c r="BN39">
        <v>8</v>
      </c>
      <c r="BO39">
        <v>4</v>
      </c>
      <c r="BP39">
        <v>1</v>
      </c>
      <c r="BQ39">
        <v>0</v>
      </c>
      <c r="BR39">
        <v>5</v>
      </c>
      <c r="BS39">
        <v>12</v>
      </c>
      <c r="BT39">
        <v>0</v>
      </c>
      <c r="BU39">
        <v>0</v>
      </c>
      <c r="BV39">
        <v>12</v>
      </c>
      <c r="BW39">
        <v>2</v>
      </c>
      <c r="BX39">
        <v>0</v>
      </c>
      <c r="BY39">
        <v>0</v>
      </c>
      <c r="BZ39">
        <v>2</v>
      </c>
      <c r="CA39">
        <v>0</v>
      </c>
      <c r="CB39">
        <v>0</v>
      </c>
      <c r="CC39">
        <v>0</v>
      </c>
      <c r="CD39">
        <v>0</v>
      </c>
      <c r="CE39">
        <v>6</v>
      </c>
      <c r="CF39">
        <v>2</v>
      </c>
      <c r="CG39">
        <v>0</v>
      </c>
      <c r="CH39">
        <v>8</v>
      </c>
      <c r="CI39">
        <v>12</v>
      </c>
      <c r="CJ39">
        <v>0</v>
      </c>
      <c r="CK39">
        <v>0</v>
      </c>
      <c r="CL39">
        <v>12</v>
      </c>
      <c r="CM39">
        <v>2</v>
      </c>
      <c r="CN39">
        <v>0</v>
      </c>
      <c r="CO39">
        <v>0</v>
      </c>
      <c r="CP39">
        <v>2</v>
      </c>
      <c r="CQ39">
        <v>8</v>
      </c>
      <c r="CR39">
        <v>1</v>
      </c>
      <c r="CS39">
        <v>0</v>
      </c>
      <c r="CT39">
        <v>9</v>
      </c>
      <c r="CU39">
        <v>0</v>
      </c>
      <c r="CV39">
        <v>2</v>
      </c>
      <c r="CW39">
        <v>0</v>
      </c>
      <c r="CX39">
        <v>2</v>
      </c>
      <c r="CY39">
        <v>0</v>
      </c>
      <c r="CZ39">
        <v>0</v>
      </c>
      <c r="DA39">
        <v>1</v>
      </c>
      <c r="DB39">
        <v>0</v>
      </c>
      <c r="DC39">
        <v>1</v>
      </c>
      <c r="DD39">
        <v>7</v>
      </c>
      <c r="DE39">
        <v>0</v>
      </c>
      <c r="DF39">
        <v>0</v>
      </c>
      <c r="DG39">
        <v>7</v>
      </c>
      <c r="DH39">
        <v>7</v>
      </c>
      <c r="DI39">
        <v>3</v>
      </c>
      <c r="DJ39">
        <v>0</v>
      </c>
      <c r="DK39">
        <v>10</v>
      </c>
      <c r="DL39">
        <v>10</v>
      </c>
      <c r="DM39">
        <v>1</v>
      </c>
      <c r="DN39">
        <v>0</v>
      </c>
      <c r="DO39">
        <v>11</v>
      </c>
      <c r="DP39">
        <v>236</v>
      </c>
      <c r="DQ39">
        <v>71</v>
      </c>
      <c r="DR39">
        <v>0</v>
      </c>
      <c r="DS39">
        <v>307</v>
      </c>
    </row>
    <row r="40" spans="1:123">
      <c r="A40" t="s">
        <v>170</v>
      </c>
      <c r="B40" t="s">
        <v>191</v>
      </c>
      <c r="C40">
        <v>0</v>
      </c>
      <c r="D40">
        <v>0</v>
      </c>
      <c r="E40">
        <v>0</v>
      </c>
      <c r="F40">
        <v>0</v>
      </c>
      <c r="G40">
        <v>11</v>
      </c>
      <c r="H40">
        <v>3</v>
      </c>
      <c r="I40">
        <v>0</v>
      </c>
      <c r="J40">
        <v>14</v>
      </c>
      <c r="K40">
        <v>5</v>
      </c>
      <c r="L40">
        <v>0</v>
      </c>
      <c r="M40">
        <v>0</v>
      </c>
      <c r="N40">
        <v>5</v>
      </c>
      <c r="O40">
        <v>0</v>
      </c>
      <c r="P40">
        <v>0</v>
      </c>
      <c r="Q40">
        <v>0</v>
      </c>
      <c r="R40">
        <v>0</v>
      </c>
      <c r="S40">
        <v>1</v>
      </c>
      <c r="T40">
        <v>0</v>
      </c>
      <c r="U40">
        <v>0</v>
      </c>
      <c r="V40">
        <v>1</v>
      </c>
      <c r="W40">
        <v>2</v>
      </c>
      <c r="X40">
        <v>1</v>
      </c>
      <c r="Y40">
        <v>0</v>
      </c>
      <c r="Z40">
        <v>3</v>
      </c>
      <c r="AA40">
        <v>3</v>
      </c>
      <c r="AB40">
        <v>2</v>
      </c>
      <c r="AC40">
        <v>0</v>
      </c>
      <c r="AD40">
        <v>5</v>
      </c>
      <c r="AE40">
        <v>17</v>
      </c>
      <c r="AF40">
        <v>6</v>
      </c>
      <c r="AG40">
        <v>0</v>
      </c>
      <c r="AH40">
        <v>23</v>
      </c>
      <c r="AI40">
        <v>5</v>
      </c>
      <c r="AJ40">
        <v>5</v>
      </c>
      <c r="AK40">
        <v>0</v>
      </c>
      <c r="AL40">
        <v>10</v>
      </c>
      <c r="AM40">
        <v>416</v>
      </c>
      <c r="AN40">
        <v>140</v>
      </c>
      <c r="AO40">
        <v>0</v>
      </c>
      <c r="AP40">
        <v>556</v>
      </c>
      <c r="AQ40">
        <v>145</v>
      </c>
      <c r="AR40">
        <v>60</v>
      </c>
      <c r="AS40">
        <v>0</v>
      </c>
      <c r="AT40">
        <v>205</v>
      </c>
      <c r="AU40">
        <v>1</v>
      </c>
      <c r="AV40">
        <v>0</v>
      </c>
      <c r="AW40">
        <v>0</v>
      </c>
      <c r="AX40">
        <v>1</v>
      </c>
      <c r="AY40">
        <v>3</v>
      </c>
      <c r="AZ40">
        <v>0</v>
      </c>
      <c r="BA40">
        <v>0</v>
      </c>
      <c r="BB40">
        <v>3</v>
      </c>
      <c r="BC40">
        <v>0</v>
      </c>
      <c r="BD40">
        <v>1</v>
      </c>
      <c r="BE40">
        <v>0</v>
      </c>
      <c r="BF40">
        <v>1</v>
      </c>
      <c r="BG40">
        <v>55</v>
      </c>
      <c r="BH40">
        <v>27</v>
      </c>
      <c r="BI40">
        <v>0</v>
      </c>
      <c r="BJ40">
        <v>82</v>
      </c>
      <c r="BK40">
        <v>86</v>
      </c>
      <c r="BL40">
        <v>32</v>
      </c>
      <c r="BM40">
        <v>0</v>
      </c>
      <c r="BN40">
        <v>118</v>
      </c>
      <c r="BO40">
        <v>10</v>
      </c>
      <c r="BP40">
        <v>6</v>
      </c>
      <c r="BQ40">
        <v>0</v>
      </c>
      <c r="BR40">
        <v>16</v>
      </c>
      <c r="BS40">
        <v>9</v>
      </c>
      <c r="BT40">
        <v>0</v>
      </c>
      <c r="BU40">
        <v>0</v>
      </c>
      <c r="BV40">
        <v>9</v>
      </c>
      <c r="BW40">
        <v>0</v>
      </c>
      <c r="BX40">
        <v>0</v>
      </c>
      <c r="BY40">
        <v>0</v>
      </c>
      <c r="BZ40">
        <v>0</v>
      </c>
      <c r="CA40">
        <v>0</v>
      </c>
      <c r="CB40">
        <v>0</v>
      </c>
      <c r="CC40">
        <v>0</v>
      </c>
      <c r="CD40">
        <v>0</v>
      </c>
      <c r="CE40">
        <v>19</v>
      </c>
      <c r="CF40">
        <v>6</v>
      </c>
      <c r="CG40">
        <v>1</v>
      </c>
      <c r="CH40">
        <v>26</v>
      </c>
      <c r="CI40">
        <v>0</v>
      </c>
      <c r="CJ40">
        <v>0</v>
      </c>
      <c r="CK40">
        <v>0</v>
      </c>
      <c r="CL40">
        <v>0</v>
      </c>
      <c r="CM40">
        <v>0</v>
      </c>
      <c r="CN40">
        <v>0</v>
      </c>
      <c r="CO40">
        <v>0</v>
      </c>
      <c r="CP40">
        <v>0</v>
      </c>
      <c r="CQ40">
        <v>0</v>
      </c>
      <c r="CR40">
        <v>0</v>
      </c>
      <c r="CS40">
        <v>0</v>
      </c>
      <c r="CT40">
        <v>0</v>
      </c>
      <c r="CU40">
        <v>0</v>
      </c>
      <c r="CV40">
        <v>0</v>
      </c>
      <c r="CW40">
        <v>0</v>
      </c>
      <c r="CX40">
        <v>0</v>
      </c>
      <c r="CY40">
        <v>0</v>
      </c>
      <c r="CZ40">
        <v>0</v>
      </c>
      <c r="DA40">
        <v>0</v>
      </c>
      <c r="DB40">
        <v>0</v>
      </c>
      <c r="DC40">
        <v>0</v>
      </c>
      <c r="DD40">
        <v>42</v>
      </c>
      <c r="DE40">
        <v>0</v>
      </c>
      <c r="DF40">
        <v>0</v>
      </c>
      <c r="DG40">
        <v>42</v>
      </c>
      <c r="DH40">
        <v>112</v>
      </c>
      <c r="DI40">
        <v>46</v>
      </c>
      <c r="DJ40">
        <v>0</v>
      </c>
      <c r="DK40">
        <v>158</v>
      </c>
      <c r="DL40">
        <v>0</v>
      </c>
      <c r="DM40">
        <v>0</v>
      </c>
      <c r="DN40">
        <v>0</v>
      </c>
      <c r="DO40">
        <v>0</v>
      </c>
      <c r="DP40">
        <v>786</v>
      </c>
      <c r="DQ40">
        <v>272</v>
      </c>
      <c r="DR40">
        <v>1</v>
      </c>
      <c r="DS40">
        <v>1059</v>
      </c>
    </row>
    <row r="41" spans="1:123">
      <c r="A41" t="s">
        <v>170</v>
      </c>
      <c r="B41" t="s">
        <v>192</v>
      </c>
      <c r="C41">
        <v>0</v>
      </c>
      <c r="D41">
        <v>0</v>
      </c>
      <c r="E41">
        <v>0</v>
      </c>
      <c r="F41">
        <v>0</v>
      </c>
      <c r="G41">
        <v>11</v>
      </c>
      <c r="H41">
        <v>9</v>
      </c>
      <c r="I41">
        <v>0</v>
      </c>
      <c r="J41">
        <v>20</v>
      </c>
      <c r="K41">
        <v>5</v>
      </c>
      <c r="L41">
        <v>3</v>
      </c>
      <c r="M41">
        <v>0</v>
      </c>
      <c r="N41">
        <v>8</v>
      </c>
      <c r="O41">
        <v>0</v>
      </c>
      <c r="P41">
        <v>4</v>
      </c>
      <c r="Q41">
        <v>0</v>
      </c>
      <c r="R41">
        <v>4</v>
      </c>
      <c r="S41">
        <v>6</v>
      </c>
      <c r="T41">
        <v>2</v>
      </c>
      <c r="U41">
        <v>0</v>
      </c>
      <c r="V41">
        <v>8</v>
      </c>
      <c r="W41">
        <v>0</v>
      </c>
      <c r="X41">
        <v>0</v>
      </c>
      <c r="Y41">
        <v>0</v>
      </c>
      <c r="Z41">
        <v>0</v>
      </c>
      <c r="AA41">
        <v>0</v>
      </c>
      <c r="AB41">
        <v>0</v>
      </c>
      <c r="AC41">
        <v>0</v>
      </c>
      <c r="AD41">
        <v>0</v>
      </c>
      <c r="AE41">
        <v>0</v>
      </c>
      <c r="AF41">
        <v>0</v>
      </c>
      <c r="AG41">
        <v>0</v>
      </c>
      <c r="AH41">
        <v>0</v>
      </c>
      <c r="AI41">
        <v>0</v>
      </c>
      <c r="AJ41">
        <v>0</v>
      </c>
      <c r="AK41">
        <v>0</v>
      </c>
      <c r="AL41">
        <v>0</v>
      </c>
      <c r="AM41">
        <v>19</v>
      </c>
      <c r="AN41">
        <v>12</v>
      </c>
      <c r="AO41">
        <v>0</v>
      </c>
      <c r="AP41">
        <v>31</v>
      </c>
      <c r="AQ41">
        <v>4</v>
      </c>
      <c r="AR41">
        <v>0</v>
      </c>
      <c r="AS41">
        <v>0</v>
      </c>
      <c r="AT41">
        <v>4</v>
      </c>
      <c r="AU41">
        <v>0</v>
      </c>
      <c r="AV41">
        <v>0</v>
      </c>
      <c r="AW41">
        <v>0</v>
      </c>
      <c r="AX41">
        <v>0</v>
      </c>
      <c r="AY41">
        <v>0</v>
      </c>
      <c r="AZ41">
        <v>0</v>
      </c>
      <c r="BA41">
        <v>0</v>
      </c>
      <c r="BB41">
        <v>0</v>
      </c>
      <c r="BC41">
        <v>0</v>
      </c>
      <c r="BD41">
        <v>0</v>
      </c>
      <c r="BE41">
        <v>0</v>
      </c>
      <c r="BF41">
        <v>0</v>
      </c>
      <c r="BG41">
        <v>3</v>
      </c>
      <c r="BH41">
        <v>0</v>
      </c>
      <c r="BI41">
        <v>0</v>
      </c>
      <c r="BJ41">
        <v>3</v>
      </c>
      <c r="BK41">
        <v>1</v>
      </c>
      <c r="BL41">
        <v>0</v>
      </c>
      <c r="BM41">
        <v>0</v>
      </c>
      <c r="BN41">
        <v>1</v>
      </c>
      <c r="BO41">
        <v>0</v>
      </c>
      <c r="BP41">
        <v>2</v>
      </c>
      <c r="BQ41">
        <v>0</v>
      </c>
      <c r="BR41">
        <v>2</v>
      </c>
      <c r="BS41">
        <v>24</v>
      </c>
      <c r="BT41">
        <v>0</v>
      </c>
      <c r="BU41">
        <v>0</v>
      </c>
      <c r="BV41">
        <v>24</v>
      </c>
      <c r="BW41">
        <v>0</v>
      </c>
      <c r="BX41">
        <v>0</v>
      </c>
      <c r="BY41">
        <v>0</v>
      </c>
      <c r="BZ41">
        <v>0</v>
      </c>
      <c r="CA41">
        <v>0</v>
      </c>
      <c r="CB41">
        <v>0</v>
      </c>
      <c r="CC41">
        <v>0</v>
      </c>
      <c r="CD41">
        <v>0</v>
      </c>
      <c r="CE41">
        <v>11</v>
      </c>
      <c r="CF41">
        <v>7</v>
      </c>
      <c r="CG41">
        <v>0</v>
      </c>
      <c r="CH41">
        <v>18</v>
      </c>
      <c r="CI41">
        <v>0</v>
      </c>
      <c r="CJ41">
        <v>0</v>
      </c>
      <c r="CK41">
        <v>0</v>
      </c>
      <c r="CL41">
        <v>0</v>
      </c>
      <c r="CM41">
        <v>0</v>
      </c>
      <c r="CN41">
        <v>0</v>
      </c>
      <c r="CO41">
        <v>0</v>
      </c>
      <c r="CP41">
        <v>0</v>
      </c>
      <c r="CQ41">
        <v>0</v>
      </c>
      <c r="CR41">
        <v>0</v>
      </c>
      <c r="CS41">
        <v>0</v>
      </c>
      <c r="CT41">
        <v>0</v>
      </c>
      <c r="CU41">
        <v>3</v>
      </c>
      <c r="CV41">
        <v>0</v>
      </c>
      <c r="CW41">
        <v>0</v>
      </c>
      <c r="CX41">
        <v>3</v>
      </c>
      <c r="CY41">
        <v>0</v>
      </c>
      <c r="CZ41">
        <v>0</v>
      </c>
      <c r="DA41">
        <v>0</v>
      </c>
      <c r="DB41">
        <v>0</v>
      </c>
      <c r="DC41">
        <v>0</v>
      </c>
      <c r="DD41">
        <v>0</v>
      </c>
      <c r="DE41">
        <v>0</v>
      </c>
      <c r="DF41">
        <v>0</v>
      </c>
      <c r="DG41">
        <v>0</v>
      </c>
      <c r="DH41">
        <v>190</v>
      </c>
      <c r="DI41">
        <v>47</v>
      </c>
      <c r="DJ41">
        <v>0</v>
      </c>
      <c r="DK41">
        <v>237</v>
      </c>
      <c r="DL41">
        <v>0</v>
      </c>
      <c r="DM41">
        <v>0</v>
      </c>
      <c r="DN41">
        <v>0</v>
      </c>
      <c r="DO41">
        <v>0</v>
      </c>
      <c r="DP41">
        <v>262</v>
      </c>
      <c r="DQ41">
        <v>77</v>
      </c>
      <c r="DR41">
        <v>0</v>
      </c>
      <c r="DS41">
        <v>339</v>
      </c>
    </row>
    <row r="42" spans="1:123">
      <c r="A42" t="s">
        <v>168</v>
      </c>
      <c r="B42" t="s">
        <v>193</v>
      </c>
      <c r="C42">
        <v>16</v>
      </c>
      <c r="D42">
        <v>8</v>
      </c>
      <c r="E42">
        <v>0</v>
      </c>
      <c r="F42">
        <v>24</v>
      </c>
      <c r="G42">
        <v>10</v>
      </c>
      <c r="H42">
        <v>2</v>
      </c>
      <c r="I42">
        <v>0</v>
      </c>
      <c r="J42">
        <v>12</v>
      </c>
      <c r="K42">
        <v>0</v>
      </c>
      <c r="L42">
        <v>0</v>
      </c>
      <c r="M42">
        <v>0</v>
      </c>
      <c r="N42">
        <v>0</v>
      </c>
      <c r="O42">
        <v>0</v>
      </c>
      <c r="P42">
        <v>0</v>
      </c>
      <c r="Q42">
        <v>0</v>
      </c>
      <c r="R42">
        <v>0</v>
      </c>
      <c r="S42">
        <v>0</v>
      </c>
      <c r="T42">
        <v>0</v>
      </c>
      <c r="U42">
        <v>0</v>
      </c>
      <c r="V42">
        <v>0</v>
      </c>
      <c r="W42">
        <v>0</v>
      </c>
      <c r="X42">
        <v>0</v>
      </c>
      <c r="Y42">
        <v>0</v>
      </c>
      <c r="Z42">
        <v>0</v>
      </c>
      <c r="AA42">
        <v>10</v>
      </c>
      <c r="AB42">
        <v>2</v>
      </c>
      <c r="AC42">
        <v>0</v>
      </c>
      <c r="AD42">
        <v>12</v>
      </c>
      <c r="AE42">
        <v>0</v>
      </c>
      <c r="AF42">
        <v>0</v>
      </c>
      <c r="AG42">
        <v>0</v>
      </c>
      <c r="AH42">
        <v>0</v>
      </c>
      <c r="AI42">
        <v>0</v>
      </c>
      <c r="AJ42">
        <v>0</v>
      </c>
      <c r="AK42">
        <v>0</v>
      </c>
      <c r="AL42">
        <v>0</v>
      </c>
      <c r="AM42">
        <v>72</v>
      </c>
      <c r="AN42">
        <v>24</v>
      </c>
      <c r="AO42">
        <v>0</v>
      </c>
      <c r="AP42">
        <v>96</v>
      </c>
      <c r="AQ42">
        <v>85</v>
      </c>
      <c r="AR42">
        <v>28</v>
      </c>
      <c r="AS42">
        <v>0</v>
      </c>
      <c r="AT42">
        <v>113</v>
      </c>
      <c r="AU42">
        <v>0</v>
      </c>
      <c r="AV42">
        <v>0</v>
      </c>
      <c r="AW42">
        <v>0</v>
      </c>
      <c r="AX42">
        <v>0</v>
      </c>
      <c r="AY42">
        <v>0</v>
      </c>
      <c r="AZ42">
        <v>0</v>
      </c>
      <c r="BA42">
        <v>0</v>
      </c>
      <c r="BB42">
        <v>0</v>
      </c>
      <c r="BC42">
        <v>0</v>
      </c>
      <c r="BD42">
        <v>0</v>
      </c>
      <c r="BE42">
        <v>0</v>
      </c>
      <c r="BF42">
        <v>0</v>
      </c>
      <c r="BG42">
        <v>15</v>
      </c>
      <c r="BH42">
        <v>5</v>
      </c>
      <c r="BI42">
        <v>0</v>
      </c>
      <c r="BJ42">
        <v>20</v>
      </c>
      <c r="BK42">
        <v>70</v>
      </c>
      <c r="BL42">
        <v>23</v>
      </c>
      <c r="BM42">
        <v>0</v>
      </c>
      <c r="BN42">
        <v>93</v>
      </c>
      <c r="BO42">
        <v>0</v>
      </c>
      <c r="BP42">
        <v>0</v>
      </c>
      <c r="BQ42">
        <v>0</v>
      </c>
      <c r="BR42">
        <v>0</v>
      </c>
      <c r="BS42">
        <v>4</v>
      </c>
      <c r="BT42">
        <v>0</v>
      </c>
      <c r="BU42">
        <v>0</v>
      </c>
      <c r="BV42">
        <v>4</v>
      </c>
      <c r="BW42">
        <v>0</v>
      </c>
      <c r="BX42">
        <v>0</v>
      </c>
      <c r="BY42">
        <v>0</v>
      </c>
      <c r="BZ42">
        <v>0</v>
      </c>
      <c r="CA42">
        <v>0</v>
      </c>
      <c r="CB42">
        <v>0</v>
      </c>
      <c r="CC42">
        <v>0</v>
      </c>
      <c r="CD42">
        <v>0</v>
      </c>
      <c r="CE42">
        <v>3</v>
      </c>
      <c r="CF42">
        <v>0</v>
      </c>
      <c r="CG42">
        <v>0</v>
      </c>
      <c r="CH42">
        <v>3</v>
      </c>
      <c r="CI42">
        <v>0</v>
      </c>
      <c r="CJ42">
        <v>0</v>
      </c>
      <c r="CK42">
        <v>0</v>
      </c>
      <c r="CL42">
        <v>0</v>
      </c>
      <c r="CM42">
        <v>0</v>
      </c>
      <c r="CN42">
        <v>0</v>
      </c>
      <c r="CO42">
        <v>0</v>
      </c>
      <c r="CP42">
        <v>0</v>
      </c>
      <c r="CQ42">
        <v>0</v>
      </c>
      <c r="CR42">
        <v>0</v>
      </c>
      <c r="CS42">
        <v>0</v>
      </c>
      <c r="CT42">
        <v>0</v>
      </c>
      <c r="CU42">
        <v>0</v>
      </c>
      <c r="CV42">
        <v>0</v>
      </c>
      <c r="CW42">
        <v>0</v>
      </c>
      <c r="CX42">
        <v>0</v>
      </c>
      <c r="CY42">
        <v>0</v>
      </c>
      <c r="CZ42">
        <v>0</v>
      </c>
      <c r="DA42">
        <v>0</v>
      </c>
      <c r="DB42">
        <v>0</v>
      </c>
      <c r="DC42">
        <v>0</v>
      </c>
      <c r="DD42">
        <v>0</v>
      </c>
      <c r="DE42">
        <v>0</v>
      </c>
      <c r="DF42">
        <v>0</v>
      </c>
      <c r="DG42">
        <v>0</v>
      </c>
      <c r="DH42">
        <v>38</v>
      </c>
      <c r="DI42">
        <v>0</v>
      </c>
      <c r="DJ42">
        <v>1</v>
      </c>
      <c r="DK42">
        <v>39</v>
      </c>
      <c r="DL42">
        <v>142</v>
      </c>
      <c r="DM42">
        <v>71</v>
      </c>
      <c r="DN42">
        <v>0</v>
      </c>
      <c r="DO42">
        <v>213</v>
      </c>
      <c r="DP42">
        <v>370</v>
      </c>
      <c r="DQ42">
        <v>133</v>
      </c>
      <c r="DR42">
        <v>1</v>
      </c>
      <c r="DS42">
        <v>504</v>
      </c>
    </row>
    <row r="43" spans="1:123">
      <c r="A43" t="s">
        <v>168</v>
      </c>
      <c r="B43" t="s">
        <v>194</v>
      </c>
      <c r="C43">
        <v>1</v>
      </c>
      <c r="D43">
        <v>0</v>
      </c>
      <c r="E43">
        <v>0</v>
      </c>
      <c r="F43">
        <v>1</v>
      </c>
      <c r="G43">
        <v>8</v>
      </c>
      <c r="H43">
        <v>4</v>
      </c>
      <c r="I43">
        <v>0</v>
      </c>
      <c r="J43">
        <v>12</v>
      </c>
      <c r="K43">
        <v>3</v>
      </c>
      <c r="L43">
        <v>1</v>
      </c>
      <c r="M43">
        <v>0</v>
      </c>
      <c r="N43">
        <v>4</v>
      </c>
      <c r="O43">
        <v>0</v>
      </c>
      <c r="P43">
        <v>0</v>
      </c>
      <c r="Q43">
        <v>0</v>
      </c>
      <c r="R43">
        <v>0</v>
      </c>
      <c r="S43">
        <v>4</v>
      </c>
      <c r="T43">
        <v>2</v>
      </c>
      <c r="U43">
        <v>0</v>
      </c>
      <c r="V43">
        <v>6</v>
      </c>
      <c r="W43">
        <v>1</v>
      </c>
      <c r="X43">
        <v>0</v>
      </c>
      <c r="Y43">
        <v>0</v>
      </c>
      <c r="Z43">
        <v>1</v>
      </c>
      <c r="AA43">
        <v>0</v>
      </c>
      <c r="AB43">
        <v>1</v>
      </c>
      <c r="AC43">
        <v>0</v>
      </c>
      <c r="AD43">
        <v>1</v>
      </c>
      <c r="AE43">
        <v>4</v>
      </c>
      <c r="AF43">
        <v>2</v>
      </c>
      <c r="AG43">
        <v>0</v>
      </c>
      <c r="AH43">
        <v>6</v>
      </c>
      <c r="AI43">
        <v>0</v>
      </c>
      <c r="AJ43">
        <v>1</v>
      </c>
      <c r="AK43">
        <v>0</v>
      </c>
      <c r="AL43">
        <v>1</v>
      </c>
      <c r="AM43">
        <v>33</v>
      </c>
      <c r="AN43">
        <v>16</v>
      </c>
      <c r="AO43">
        <v>0</v>
      </c>
      <c r="AP43">
        <v>49</v>
      </c>
      <c r="AQ43">
        <v>10</v>
      </c>
      <c r="AR43">
        <v>3</v>
      </c>
      <c r="AS43">
        <v>0</v>
      </c>
      <c r="AT43">
        <v>13</v>
      </c>
      <c r="AU43">
        <v>0</v>
      </c>
      <c r="AV43">
        <v>0</v>
      </c>
      <c r="AW43">
        <v>0</v>
      </c>
      <c r="AX43">
        <v>0</v>
      </c>
      <c r="AY43">
        <v>1</v>
      </c>
      <c r="AZ43">
        <v>1</v>
      </c>
      <c r="BA43">
        <v>0</v>
      </c>
      <c r="BB43">
        <v>2</v>
      </c>
      <c r="BC43">
        <v>0</v>
      </c>
      <c r="BD43">
        <v>1</v>
      </c>
      <c r="BE43">
        <v>0</v>
      </c>
      <c r="BF43">
        <v>1</v>
      </c>
      <c r="BG43">
        <v>9</v>
      </c>
      <c r="BH43">
        <v>1</v>
      </c>
      <c r="BI43">
        <v>0</v>
      </c>
      <c r="BJ43">
        <v>10</v>
      </c>
      <c r="BK43">
        <v>0</v>
      </c>
      <c r="BL43">
        <v>0</v>
      </c>
      <c r="BM43">
        <v>0</v>
      </c>
      <c r="BN43">
        <v>0</v>
      </c>
      <c r="BO43">
        <v>4</v>
      </c>
      <c r="BP43">
        <v>1</v>
      </c>
      <c r="BQ43">
        <v>0</v>
      </c>
      <c r="BR43">
        <v>5</v>
      </c>
      <c r="BS43">
        <v>18</v>
      </c>
      <c r="BT43">
        <v>0</v>
      </c>
      <c r="BU43">
        <v>0</v>
      </c>
      <c r="BV43">
        <v>18</v>
      </c>
      <c r="BW43">
        <v>6</v>
      </c>
      <c r="BX43">
        <v>1</v>
      </c>
      <c r="BY43">
        <v>0</v>
      </c>
      <c r="BZ43">
        <v>7</v>
      </c>
      <c r="CA43">
        <v>0</v>
      </c>
      <c r="CB43">
        <v>0</v>
      </c>
      <c r="CC43">
        <v>0</v>
      </c>
      <c r="CD43">
        <v>0</v>
      </c>
      <c r="CE43">
        <v>22</v>
      </c>
      <c r="CF43">
        <v>10</v>
      </c>
      <c r="CG43">
        <v>0</v>
      </c>
      <c r="CH43">
        <v>32</v>
      </c>
      <c r="CI43">
        <v>0</v>
      </c>
      <c r="CJ43">
        <v>0</v>
      </c>
      <c r="CK43">
        <v>0</v>
      </c>
      <c r="CL43">
        <v>0</v>
      </c>
      <c r="CM43">
        <v>10</v>
      </c>
      <c r="CN43">
        <v>0</v>
      </c>
      <c r="CO43">
        <v>0</v>
      </c>
      <c r="CP43">
        <v>10</v>
      </c>
      <c r="CQ43">
        <v>0</v>
      </c>
      <c r="CR43">
        <v>0</v>
      </c>
      <c r="CS43">
        <v>0</v>
      </c>
      <c r="CT43">
        <v>0</v>
      </c>
      <c r="CU43">
        <v>2</v>
      </c>
      <c r="CV43">
        <v>0</v>
      </c>
      <c r="CW43">
        <v>0</v>
      </c>
      <c r="CX43">
        <v>2</v>
      </c>
      <c r="CY43">
        <v>0</v>
      </c>
      <c r="CZ43">
        <v>0</v>
      </c>
      <c r="DA43">
        <v>0</v>
      </c>
      <c r="DB43">
        <v>0</v>
      </c>
      <c r="DC43">
        <v>0</v>
      </c>
      <c r="DD43">
        <v>0</v>
      </c>
      <c r="DE43">
        <v>0</v>
      </c>
      <c r="DF43">
        <v>0</v>
      </c>
      <c r="DG43">
        <v>0</v>
      </c>
      <c r="DH43">
        <v>9</v>
      </c>
      <c r="DI43">
        <v>6</v>
      </c>
      <c r="DJ43">
        <v>0</v>
      </c>
      <c r="DK43">
        <v>15</v>
      </c>
      <c r="DL43">
        <v>0</v>
      </c>
      <c r="DM43">
        <v>0</v>
      </c>
      <c r="DN43">
        <v>0</v>
      </c>
      <c r="DO43">
        <v>0</v>
      </c>
      <c r="DP43">
        <v>127</v>
      </c>
      <c r="DQ43">
        <v>44</v>
      </c>
      <c r="DR43">
        <v>0</v>
      </c>
      <c r="DS43">
        <v>171</v>
      </c>
    </row>
    <row r="44" spans="1:123">
      <c r="A44" t="s">
        <v>170</v>
      </c>
      <c r="B44" t="s">
        <v>195</v>
      </c>
      <c r="C44">
        <v>0</v>
      </c>
      <c r="D44">
        <v>0</v>
      </c>
      <c r="E44">
        <v>0</v>
      </c>
      <c r="F44">
        <v>0</v>
      </c>
      <c r="G44">
        <v>8</v>
      </c>
      <c r="H44">
        <v>0</v>
      </c>
      <c r="I44">
        <v>0</v>
      </c>
      <c r="J44">
        <v>8</v>
      </c>
      <c r="K44">
        <v>5</v>
      </c>
      <c r="L44">
        <v>0</v>
      </c>
      <c r="M44">
        <v>0</v>
      </c>
      <c r="N44">
        <v>5</v>
      </c>
      <c r="O44">
        <v>0</v>
      </c>
      <c r="P44">
        <v>0</v>
      </c>
      <c r="Q44">
        <v>0</v>
      </c>
      <c r="R44">
        <v>0</v>
      </c>
      <c r="S44">
        <v>0</v>
      </c>
      <c r="T44">
        <v>0</v>
      </c>
      <c r="U44">
        <v>0</v>
      </c>
      <c r="V44">
        <v>0</v>
      </c>
      <c r="W44">
        <v>3</v>
      </c>
      <c r="X44">
        <v>0</v>
      </c>
      <c r="Y44">
        <v>0</v>
      </c>
      <c r="Z44">
        <v>3</v>
      </c>
      <c r="AA44">
        <v>0</v>
      </c>
      <c r="AB44">
        <v>0</v>
      </c>
      <c r="AC44">
        <v>0</v>
      </c>
      <c r="AD44">
        <v>0</v>
      </c>
      <c r="AE44">
        <v>11</v>
      </c>
      <c r="AF44">
        <v>3</v>
      </c>
      <c r="AG44">
        <v>0</v>
      </c>
      <c r="AH44">
        <v>14</v>
      </c>
      <c r="AI44">
        <v>0</v>
      </c>
      <c r="AJ44">
        <v>0</v>
      </c>
      <c r="AK44">
        <v>0</v>
      </c>
      <c r="AL44">
        <v>0</v>
      </c>
      <c r="AM44">
        <v>0</v>
      </c>
      <c r="AN44">
        <v>0</v>
      </c>
      <c r="AO44">
        <v>0</v>
      </c>
      <c r="AP44">
        <v>0</v>
      </c>
      <c r="AQ44">
        <v>0</v>
      </c>
      <c r="AR44">
        <v>0</v>
      </c>
      <c r="AS44">
        <v>0</v>
      </c>
      <c r="AT44">
        <v>0</v>
      </c>
      <c r="AU44">
        <v>0</v>
      </c>
      <c r="AV44">
        <v>0</v>
      </c>
      <c r="AW44">
        <v>0</v>
      </c>
      <c r="AX44">
        <v>0</v>
      </c>
      <c r="AY44">
        <v>0</v>
      </c>
      <c r="AZ44">
        <v>0</v>
      </c>
      <c r="BA44">
        <v>0</v>
      </c>
      <c r="BB44">
        <v>0</v>
      </c>
      <c r="BC44">
        <v>0</v>
      </c>
      <c r="BD44">
        <v>0</v>
      </c>
      <c r="BE44">
        <v>0</v>
      </c>
      <c r="BF44">
        <v>0</v>
      </c>
      <c r="BG44">
        <v>0</v>
      </c>
      <c r="BH44">
        <v>0</v>
      </c>
      <c r="BI44">
        <v>0</v>
      </c>
      <c r="BJ44">
        <v>0</v>
      </c>
      <c r="BK44">
        <v>0</v>
      </c>
      <c r="BL44">
        <v>0</v>
      </c>
      <c r="BM44">
        <v>0</v>
      </c>
      <c r="BN44">
        <v>0</v>
      </c>
      <c r="BO44">
        <v>0</v>
      </c>
      <c r="BP44">
        <v>0</v>
      </c>
      <c r="BQ44">
        <v>0</v>
      </c>
      <c r="BR44">
        <v>0</v>
      </c>
      <c r="BS44">
        <v>9</v>
      </c>
      <c r="BT44">
        <v>5</v>
      </c>
      <c r="BU44">
        <v>0</v>
      </c>
      <c r="BV44">
        <v>14</v>
      </c>
      <c r="BW44">
        <v>0</v>
      </c>
      <c r="BX44">
        <v>0</v>
      </c>
      <c r="BY44">
        <v>0</v>
      </c>
      <c r="BZ44">
        <v>0</v>
      </c>
      <c r="CA44">
        <v>0</v>
      </c>
      <c r="CB44">
        <v>0</v>
      </c>
      <c r="CC44">
        <v>0</v>
      </c>
      <c r="CD44">
        <v>0</v>
      </c>
      <c r="CE44">
        <v>11</v>
      </c>
      <c r="CF44">
        <v>6</v>
      </c>
      <c r="CG44">
        <v>0</v>
      </c>
      <c r="CH44">
        <v>17</v>
      </c>
      <c r="CI44">
        <v>0</v>
      </c>
      <c r="CJ44">
        <v>0</v>
      </c>
      <c r="CK44">
        <v>0</v>
      </c>
      <c r="CL44">
        <v>0</v>
      </c>
      <c r="CM44">
        <v>0</v>
      </c>
      <c r="CN44">
        <v>0</v>
      </c>
      <c r="CO44">
        <v>0</v>
      </c>
      <c r="CP44">
        <v>0</v>
      </c>
      <c r="CQ44">
        <v>0</v>
      </c>
      <c r="CR44">
        <v>0</v>
      </c>
      <c r="CS44">
        <v>0</v>
      </c>
      <c r="CT44">
        <v>0</v>
      </c>
      <c r="CU44">
        <v>0</v>
      </c>
      <c r="CV44">
        <v>0</v>
      </c>
      <c r="CW44">
        <v>0</v>
      </c>
      <c r="CX44">
        <v>0</v>
      </c>
      <c r="CY44">
        <v>0</v>
      </c>
      <c r="CZ44">
        <v>0</v>
      </c>
      <c r="DA44">
        <v>0</v>
      </c>
      <c r="DB44">
        <v>0</v>
      </c>
      <c r="DC44">
        <v>0</v>
      </c>
      <c r="DD44">
        <v>4</v>
      </c>
      <c r="DE44">
        <v>2</v>
      </c>
      <c r="DF44">
        <v>0</v>
      </c>
      <c r="DG44">
        <v>6</v>
      </c>
      <c r="DH44">
        <v>0</v>
      </c>
      <c r="DI44">
        <v>0</v>
      </c>
      <c r="DJ44">
        <v>0</v>
      </c>
      <c r="DK44">
        <v>0</v>
      </c>
      <c r="DL44">
        <v>0</v>
      </c>
      <c r="DM44">
        <v>0</v>
      </c>
      <c r="DN44">
        <v>0</v>
      </c>
      <c r="DO44">
        <v>0</v>
      </c>
      <c r="DP44">
        <v>43</v>
      </c>
      <c r="DQ44">
        <v>16</v>
      </c>
      <c r="DR44">
        <v>0</v>
      </c>
      <c r="DS44">
        <v>59</v>
      </c>
    </row>
    <row r="45" spans="1:123">
      <c r="A45" t="s">
        <v>170</v>
      </c>
      <c r="B45" t="s">
        <v>196</v>
      </c>
      <c r="C45">
        <v>0</v>
      </c>
      <c r="D45">
        <v>0</v>
      </c>
      <c r="E45">
        <v>0</v>
      </c>
      <c r="F45">
        <v>0</v>
      </c>
      <c r="G45">
        <v>7</v>
      </c>
      <c r="H45">
        <v>7</v>
      </c>
      <c r="I45">
        <v>0</v>
      </c>
      <c r="J45">
        <v>14</v>
      </c>
      <c r="K45">
        <v>1</v>
      </c>
      <c r="L45">
        <v>2</v>
      </c>
      <c r="M45">
        <v>0</v>
      </c>
      <c r="N45">
        <v>3</v>
      </c>
      <c r="O45">
        <v>1</v>
      </c>
      <c r="P45">
        <v>1</v>
      </c>
      <c r="Q45">
        <v>0</v>
      </c>
      <c r="R45">
        <v>2</v>
      </c>
      <c r="S45">
        <v>5</v>
      </c>
      <c r="T45">
        <v>4</v>
      </c>
      <c r="U45">
        <v>0</v>
      </c>
      <c r="V45">
        <v>9</v>
      </c>
      <c r="W45">
        <v>0</v>
      </c>
      <c r="X45">
        <v>0</v>
      </c>
      <c r="Y45">
        <v>0</v>
      </c>
      <c r="Z45">
        <v>0</v>
      </c>
      <c r="AA45">
        <v>0</v>
      </c>
      <c r="AB45">
        <v>0</v>
      </c>
      <c r="AC45">
        <v>0</v>
      </c>
      <c r="AD45">
        <v>0</v>
      </c>
      <c r="AE45">
        <v>0</v>
      </c>
      <c r="AF45">
        <v>3</v>
      </c>
      <c r="AG45">
        <v>0</v>
      </c>
      <c r="AH45">
        <v>3</v>
      </c>
      <c r="AI45">
        <v>0</v>
      </c>
      <c r="AJ45">
        <v>0</v>
      </c>
      <c r="AK45">
        <v>0</v>
      </c>
      <c r="AL45">
        <v>0</v>
      </c>
      <c r="AM45">
        <v>193</v>
      </c>
      <c r="AN45">
        <v>69</v>
      </c>
      <c r="AO45">
        <v>0</v>
      </c>
      <c r="AP45">
        <v>262</v>
      </c>
      <c r="AQ45">
        <v>29</v>
      </c>
      <c r="AR45">
        <v>12</v>
      </c>
      <c r="AS45">
        <v>0</v>
      </c>
      <c r="AT45">
        <v>41</v>
      </c>
      <c r="AU45">
        <v>0</v>
      </c>
      <c r="AV45">
        <v>0</v>
      </c>
      <c r="AW45">
        <v>0</v>
      </c>
      <c r="AX45">
        <v>0</v>
      </c>
      <c r="AY45">
        <v>0</v>
      </c>
      <c r="AZ45">
        <v>0</v>
      </c>
      <c r="BA45">
        <v>0</v>
      </c>
      <c r="BB45">
        <v>0</v>
      </c>
      <c r="BC45">
        <v>0</v>
      </c>
      <c r="BD45">
        <v>0</v>
      </c>
      <c r="BE45">
        <v>0</v>
      </c>
      <c r="BF45">
        <v>0</v>
      </c>
      <c r="BG45">
        <v>6</v>
      </c>
      <c r="BH45">
        <v>2</v>
      </c>
      <c r="BI45">
        <v>0</v>
      </c>
      <c r="BJ45">
        <v>8</v>
      </c>
      <c r="BK45">
        <v>23</v>
      </c>
      <c r="BL45">
        <v>10</v>
      </c>
      <c r="BM45">
        <v>0</v>
      </c>
      <c r="BN45">
        <v>33</v>
      </c>
      <c r="BO45">
        <v>1</v>
      </c>
      <c r="BP45">
        <v>1</v>
      </c>
      <c r="BQ45">
        <v>0</v>
      </c>
      <c r="BR45">
        <v>2</v>
      </c>
      <c r="BS45">
        <v>8</v>
      </c>
      <c r="BT45">
        <v>0</v>
      </c>
      <c r="BU45">
        <v>0</v>
      </c>
      <c r="BV45">
        <v>8</v>
      </c>
      <c r="BW45">
        <v>12</v>
      </c>
      <c r="BX45">
        <v>5</v>
      </c>
      <c r="BY45">
        <v>0</v>
      </c>
      <c r="BZ45">
        <v>17</v>
      </c>
      <c r="CA45">
        <v>0</v>
      </c>
      <c r="CB45">
        <v>0</v>
      </c>
      <c r="CC45">
        <v>0</v>
      </c>
      <c r="CD45">
        <v>0</v>
      </c>
      <c r="CE45">
        <v>25</v>
      </c>
      <c r="CF45">
        <v>20</v>
      </c>
      <c r="CG45">
        <v>0</v>
      </c>
      <c r="CH45">
        <v>45</v>
      </c>
      <c r="CI45">
        <v>0</v>
      </c>
      <c r="CJ45">
        <v>0</v>
      </c>
      <c r="CK45">
        <v>0</v>
      </c>
      <c r="CL45">
        <v>0</v>
      </c>
      <c r="CM45">
        <v>0</v>
      </c>
      <c r="CN45">
        <v>0</v>
      </c>
      <c r="CO45">
        <v>0</v>
      </c>
      <c r="CP45">
        <v>0</v>
      </c>
      <c r="CQ45">
        <v>14</v>
      </c>
      <c r="CR45">
        <v>0</v>
      </c>
      <c r="CS45">
        <v>0</v>
      </c>
      <c r="CT45">
        <v>14</v>
      </c>
      <c r="CU45">
        <v>0</v>
      </c>
      <c r="CV45">
        <v>0</v>
      </c>
      <c r="CW45">
        <v>0</v>
      </c>
      <c r="CX45">
        <v>0</v>
      </c>
      <c r="CY45">
        <v>0</v>
      </c>
      <c r="CZ45">
        <v>0</v>
      </c>
      <c r="DA45">
        <v>0</v>
      </c>
      <c r="DB45">
        <v>0</v>
      </c>
      <c r="DC45">
        <v>0</v>
      </c>
      <c r="DD45">
        <v>4</v>
      </c>
      <c r="DE45">
        <v>0</v>
      </c>
      <c r="DF45">
        <v>0</v>
      </c>
      <c r="DG45">
        <v>4</v>
      </c>
      <c r="DH45">
        <v>142</v>
      </c>
      <c r="DI45">
        <v>41</v>
      </c>
      <c r="DJ45">
        <v>0</v>
      </c>
      <c r="DK45">
        <v>183</v>
      </c>
      <c r="DL45">
        <v>0</v>
      </c>
      <c r="DM45">
        <v>0</v>
      </c>
      <c r="DN45">
        <v>0</v>
      </c>
      <c r="DO45">
        <v>0</v>
      </c>
      <c r="DP45">
        <v>435</v>
      </c>
      <c r="DQ45">
        <v>158</v>
      </c>
      <c r="DR45">
        <v>0</v>
      </c>
      <c r="DS45">
        <v>593</v>
      </c>
    </row>
    <row r="46" spans="1:123">
      <c r="A46" t="s">
        <v>170</v>
      </c>
      <c r="B46" t="s">
        <v>197</v>
      </c>
      <c r="C46">
        <v>14</v>
      </c>
      <c r="D46">
        <v>1</v>
      </c>
      <c r="E46">
        <v>0</v>
      </c>
      <c r="F46">
        <v>15</v>
      </c>
      <c r="G46">
        <v>6</v>
      </c>
      <c r="H46">
        <v>6</v>
      </c>
      <c r="I46">
        <v>0</v>
      </c>
      <c r="J46">
        <v>12</v>
      </c>
      <c r="K46">
        <v>4</v>
      </c>
      <c r="L46">
        <v>0</v>
      </c>
      <c r="M46">
        <v>0</v>
      </c>
      <c r="N46">
        <v>4</v>
      </c>
      <c r="O46">
        <v>0</v>
      </c>
      <c r="P46">
        <v>0</v>
      </c>
      <c r="Q46">
        <v>0</v>
      </c>
      <c r="R46">
        <v>0</v>
      </c>
      <c r="S46">
        <v>1</v>
      </c>
      <c r="T46">
        <v>0</v>
      </c>
      <c r="U46">
        <v>0</v>
      </c>
      <c r="V46">
        <v>1</v>
      </c>
      <c r="W46">
        <v>0</v>
      </c>
      <c r="X46">
        <v>1</v>
      </c>
      <c r="Y46">
        <v>0</v>
      </c>
      <c r="Z46">
        <v>1</v>
      </c>
      <c r="AA46">
        <v>1</v>
      </c>
      <c r="AB46">
        <v>5</v>
      </c>
      <c r="AC46">
        <v>0</v>
      </c>
      <c r="AD46">
        <v>6</v>
      </c>
      <c r="AE46">
        <v>2</v>
      </c>
      <c r="AF46">
        <v>1</v>
      </c>
      <c r="AG46">
        <v>0</v>
      </c>
      <c r="AH46">
        <v>3</v>
      </c>
      <c r="AI46">
        <v>0</v>
      </c>
      <c r="AJ46">
        <v>2</v>
      </c>
      <c r="AK46">
        <v>0</v>
      </c>
      <c r="AL46">
        <v>2</v>
      </c>
      <c r="AM46">
        <v>54</v>
      </c>
      <c r="AN46">
        <v>19</v>
      </c>
      <c r="AO46">
        <v>0</v>
      </c>
      <c r="AP46">
        <v>73</v>
      </c>
      <c r="AQ46">
        <v>43</v>
      </c>
      <c r="AR46">
        <v>19</v>
      </c>
      <c r="AS46">
        <v>0</v>
      </c>
      <c r="AT46">
        <v>62</v>
      </c>
      <c r="AU46">
        <v>0</v>
      </c>
      <c r="AV46">
        <v>0</v>
      </c>
      <c r="AW46">
        <v>0</v>
      </c>
      <c r="AX46">
        <v>0</v>
      </c>
      <c r="AY46">
        <v>1</v>
      </c>
      <c r="AZ46">
        <v>0</v>
      </c>
      <c r="BA46">
        <v>0</v>
      </c>
      <c r="BB46">
        <v>1</v>
      </c>
      <c r="BC46">
        <v>0</v>
      </c>
      <c r="BD46">
        <v>1</v>
      </c>
      <c r="BE46">
        <v>0</v>
      </c>
      <c r="BF46">
        <v>1</v>
      </c>
      <c r="BG46">
        <v>11</v>
      </c>
      <c r="BH46">
        <v>4</v>
      </c>
      <c r="BI46">
        <v>0</v>
      </c>
      <c r="BJ46">
        <v>15</v>
      </c>
      <c r="BK46">
        <v>31</v>
      </c>
      <c r="BL46">
        <v>14</v>
      </c>
      <c r="BM46">
        <v>0</v>
      </c>
      <c r="BN46">
        <v>45</v>
      </c>
      <c r="BO46">
        <v>0</v>
      </c>
      <c r="BP46">
        <v>2</v>
      </c>
      <c r="BQ46">
        <v>0</v>
      </c>
      <c r="BR46">
        <v>2</v>
      </c>
      <c r="BS46">
        <v>31</v>
      </c>
      <c r="BT46">
        <v>0</v>
      </c>
      <c r="BU46">
        <v>0</v>
      </c>
      <c r="BV46">
        <v>31</v>
      </c>
      <c r="BW46">
        <v>1</v>
      </c>
      <c r="BX46">
        <v>0</v>
      </c>
      <c r="BY46">
        <v>0</v>
      </c>
      <c r="BZ46">
        <v>1</v>
      </c>
      <c r="CA46">
        <v>0</v>
      </c>
      <c r="CB46">
        <v>0</v>
      </c>
      <c r="CC46">
        <v>0</v>
      </c>
      <c r="CD46">
        <v>0</v>
      </c>
      <c r="CE46">
        <v>13</v>
      </c>
      <c r="CF46">
        <v>4</v>
      </c>
      <c r="CG46">
        <v>0</v>
      </c>
      <c r="CH46">
        <v>17</v>
      </c>
      <c r="CI46">
        <v>16</v>
      </c>
      <c r="CJ46">
        <v>3</v>
      </c>
      <c r="CK46">
        <v>0</v>
      </c>
      <c r="CL46">
        <v>19</v>
      </c>
      <c r="CM46">
        <v>7</v>
      </c>
      <c r="CN46">
        <v>2</v>
      </c>
      <c r="CO46">
        <v>0</v>
      </c>
      <c r="CP46">
        <v>9</v>
      </c>
      <c r="CQ46">
        <v>7</v>
      </c>
      <c r="CR46">
        <v>0</v>
      </c>
      <c r="CS46">
        <v>0</v>
      </c>
      <c r="CT46">
        <v>7</v>
      </c>
      <c r="CU46">
        <v>0</v>
      </c>
      <c r="CV46">
        <v>0</v>
      </c>
      <c r="CW46">
        <v>0</v>
      </c>
      <c r="CX46">
        <v>0</v>
      </c>
      <c r="CY46">
        <v>0</v>
      </c>
      <c r="CZ46">
        <v>0</v>
      </c>
      <c r="DA46">
        <v>0</v>
      </c>
      <c r="DB46">
        <v>0</v>
      </c>
      <c r="DC46">
        <v>0</v>
      </c>
      <c r="DD46">
        <v>26</v>
      </c>
      <c r="DE46">
        <v>3</v>
      </c>
      <c r="DF46">
        <v>0</v>
      </c>
      <c r="DG46">
        <v>29</v>
      </c>
      <c r="DH46">
        <v>26</v>
      </c>
      <c r="DI46">
        <v>6</v>
      </c>
      <c r="DJ46">
        <v>0</v>
      </c>
      <c r="DK46">
        <v>32</v>
      </c>
      <c r="DL46">
        <v>42</v>
      </c>
      <c r="DM46">
        <v>22</v>
      </c>
      <c r="DN46">
        <v>0</v>
      </c>
      <c r="DO46">
        <v>64</v>
      </c>
      <c r="DP46">
        <v>288</v>
      </c>
      <c r="DQ46">
        <v>90</v>
      </c>
      <c r="DR46">
        <v>0</v>
      </c>
      <c r="DS46">
        <v>378</v>
      </c>
    </row>
    <row r="47" spans="1:123">
      <c r="A47" t="s">
        <v>170</v>
      </c>
      <c r="B47" t="s">
        <v>198</v>
      </c>
      <c r="C47">
        <v>6</v>
      </c>
      <c r="D47">
        <v>1</v>
      </c>
      <c r="E47">
        <v>0</v>
      </c>
      <c r="F47">
        <v>7</v>
      </c>
      <c r="G47">
        <v>6</v>
      </c>
      <c r="H47">
        <v>6</v>
      </c>
      <c r="I47">
        <v>0</v>
      </c>
      <c r="J47">
        <v>12</v>
      </c>
      <c r="K47">
        <v>4</v>
      </c>
      <c r="L47">
        <v>5</v>
      </c>
      <c r="M47">
        <v>0</v>
      </c>
      <c r="N47">
        <v>9</v>
      </c>
      <c r="O47">
        <v>0</v>
      </c>
      <c r="P47">
        <v>1</v>
      </c>
      <c r="Q47">
        <v>0</v>
      </c>
      <c r="R47">
        <v>1</v>
      </c>
      <c r="S47">
        <v>0</v>
      </c>
      <c r="T47">
        <v>0</v>
      </c>
      <c r="U47">
        <v>0</v>
      </c>
      <c r="V47">
        <v>0</v>
      </c>
      <c r="W47">
        <v>2</v>
      </c>
      <c r="X47">
        <v>0</v>
      </c>
      <c r="Y47">
        <v>0</v>
      </c>
      <c r="Z47">
        <v>2</v>
      </c>
      <c r="AA47">
        <v>0</v>
      </c>
      <c r="AB47">
        <v>0</v>
      </c>
      <c r="AC47">
        <v>0</v>
      </c>
      <c r="AD47">
        <v>0</v>
      </c>
      <c r="AE47">
        <v>11</v>
      </c>
      <c r="AF47">
        <v>7</v>
      </c>
      <c r="AG47">
        <v>0</v>
      </c>
      <c r="AH47">
        <v>18</v>
      </c>
      <c r="AI47">
        <v>0</v>
      </c>
      <c r="AJ47">
        <v>0</v>
      </c>
      <c r="AK47">
        <v>0</v>
      </c>
      <c r="AL47">
        <v>0</v>
      </c>
      <c r="AM47">
        <v>11</v>
      </c>
      <c r="AN47">
        <v>5</v>
      </c>
      <c r="AO47">
        <v>0</v>
      </c>
      <c r="AP47">
        <v>16</v>
      </c>
      <c r="AQ47">
        <v>37</v>
      </c>
      <c r="AR47">
        <v>13</v>
      </c>
      <c r="AS47">
        <v>0</v>
      </c>
      <c r="AT47">
        <v>50</v>
      </c>
      <c r="AU47">
        <v>0</v>
      </c>
      <c r="AV47">
        <v>0</v>
      </c>
      <c r="AW47">
        <v>0</v>
      </c>
      <c r="AX47">
        <v>0</v>
      </c>
      <c r="AY47">
        <v>6</v>
      </c>
      <c r="AZ47">
        <v>2</v>
      </c>
      <c r="BA47">
        <v>0</v>
      </c>
      <c r="BB47">
        <v>8</v>
      </c>
      <c r="BC47">
        <v>7</v>
      </c>
      <c r="BD47">
        <v>2</v>
      </c>
      <c r="BE47">
        <v>0</v>
      </c>
      <c r="BF47">
        <v>9</v>
      </c>
      <c r="BG47">
        <v>6</v>
      </c>
      <c r="BH47">
        <v>2</v>
      </c>
      <c r="BI47">
        <v>0</v>
      </c>
      <c r="BJ47">
        <v>8</v>
      </c>
      <c r="BK47">
        <v>18</v>
      </c>
      <c r="BL47">
        <v>7</v>
      </c>
      <c r="BM47">
        <v>0</v>
      </c>
      <c r="BN47">
        <v>25</v>
      </c>
      <c r="BO47">
        <v>8</v>
      </c>
      <c r="BP47">
        <v>1</v>
      </c>
      <c r="BQ47">
        <v>0</v>
      </c>
      <c r="BR47">
        <v>9</v>
      </c>
      <c r="BS47">
        <v>1</v>
      </c>
      <c r="BT47">
        <v>1</v>
      </c>
      <c r="BU47">
        <v>0</v>
      </c>
      <c r="BV47">
        <v>2</v>
      </c>
      <c r="BW47">
        <v>0</v>
      </c>
      <c r="BX47">
        <v>0</v>
      </c>
      <c r="BY47">
        <v>0</v>
      </c>
      <c r="BZ47">
        <v>0</v>
      </c>
      <c r="CA47">
        <v>0</v>
      </c>
      <c r="CB47">
        <v>0</v>
      </c>
      <c r="CC47">
        <v>0</v>
      </c>
      <c r="CD47">
        <v>0</v>
      </c>
      <c r="CE47">
        <v>9</v>
      </c>
      <c r="CF47">
        <v>1</v>
      </c>
      <c r="CG47">
        <v>0</v>
      </c>
      <c r="CH47">
        <v>10</v>
      </c>
      <c r="CI47">
        <v>1</v>
      </c>
      <c r="CJ47">
        <v>0</v>
      </c>
      <c r="CK47">
        <v>0</v>
      </c>
      <c r="CL47">
        <v>1</v>
      </c>
      <c r="CM47">
        <v>19</v>
      </c>
      <c r="CN47">
        <v>0</v>
      </c>
      <c r="CO47">
        <v>0</v>
      </c>
      <c r="CP47">
        <v>19</v>
      </c>
      <c r="CQ47">
        <v>1</v>
      </c>
      <c r="CR47">
        <v>0</v>
      </c>
      <c r="CS47">
        <v>0</v>
      </c>
      <c r="CT47">
        <v>1</v>
      </c>
      <c r="CU47">
        <v>0</v>
      </c>
      <c r="CV47">
        <v>0</v>
      </c>
      <c r="CW47">
        <v>0</v>
      </c>
      <c r="CX47">
        <v>0</v>
      </c>
      <c r="CY47">
        <v>0</v>
      </c>
      <c r="CZ47">
        <v>0</v>
      </c>
      <c r="DA47">
        <v>0</v>
      </c>
      <c r="DB47">
        <v>0</v>
      </c>
      <c r="DC47">
        <v>0</v>
      </c>
      <c r="DD47">
        <v>4</v>
      </c>
      <c r="DE47">
        <v>0</v>
      </c>
      <c r="DF47">
        <v>0</v>
      </c>
      <c r="DG47">
        <v>4</v>
      </c>
      <c r="DH47">
        <v>96</v>
      </c>
      <c r="DI47">
        <v>33</v>
      </c>
      <c r="DJ47">
        <v>0</v>
      </c>
      <c r="DK47">
        <v>129</v>
      </c>
      <c r="DL47">
        <v>12</v>
      </c>
      <c r="DM47">
        <v>0</v>
      </c>
      <c r="DN47">
        <v>0</v>
      </c>
      <c r="DO47">
        <v>12</v>
      </c>
      <c r="DP47">
        <v>222</v>
      </c>
      <c r="DQ47">
        <v>68</v>
      </c>
      <c r="DR47">
        <v>0</v>
      </c>
      <c r="DS47">
        <v>290</v>
      </c>
    </row>
    <row r="48" spans="1:123">
      <c r="A48" t="s">
        <v>170</v>
      </c>
      <c r="B48" t="s">
        <v>199</v>
      </c>
      <c r="C48">
        <v>0</v>
      </c>
      <c r="D48">
        <v>0</v>
      </c>
      <c r="E48">
        <v>0</v>
      </c>
      <c r="F48">
        <v>0</v>
      </c>
      <c r="G48">
        <v>6</v>
      </c>
      <c r="H48">
        <v>5</v>
      </c>
      <c r="I48">
        <v>0</v>
      </c>
      <c r="J48">
        <v>11</v>
      </c>
      <c r="K48">
        <v>6</v>
      </c>
      <c r="L48">
        <v>3</v>
      </c>
      <c r="M48">
        <v>0</v>
      </c>
      <c r="N48">
        <v>9</v>
      </c>
      <c r="O48">
        <v>0</v>
      </c>
      <c r="P48">
        <v>2</v>
      </c>
      <c r="Q48">
        <v>0</v>
      </c>
      <c r="R48">
        <v>2</v>
      </c>
      <c r="S48">
        <v>0</v>
      </c>
      <c r="T48">
        <v>0</v>
      </c>
      <c r="U48">
        <v>0</v>
      </c>
      <c r="V48">
        <v>0</v>
      </c>
      <c r="W48">
        <v>0</v>
      </c>
      <c r="X48">
        <v>0</v>
      </c>
      <c r="Y48">
        <v>0</v>
      </c>
      <c r="Z48">
        <v>0</v>
      </c>
      <c r="AA48">
        <v>0</v>
      </c>
      <c r="AB48">
        <v>0</v>
      </c>
      <c r="AC48">
        <v>0</v>
      </c>
      <c r="AD48">
        <v>0</v>
      </c>
      <c r="AE48">
        <v>2</v>
      </c>
      <c r="AF48">
        <v>3</v>
      </c>
      <c r="AG48">
        <v>0</v>
      </c>
      <c r="AH48">
        <v>5</v>
      </c>
      <c r="AI48">
        <v>0</v>
      </c>
      <c r="AJ48">
        <v>0</v>
      </c>
      <c r="AK48">
        <v>0</v>
      </c>
      <c r="AL48">
        <v>0</v>
      </c>
      <c r="AM48">
        <v>9</v>
      </c>
      <c r="AN48">
        <v>3</v>
      </c>
      <c r="AO48">
        <v>0</v>
      </c>
      <c r="AP48">
        <v>12</v>
      </c>
      <c r="AQ48">
        <v>0</v>
      </c>
      <c r="AR48">
        <v>0</v>
      </c>
      <c r="AS48">
        <v>0</v>
      </c>
      <c r="AT48">
        <v>0</v>
      </c>
      <c r="AU48">
        <v>0</v>
      </c>
      <c r="AV48">
        <v>0</v>
      </c>
      <c r="AW48">
        <v>0</v>
      </c>
      <c r="AX48">
        <v>0</v>
      </c>
      <c r="AY48">
        <v>0</v>
      </c>
      <c r="AZ48">
        <v>0</v>
      </c>
      <c r="BA48">
        <v>0</v>
      </c>
      <c r="BB48">
        <v>0</v>
      </c>
      <c r="BC48">
        <v>0</v>
      </c>
      <c r="BD48">
        <v>0</v>
      </c>
      <c r="BE48">
        <v>0</v>
      </c>
      <c r="BF48">
        <v>0</v>
      </c>
      <c r="BG48">
        <v>0</v>
      </c>
      <c r="BH48">
        <v>0</v>
      </c>
      <c r="BI48">
        <v>0</v>
      </c>
      <c r="BJ48">
        <v>0</v>
      </c>
      <c r="BK48">
        <v>0</v>
      </c>
      <c r="BL48">
        <v>0</v>
      </c>
      <c r="BM48">
        <v>0</v>
      </c>
      <c r="BN48">
        <v>0</v>
      </c>
      <c r="BO48">
        <v>0</v>
      </c>
      <c r="BP48">
        <v>0</v>
      </c>
      <c r="BQ48">
        <v>0</v>
      </c>
      <c r="BR48">
        <v>0</v>
      </c>
      <c r="BS48">
        <v>0</v>
      </c>
      <c r="BT48">
        <v>0</v>
      </c>
      <c r="BU48">
        <v>0</v>
      </c>
      <c r="BV48">
        <v>0</v>
      </c>
      <c r="BW48">
        <v>0</v>
      </c>
      <c r="BX48">
        <v>0</v>
      </c>
      <c r="BY48">
        <v>0</v>
      </c>
      <c r="BZ48">
        <v>0</v>
      </c>
      <c r="CA48">
        <v>0</v>
      </c>
      <c r="CB48">
        <v>0</v>
      </c>
      <c r="CC48">
        <v>0</v>
      </c>
      <c r="CD48">
        <v>0</v>
      </c>
      <c r="CE48">
        <v>5</v>
      </c>
      <c r="CF48">
        <v>2</v>
      </c>
      <c r="CG48">
        <v>0</v>
      </c>
      <c r="CH48">
        <v>7</v>
      </c>
      <c r="CI48">
        <v>0</v>
      </c>
      <c r="CJ48">
        <v>0</v>
      </c>
      <c r="CK48">
        <v>0</v>
      </c>
      <c r="CL48">
        <v>0</v>
      </c>
      <c r="CM48">
        <v>5</v>
      </c>
      <c r="CN48">
        <v>0</v>
      </c>
      <c r="CO48">
        <v>0</v>
      </c>
      <c r="CP48">
        <v>5</v>
      </c>
      <c r="CQ48">
        <v>2</v>
      </c>
      <c r="CR48">
        <v>1</v>
      </c>
      <c r="CS48">
        <v>0</v>
      </c>
      <c r="CT48">
        <v>3</v>
      </c>
      <c r="CU48">
        <v>0</v>
      </c>
      <c r="CV48">
        <v>0</v>
      </c>
      <c r="CW48">
        <v>0</v>
      </c>
      <c r="CX48">
        <v>0</v>
      </c>
      <c r="CY48">
        <v>0</v>
      </c>
      <c r="CZ48">
        <v>0</v>
      </c>
      <c r="DA48">
        <v>0</v>
      </c>
      <c r="DB48">
        <v>0</v>
      </c>
      <c r="DC48">
        <v>0</v>
      </c>
      <c r="DD48">
        <v>2</v>
      </c>
      <c r="DE48">
        <v>0</v>
      </c>
      <c r="DF48">
        <v>0</v>
      </c>
      <c r="DG48">
        <v>2</v>
      </c>
      <c r="DH48">
        <v>0</v>
      </c>
      <c r="DI48">
        <v>0</v>
      </c>
      <c r="DJ48">
        <v>0</v>
      </c>
      <c r="DK48">
        <v>0</v>
      </c>
      <c r="DL48">
        <v>0</v>
      </c>
      <c r="DM48">
        <v>0</v>
      </c>
      <c r="DN48">
        <v>0</v>
      </c>
      <c r="DO48">
        <v>0</v>
      </c>
      <c r="DP48">
        <v>31</v>
      </c>
      <c r="DQ48">
        <v>14</v>
      </c>
      <c r="DR48">
        <v>0</v>
      </c>
      <c r="DS48">
        <v>45</v>
      </c>
    </row>
    <row r="49" spans="1:123">
      <c r="A49" t="s">
        <v>170</v>
      </c>
      <c r="B49" t="s">
        <v>200</v>
      </c>
      <c r="C49">
        <v>0</v>
      </c>
      <c r="D49">
        <v>0</v>
      </c>
      <c r="E49">
        <v>0</v>
      </c>
      <c r="F49">
        <v>0</v>
      </c>
      <c r="G49">
        <v>5</v>
      </c>
      <c r="H49">
        <v>9</v>
      </c>
      <c r="I49">
        <v>0</v>
      </c>
      <c r="J49">
        <v>14</v>
      </c>
      <c r="K49">
        <v>5</v>
      </c>
      <c r="L49">
        <v>2</v>
      </c>
      <c r="M49">
        <v>0</v>
      </c>
      <c r="N49">
        <v>7</v>
      </c>
      <c r="O49">
        <v>0</v>
      </c>
      <c r="P49">
        <v>4</v>
      </c>
      <c r="Q49">
        <v>0</v>
      </c>
      <c r="R49">
        <v>4</v>
      </c>
      <c r="S49">
        <v>0</v>
      </c>
      <c r="T49">
        <v>3</v>
      </c>
      <c r="U49">
        <v>0</v>
      </c>
      <c r="V49">
        <v>3</v>
      </c>
      <c r="W49">
        <v>0</v>
      </c>
      <c r="X49">
        <v>0</v>
      </c>
      <c r="Y49">
        <v>0</v>
      </c>
      <c r="Z49">
        <v>0</v>
      </c>
      <c r="AA49">
        <v>0</v>
      </c>
      <c r="AB49">
        <v>0</v>
      </c>
      <c r="AC49">
        <v>0</v>
      </c>
      <c r="AD49">
        <v>0</v>
      </c>
      <c r="AE49">
        <v>0</v>
      </c>
      <c r="AF49">
        <v>0</v>
      </c>
      <c r="AG49">
        <v>0</v>
      </c>
      <c r="AH49">
        <v>0</v>
      </c>
      <c r="AI49">
        <v>0</v>
      </c>
      <c r="AJ49">
        <v>0</v>
      </c>
      <c r="AK49">
        <v>0</v>
      </c>
      <c r="AL49">
        <v>0</v>
      </c>
      <c r="AM49">
        <v>70</v>
      </c>
      <c r="AN49">
        <v>76</v>
      </c>
      <c r="AO49">
        <v>0</v>
      </c>
      <c r="AP49">
        <v>146</v>
      </c>
      <c r="AQ49">
        <v>83</v>
      </c>
      <c r="AR49">
        <v>12</v>
      </c>
      <c r="AS49">
        <v>0</v>
      </c>
      <c r="AT49">
        <v>95</v>
      </c>
      <c r="AU49">
        <v>0</v>
      </c>
      <c r="AV49">
        <v>0</v>
      </c>
      <c r="AW49">
        <v>0</v>
      </c>
      <c r="AX49">
        <v>0</v>
      </c>
      <c r="AY49">
        <v>54</v>
      </c>
      <c r="AZ49">
        <v>4</v>
      </c>
      <c r="BA49">
        <v>0</v>
      </c>
      <c r="BB49">
        <v>58</v>
      </c>
      <c r="BC49">
        <v>16</v>
      </c>
      <c r="BD49">
        <v>2</v>
      </c>
      <c r="BE49">
        <v>0</v>
      </c>
      <c r="BF49">
        <v>18</v>
      </c>
      <c r="BG49">
        <v>13</v>
      </c>
      <c r="BH49">
        <v>6</v>
      </c>
      <c r="BI49">
        <v>0</v>
      </c>
      <c r="BJ49">
        <v>19</v>
      </c>
      <c r="BK49">
        <v>0</v>
      </c>
      <c r="BL49">
        <v>0</v>
      </c>
      <c r="BM49">
        <v>0</v>
      </c>
      <c r="BN49">
        <v>0</v>
      </c>
      <c r="BO49">
        <v>3</v>
      </c>
      <c r="BP49">
        <v>0</v>
      </c>
      <c r="BQ49">
        <v>0</v>
      </c>
      <c r="BR49">
        <v>3</v>
      </c>
      <c r="BS49">
        <v>0</v>
      </c>
      <c r="BT49">
        <v>0</v>
      </c>
      <c r="BU49">
        <v>0</v>
      </c>
      <c r="BV49">
        <v>0</v>
      </c>
      <c r="BW49">
        <v>0</v>
      </c>
      <c r="BX49">
        <v>0</v>
      </c>
      <c r="BY49">
        <v>0</v>
      </c>
      <c r="BZ49">
        <v>0</v>
      </c>
      <c r="CA49">
        <v>0</v>
      </c>
      <c r="CB49">
        <v>0</v>
      </c>
      <c r="CC49">
        <v>0</v>
      </c>
      <c r="CD49">
        <v>0</v>
      </c>
      <c r="CE49">
        <v>10</v>
      </c>
      <c r="CF49">
        <v>34</v>
      </c>
      <c r="CG49">
        <v>0</v>
      </c>
      <c r="CH49">
        <v>44</v>
      </c>
      <c r="CI49">
        <v>0</v>
      </c>
      <c r="CJ49">
        <v>0</v>
      </c>
      <c r="CK49">
        <v>0</v>
      </c>
      <c r="CL49">
        <v>0</v>
      </c>
      <c r="CM49">
        <v>0</v>
      </c>
      <c r="CN49">
        <v>0</v>
      </c>
      <c r="CO49">
        <v>0</v>
      </c>
      <c r="CP49">
        <v>0</v>
      </c>
      <c r="CQ49">
        <v>0</v>
      </c>
      <c r="CR49">
        <v>0</v>
      </c>
      <c r="CS49">
        <v>0</v>
      </c>
      <c r="CT49">
        <v>0</v>
      </c>
      <c r="CU49">
        <v>0</v>
      </c>
      <c r="CV49">
        <v>0</v>
      </c>
      <c r="CW49">
        <v>0</v>
      </c>
      <c r="CX49">
        <v>0</v>
      </c>
      <c r="CY49">
        <v>0</v>
      </c>
      <c r="CZ49">
        <v>0</v>
      </c>
      <c r="DA49">
        <v>0</v>
      </c>
      <c r="DB49">
        <v>0</v>
      </c>
      <c r="DC49">
        <v>0</v>
      </c>
      <c r="DD49">
        <v>9</v>
      </c>
      <c r="DE49">
        <v>0</v>
      </c>
      <c r="DF49">
        <v>0</v>
      </c>
      <c r="DG49">
        <v>9</v>
      </c>
      <c r="DH49">
        <v>107</v>
      </c>
      <c r="DI49">
        <v>8</v>
      </c>
      <c r="DJ49">
        <v>0</v>
      </c>
      <c r="DK49">
        <v>115</v>
      </c>
      <c r="DL49">
        <v>0</v>
      </c>
      <c r="DM49">
        <v>0</v>
      </c>
      <c r="DN49">
        <v>0</v>
      </c>
      <c r="DO49">
        <v>0</v>
      </c>
      <c r="DP49">
        <v>287</v>
      </c>
      <c r="DQ49">
        <v>139</v>
      </c>
      <c r="DR49">
        <v>0</v>
      </c>
      <c r="DS49">
        <v>426</v>
      </c>
    </row>
    <row r="50" spans="1:123">
      <c r="A50" t="s">
        <v>170</v>
      </c>
      <c r="B50" t="s">
        <v>201</v>
      </c>
      <c r="C50">
        <v>0</v>
      </c>
      <c r="D50">
        <v>0</v>
      </c>
      <c r="E50">
        <v>0</v>
      </c>
      <c r="F50">
        <v>0</v>
      </c>
      <c r="G50">
        <v>5</v>
      </c>
      <c r="H50">
        <v>3</v>
      </c>
      <c r="I50">
        <v>0</v>
      </c>
      <c r="J50">
        <v>8</v>
      </c>
      <c r="K50">
        <v>0</v>
      </c>
      <c r="L50">
        <v>1</v>
      </c>
      <c r="M50">
        <v>0</v>
      </c>
      <c r="N50">
        <v>1</v>
      </c>
      <c r="O50">
        <v>0</v>
      </c>
      <c r="P50">
        <v>0</v>
      </c>
      <c r="Q50">
        <v>0</v>
      </c>
      <c r="R50">
        <v>0</v>
      </c>
      <c r="S50">
        <v>3</v>
      </c>
      <c r="T50">
        <v>2</v>
      </c>
      <c r="U50">
        <v>0</v>
      </c>
      <c r="V50">
        <v>5</v>
      </c>
      <c r="W50">
        <v>2</v>
      </c>
      <c r="X50">
        <v>0</v>
      </c>
      <c r="Y50">
        <v>0</v>
      </c>
      <c r="Z50">
        <v>2</v>
      </c>
      <c r="AA50">
        <v>0</v>
      </c>
      <c r="AB50">
        <v>0</v>
      </c>
      <c r="AC50">
        <v>0</v>
      </c>
      <c r="AD50">
        <v>0</v>
      </c>
      <c r="AE50">
        <v>1</v>
      </c>
      <c r="AF50">
        <v>0</v>
      </c>
      <c r="AG50">
        <v>0</v>
      </c>
      <c r="AH50">
        <v>1</v>
      </c>
      <c r="AI50">
        <v>0</v>
      </c>
      <c r="AJ50">
        <v>0</v>
      </c>
      <c r="AK50">
        <v>0</v>
      </c>
      <c r="AL50">
        <v>0</v>
      </c>
      <c r="AM50">
        <v>405</v>
      </c>
      <c r="AN50">
        <v>120</v>
      </c>
      <c r="AO50">
        <v>0</v>
      </c>
      <c r="AP50">
        <v>525</v>
      </c>
      <c r="AQ50">
        <v>98</v>
      </c>
      <c r="AR50">
        <v>17</v>
      </c>
      <c r="AS50">
        <v>0</v>
      </c>
      <c r="AT50">
        <v>115</v>
      </c>
      <c r="AU50">
        <v>0</v>
      </c>
      <c r="AV50">
        <v>0</v>
      </c>
      <c r="AW50">
        <v>0</v>
      </c>
      <c r="AX50">
        <v>0</v>
      </c>
      <c r="AY50">
        <v>23</v>
      </c>
      <c r="AZ50">
        <v>3</v>
      </c>
      <c r="BA50">
        <v>0</v>
      </c>
      <c r="BB50">
        <v>26</v>
      </c>
      <c r="BC50">
        <v>14</v>
      </c>
      <c r="BD50">
        <v>2</v>
      </c>
      <c r="BE50">
        <v>0</v>
      </c>
      <c r="BF50">
        <v>16</v>
      </c>
      <c r="BG50">
        <v>61</v>
      </c>
      <c r="BH50">
        <v>12</v>
      </c>
      <c r="BI50">
        <v>0</v>
      </c>
      <c r="BJ50">
        <v>73</v>
      </c>
      <c r="BK50">
        <v>0</v>
      </c>
      <c r="BL50">
        <v>0</v>
      </c>
      <c r="BM50">
        <v>0</v>
      </c>
      <c r="BN50">
        <v>0</v>
      </c>
      <c r="BO50">
        <v>3</v>
      </c>
      <c r="BP50">
        <v>1</v>
      </c>
      <c r="BQ50">
        <v>0</v>
      </c>
      <c r="BR50">
        <v>4</v>
      </c>
      <c r="BS50">
        <v>108</v>
      </c>
      <c r="BT50">
        <v>0</v>
      </c>
      <c r="BU50">
        <v>0</v>
      </c>
      <c r="BV50">
        <v>108</v>
      </c>
      <c r="BW50">
        <v>0</v>
      </c>
      <c r="BX50">
        <v>0</v>
      </c>
      <c r="BY50">
        <v>0</v>
      </c>
      <c r="BZ50">
        <v>0</v>
      </c>
      <c r="CA50">
        <v>0</v>
      </c>
      <c r="CB50">
        <v>0</v>
      </c>
      <c r="CC50">
        <v>0</v>
      </c>
      <c r="CD50">
        <v>0</v>
      </c>
      <c r="CE50">
        <v>8</v>
      </c>
      <c r="CF50">
        <v>6</v>
      </c>
      <c r="CG50">
        <v>0</v>
      </c>
      <c r="CH50">
        <v>14</v>
      </c>
      <c r="CI50">
        <v>0</v>
      </c>
      <c r="CJ50">
        <v>0</v>
      </c>
      <c r="CK50">
        <v>0</v>
      </c>
      <c r="CL50">
        <v>0</v>
      </c>
      <c r="CM50">
        <v>0</v>
      </c>
      <c r="CN50">
        <v>0</v>
      </c>
      <c r="CO50">
        <v>0</v>
      </c>
      <c r="CP50">
        <v>0</v>
      </c>
      <c r="CQ50">
        <v>1</v>
      </c>
      <c r="CR50">
        <v>0</v>
      </c>
      <c r="CS50">
        <v>0</v>
      </c>
      <c r="CT50">
        <v>1</v>
      </c>
      <c r="CU50">
        <v>0</v>
      </c>
      <c r="CV50">
        <v>0</v>
      </c>
      <c r="CW50">
        <v>0</v>
      </c>
      <c r="CX50">
        <v>0</v>
      </c>
      <c r="CY50">
        <v>0</v>
      </c>
      <c r="CZ50">
        <v>0</v>
      </c>
      <c r="DA50">
        <v>0</v>
      </c>
      <c r="DB50">
        <v>0</v>
      </c>
      <c r="DC50">
        <v>0</v>
      </c>
      <c r="DD50">
        <v>0</v>
      </c>
      <c r="DE50">
        <v>1</v>
      </c>
      <c r="DF50">
        <v>0</v>
      </c>
      <c r="DG50">
        <v>1</v>
      </c>
      <c r="DH50">
        <v>0</v>
      </c>
      <c r="DI50">
        <v>0</v>
      </c>
      <c r="DJ50">
        <v>0</v>
      </c>
      <c r="DK50">
        <v>0</v>
      </c>
      <c r="DL50">
        <v>0</v>
      </c>
      <c r="DM50">
        <v>0</v>
      </c>
      <c r="DN50">
        <v>0</v>
      </c>
      <c r="DO50">
        <v>0</v>
      </c>
      <c r="DP50">
        <v>629</v>
      </c>
      <c r="DQ50">
        <v>148</v>
      </c>
      <c r="DR50">
        <v>0</v>
      </c>
      <c r="DS50">
        <v>777</v>
      </c>
    </row>
    <row r="51" spans="1:123">
      <c r="A51" t="s">
        <v>160</v>
      </c>
      <c r="B51" t="s">
        <v>202</v>
      </c>
      <c r="C51">
        <v>2</v>
      </c>
      <c r="D51">
        <v>0</v>
      </c>
      <c r="E51">
        <v>0</v>
      </c>
      <c r="F51">
        <v>2</v>
      </c>
      <c r="G51">
        <v>4</v>
      </c>
      <c r="H51">
        <v>1</v>
      </c>
      <c r="I51">
        <v>0</v>
      </c>
      <c r="J51">
        <v>5</v>
      </c>
      <c r="K51">
        <v>0</v>
      </c>
      <c r="L51">
        <v>0</v>
      </c>
      <c r="M51">
        <v>0</v>
      </c>
      <c r="N51">
        <v>0</v>
      </c>
      <c r="O51">
        <v>0</v>
      </c>
      <c r="P51">
        <v>0</v>
      </c>
      <c r="Q51">
        <v>0</v>
      </c>
      <c r="R51">
        <v>0</v>
      </c>
      <c r="S51">
        <v>3</v>
      </c>
      <c r="T51">
        <v>1</v>
      </c>
      <c r="U51">
        <v>0</v>
      </c>
      <c r="V51">
        <v>4</v>
      </c>
      <c r="W51">
        <v>1</v>
      </c>
      <c r="X51">
        <v>0</v>
      </c>
      <c r="Y51">
        <v>0</v>
      </c>
      <c r="Z51">
        <v>1</v>
      </c>
      <c r="AA51">
        <v>0</v>
      </c>
      <c r="AB51">
        <v>0</v>
      </c>
      <c r="AC51">
        <v>0</v>
      </c>
      <c r="AD51">
        <v>0</v>
      </c>
      <c r="AE51">
        <v>0</v>
      </c>
      <c r="AF51">
        <v>0</v>
      </c>
      <c r="AG51">
        <v>0</v>
      </c>
      <c r="AH51">
        <v>0</v>
      </c>
      <c r="AI51">
        <v>0</v>
      </c>
      <c r="AJ51">
        <v>0</v>
      </c>
      <c r="AK51">
        <v>0</v>
      </c>
      <c r="AL51">
        <v>0</v>
      </c>
      <c r="AM51">
        <v>9</v>
      </c>
      <c r="AN51">
        <v>1</v>
      </c>
      <c r="AO51">
        <v>0</v>
      </c>
      <c r="AP51">
        <v>10</v>
      </c>
      <c r="AQ51">
        <v>1</v>
      </c>
      <c r="AR51">
        <v>1</v>
      </c>
      <c r="AS51">
        <v>0</v>
      </c>
      <c r="AT51">
        <v>2</v>
      </c>
      <c r="AU51">
        <v>0</v>
      </c>
      <c r="AV51">
        <v>0</v>
      </c>
      <c r="AW51">
        <v>0</v>
      </c>
      <c r="AX51">
        <v>0</v>
      </c>
      <c r="AY51">
        <v>0</v>
      </c>
      <c r="AZ51">
        <v>0</v>
      </c>
      <c r="BA51">
        <v>0</v>
      </c>
      <c r="BB51">
        <v>0</v>
      </c>
      <c r="BC51">
        <v>0</v>
      </c>
      <c r="BD51">
        <v>0</v>
      </c>
      <c r="BE51">
        <v>0</v>
      </c>
      <c r="BF51">
        <v>0</v>
      </c>
      <c r="BG51">
        <v>1</v>
      </c>
      <c r="BH51">
        <v>1</v>
      </c>
      <c r="BI51">
        <v>0</v>
      </c>
      <c r="BJ51">
        <v>2</v>
      </c>
      <c r="BK51">
        <v>0</v>
      </c>
      <c r="BL51">
        <v>0</v>
      </c>
      <c r="BM51">
        <v>0</v>
      </c>
      <c r="BN51">
        <v>0</v>
      </c>
      <c r="BO51">
        <v>0</v>
      </c>
      <c r="BP51">
        <v>0</v>
      </c>
      <c r="BQ51">
        <v>0</v>
      </c>
      <c r="BR51">
        <v>0</v>
      </c>
      <c r="BS51">
        <v>2</v>
      </c>
      <c r="BT51">
        <v>0</v>
      </c>
      <c r="BU51">
        <v>0</v>
      </c>
      <c r="BV51">
        <v>2</v>
      </c>
      <c r="BW51">
        <v>2</v>
      </c>
      <c r="BX51">
        <v>0</v>
      </c>
      <c r="BY51">
        <v>0</v>
      </c>
      <c r="BZ51">
        <v>2</v>
      </c>
      <c r="CA51">
        <v>0</v>
      </c>
      <c r="CB51">
        <v>0</v>
      </c>
      <c r="CC51">
        <v>0</v>
      </c>
      <c r="CD51">
        <v>0</v>
      </c>
      <c r="CE51">
        <v>3</v>
      </c>
      <c r="CF51">
        <v>1</v>
      </c>
      <c r="CG51">
        <v>0</v>
      </c>
      <c r="CH51">
        <v>4</v>
      </c>
      <c r="CI51">
        <v>2</v>
      </c>
      <c r="CJ51">
        <v>0</v>
      </c>
      <c r="CK51">
        <v>0</v>
      </c>
      <c r="CL51">
        <v>2</v>
      </c>
      <c r="CM51">
        <v>3</v>
      </c>
      <c r="CN51">
        <v>2</v>
      </c>
      <c r="CO51">
        <v>0</v>
      </c>
      <c r="CP51">
        <v>5</v>
      </c>
      <c r="CQ51">
        <v>3</v>
      </c>
      <c r="CR51">
        <v>0</v>
      </c>
      <c r="CS51">
        <v>0</v>
      </c>
      <c r="CT51">
        <v>3</v>
      </c>
      <c r="CU51">
        <v>0</v>
      </c>
      <c r="CV51">
        <v>0</v>
      </c>
      <c r="CW51">
        <v>0</v>
      </c>
      <c r="CX51">
        <v>0</v>
      </c>
      <c r="CY51">
        <v>0</v>
      </c>
      <c r="CZ51">
        <v>0</v>
      </c>
      <c r="DA51">
        <v>0</v>
      </c>
      <c r="DB51">
        <v>0</v>
      </c>
      <c r="DC51">
        <v>0</v>
      </c>
      <c r="DD51">
        <v>5</v>
      </c>
      <c r="DE51">
        <v>0</v>
      </c>
      <c r="DF51">
        <v>0</v>
      </c>
      <c r="DG51">
        <v>5</v>
      </c>
      <c r="DH51">
        <v>0</v>
      </c>
      <c r="DI51">
        <v>0</v>
      </c>
      <c r="DJ51">
        <v>0</v>
      </c>
      <c r="DK51">
        <v>0</v>
      </c>
      <c r="DL51">
        <v>1</v>
      </c>
      <c r="DM51">
        <v>0</v>
      </c>
      <c r="DN51">
        <v>0</v>
      </c>
      <c r="DO51">
        <v>1</v>
      </c>
      <c r="DP51">
        <v>37</v>
      </c>
      <c r="DQ51">
        <v>6</v>
      </c>
      <c r="DR51">
        <v>0</v>
      </c>
      <c r="DS51">
        <v>43</v>
      </c>
    </row>
    <row r="52" spans="1:123">
      <c r="A52" t="s">
        <v>170</v>
      </c>
      <c r="B52" t="s">
        <v>203</v>
      </c>
      <c r="C52">
        <v>1</v>
      </c>
      <c r="D52">
        <v>0</v>
      </c>
      <c r="E52">
        <v>0</v>
      </c>
      <c r="F52">
        <v>1</v>
      </c>
      <c r="G52">
        <v>4</v>
      </c>
      <c r="H52">
        <v>5</v>
      </c>
      <c r="I52">
        <v>0</v>
      </c>
      <c r="J52">
        <v>9</v>
      </c>
      <c r="K52">
        <v>0</v>
      </c>
      <c r="L52">
        <v>0</v>
      </c>
      <c r="M52">
        <v>0</v>
      </c>
      <c r="N52">
        <v>0</v>
      </c>
      <c r="O52">
        <v>0</v>
      </c>
      <c r="P52">
        <v>1</v>
      </c>
      <c r="Q52">
        <v>0</v>
      </c>
      <c r="R52">
        <v>1</v>
      </c>
      <c r="S52">
        <v>4</v>
      </c>
      <c r="T52">
        <v>4</v>
      </c>
      <c r="U52">
        <v>0</v>
      </c>
      <c r="V52">
        <v>8</v>
      </c>
      <c r="W52">
        <v>0</v>
      </c>
      <c r="X52">
        <v>0</v>
      </c>
      <c r="Y52">
        <v>0</v>
      </c>
      <c r="Z52">
        <v>0</v>
      </c>
      <c r="AA52">
        <v>0</v>
      </c>
      <c r="AB52">
        <v>0</v>
      </c>
      <c r="AC52">
        <v>0</v>
      </c>
      <c r="AD52">
        <v>0</v>
      </c>
      <c r="AE52">
        <v>0</v>
      </c>
      <c r="AF52">
        <v>0</v>
      </c>
      <c r="AG52">
        <v>0</v>
      </c>
      <c r="AH52">
        <v>0</v>
      </c>
      <c r="AI52">
        <v>0</v>
      </c>
      <c r="AJ52">
        <v>0</v>
      </c>
      <c r="AK52">
        <v>0</v>
      </c>
      <c r="AL52">
        <v>0</v>
      </c>
      <c r="AM52">
        <v>7</v>
      </c>
      <c r="AN52">
        <v>4</v>
      </c>
      <c r="AO52">
        <v>0</v>
      </c>
      <c r="AP52">
        <v>11</v>
      </c>
      <c r="AQ52">
        <v>19</v>
      </c>
      <c r="AR52">
        <v>6</v>
      </c>
      <c r="AS52">
        <v>0</v>
      </c>
      <c r="AT52">
        <v>25</v>
      </c>
      <c r="AU52">
        <v>0</v>
      </c>
      <c r="AV52">
        <v>0</v>
      </c>
      <c r="AW52">
        <v>0</v>
      </c>
      <c r="AX52">
        <v>0</v>
      </c>
      <c r="AY52">
        <v>0</v>
      </c>
      <c r="AZ52">
        <v>0</v>
      </c>
      <c r="BA52">
        <v>0</v>
      </c>
      <c r="BB52">
        <v>0</v>
      </c>
      <c r="BC52">
        <v>0</v>
      </c>
      <c r="BD52">
        <v>0</v>
      </c>
      <c r="BE52">
        <v>0</v>
      </c>
      <c r="BF52">
        <v>0</v>
      </c>
      <c r="BG52">
        <v>19</v>
      </c>
      <c r="BH52">
        <v>6</v>
      </c>
      <c r="BI52">
        <v>0</v>
      </c>
      <c r="BJ52">
        <v>25</v>
      </c>
      <c r="BK52">
        <v>0</v>
      </c>
      <c r="BL52">
        <v>0</v>
      </c>
      <c r="BM52">
        <v>0</v>
      </c>
      <c r="BN52">
        <v>0</v>
      </c>
      <c r="BO52">
        <v>0</v>
      </c>
      <c r="BP52">
        <v>1</v>
      </c>
      <c r="BQ52">
        <v>0</v>
      </c>
      <c r="BR52">
        <v>1</v>
      </c>
      <c r="BS52">
        <v>2</v>
      </c>
      <c r="BT52">
        <v>0</v>
      </c>
      <c r="BU52">
        <v>0</v>
      </c>
      <c r="BV52">
        <v>2</v>
      </c>
      <c r="BW52">
        <v>5</v>
      </c>
      <c r="BX52">
        <v>1</v>
      </c>
      <c r="BY52">
        <v>0</v>
      </c>
      <c r="BZ52">
        <v>6</v>
      </c>
      <c r="CA52">
        <v>0</v>
      </c>
      <c r="CB52">
        <v>0</v>
      </c>
      <c r="CC52">
        <v>0</v>
      </c>
      <c r="CD52">
        <v>0</v>
      </c>
      <c r="CE52">
        <v>3</v>
      </c>
      <c r="CF52">
        <v>1</v>
      </c>
      <c r="CG52">
        <v>0</v>
      </c>
      <c r="CH52">
        <v>4</v>
      </c>
      <c r="CI52">
        <v>0</v>
      </c>
      <c r="CJ52">
        <v>0</v>
      </c>
      <c r="CK52">
        <v>0</v>
      </c>
      <c r="CL52">
        <v>0</v>
      </c>
      <c r="CM52">
        <v>7</v>
      </c>
      <c r="CN52">
        <v>0</v>
      </c>
      <c r="CO52">
        <v>0</v>
      </c>
      <c r="CP52">
        <v>7</v>
      </c>
      <c r="CQ52">
        <v>0</v>
      </c>
      <c r="CR52">
        <v>0</v>
      </c>
      <c r="CS52">
        <v>0</v>
      </c>
      <c r="CT52">
        <v>0</v>
      </c>
      <c r="CU52">
        <v>0</v>
      </c>
      <c r="CV52">
        <v>0</v>
      </c>
      <c r="CW52">
        <v>0</v>
      </c>
      <c r="CX52">
        <v>0</v>
      </c>
      <c r="CY52">
        <v>0</v>
      </c>
      <c r="CZ52">
        <v>0</v>
      </c>
      <c r="DA52">
        <v>0</v>
      </c>
      <c r="DB52">
        <v>0</v>
      </c>
      <c r="DC52">
        <v>0</v>
      </c>
      <c r="DD52">
        <v>2</v>
      </c>
      <c r="DE52">
        <v>1</v>
      </c>
      <c r="DF52">
        <v>0</v>
      </c>
      <c r="DG52">
        <v>3</v>
      </c>
      <c r="DH52">
        <v>0</v>
      </c>
      <c r="DI52">
        <v>0</v>
      </c>
      <c r="DJ52">
        <v>0</v>
      </c>
      <c r="DK52">
        <v>0</v>
      </c>
      <c r="DL52">
        <v>0</v>
      </c>
      <c r="DM52">
        <v>0</v>
      </c>
      <c r="DN52">
        <v>0</v>
      </c>
      <c r="DO52">
        <v>0</v>
      </c>
      <c r="DP52">
        <v>50</v>
      </c>
      <c r="DQ52">
        <v>19</v>
      </c>
      <c r="DR52">
        <v>0</v>
      </c>
      <c r="DS52">
        <v>69</v>
      </c>
    </row>
    <row r="53" spans="1:123">
      <c r="A53" t="s">
        <v>170</v>
      </c>
      <c r="B53" t="s">
        <v>204</v>
      </c>
      <c r="C53">
        <v>12</v>
      </c>
      <c r="D53">
        <v>0</v>
      </c>
      <c r="E53">
        <v>0</v>
      </c>
      <c r="F53">
        <v>12</v>
      </c>
      <c r="G53">
        <v>3</v>
      </c>
      <c r="H53">
        <v>15</v>
      </c>
      <c r="I53">
        <v>0</v>
      </c>
      <c r="J53">
        <v>18</v>
      </c>
      <c r="K53">
        <v>2</v>
      </c>
      <c r="L53">
        <v>3</v>
      </c>
      <c r="M53">
        <v>0</v>
      </c>
      <c r="N53">
        <v>5</v>
      </c>
      <c r="O53">
        <v>0</v>
      </c>
      <c r="P53">
        <v>12</v>
      </c>
      <c r="Q53">
        <v>0</v>
      </c>
      <c r="R53">
        <v>12</v>
      </c>
      <c r="S53">
        <v>0</v>
      </c>
      <c r="T53">
        <v>0</v>
      </c>
      <c r="U53">
        <v>0</v>
      </c>
      <c r="V53">
        <v>0</v>
      </c>
      <c r="W53">
        <v>1</v>
      </c>
      <c r="X53">
        <v>0</v>
      </c>
      <c r="Y53">
        <v>0</v>
      </c>
      <c r="Z53">
        <v>1</v>
      </c>
      <c r="AA53">
        <v>0</v>
      </c>
      <c r="AB53">
        <v>0</v>
      </c>
      <c r="AC53">
        <v>0</v>
      </c>
      <c r="AD53">
        <v>0</v>
      </c>
      <c r="AE53">
        <v>7</v>
      </c>
      <c r="AF53">
        <v>6</v>
      </c>
      <c r="AG53">
        <v>0</v>
      </c>
      <c r="AH53">
        <v>13</v>
      </c>
      <c r="AI53">
        <v>0</v>
      </c>
      <c r="AJ53">
        <v>1</v>
      </c>
      <c r="AK53">
        <v>0</v>
      </c>
      <c r="AL53">
        <v>1</v>
      </c>
      <c r="AM53">
        <v>42</v>
      </c>
      <c r="AN53">
        <v>43</v>
      </c>
      <c r="AO53">
        <v>0</v>
      </c>
      <c r="AP53">
        <v>85</v>
      </c>
      <c r="AQ53">
        <v>53</v>
      </c>
      <c r="AR53">
        <v>21</v>
      </c>
      <c r="AS53">
        <v>0</v>
      </c>
      <c r="AT53">
        <v>74</v>
      </c>
      <c r="AU53">
        <v>0</v>
      </c>
      <c r="AV53">
        <v>0</v>
      </c>
      <c r="AW53">
        <v>0</v>
      </c>
      <c r="AX53">
        <v>0</v>
      </c>
      <c r="AY53">
        <v>0</v>
      </c>
      <c r="AZ53">
        <v>3</v>
      </c>
      <c r="BA53">
        <v>0</v>
      </c>
      <c r="BB53">
        <v>3</v>
      </c>
      <c r="BC53">
        <v>1</v>
      </c>
      <c r="BD53">
        <v>1</v>
      </c>
      <c r="BE53">
        <v>0</v>
      </c>
      <c r="BF53">
        <v>2</v>
      </c>
      <c r="BG53">
        <v>7</v>
      </c>
      <c r="BH53">
        <v>4</v>
      </c>
      <c r="BI53">
        <v>0</v>
      </c>
      <c r="BJ53">
        <v>11</v>
      </c>
      <c r="BK53">
        <v>45</v>
      </c>
      <c r="BL53">
        <v>13</v>
      </c>
      <c r="BM53">
        <v>0</v>
      </c>
      <c r="BN53">
        <v>58</v>
      </c>
      <c r="BO53">
        <v>5</v>
      </c>
      <c r="BP53">
        <v>2</v>
      </c>
      <c r="BQ53">
        <v>0</v>
      </c>
      <c r="BR53">
        <v>7</v>
      </c>
      <c r="BS53">
        <v>51</v>
      </c>
      <c r="BT53">
        <v>0</v>
      </c>
      <c r="BU53">
        <v>0</v>
      </c>
      <c r="BV53">
        <v>51</v>
      </c>
      <c r="BW53">
        <v>5</v>
      </c>
      <c r="BX53">
        <v>0</v>
      </c>
      <c r="BY53">
        <v>0</v>
      </c>
      <c r="BZ53">
        <v>5</v>
      </c>
      <c r="CA53">
        <v>0</v>
      </c>
      <c r="CB53">
        <v>0</v>
      </c>
      <c r="CC53">
        <v>0</v>
      </c>
      <c r="CD53">
        <v>0</v>
      </c>
      <c r="CE53">
        <v>15</v>
      </c>
      <c r="CF53">
        <v>10</v>
      </c>
      <c r="CG53">
        <v>0</v>
      </c>
      <c r="CH53">
        <v>25</v>
      </c>
      <c r="CI53">
        <v>22</v>
      </c>
      <c r="CJ53">
        <v>6</v>
      </c>
      <c r="CK53">
        <v>0</v>
      </c>
      <c r="CL53">
        <v>28</v>
      </c>
      <c r="CM53">
        <v>16</v>
      </c>
      <c r="CN53">
        <v>0</v>
      </c>
      <c r="CO53">
        <v>0</v>
      </c>
      <c r="CP53">
        <v>16</v>
      </c>
      <c r="CQ53">
        <v>2</v>
      </c>
      <c r="CR53">
        <v>0</v>
      </c>
      <c r="CS53">
        <v>0</v>
      </c>
      <c r="CT53">
        <v>2</v>
      </c>
      <c r="CU53">
        <v>1</v>
      </c>
      <c r="CV53">
        <v>1</v>
      </c>
      <c r="CW53">
        <v>0</v>
      </c>
      <c r="CX53">
        <v>2</v>
      </c>
      <c r="CY53">
        <v>0</v>
      </c>
      <c r="CZ53">
        <v>0</v>
      </c>
      <c r="DA53">
        <v>0</v>
      </c>
      <c r="DB53">
        <v>0</v>
      </c>
      <c r="DC53">
        <v>0</v>
      </c>
      <c r="DD53">
        <v>12</v>
      </c>
      <c r="DE53">
        <v>0</v>
      </c>
      <c r="DF53">
        <v>0</v>
      </c>
      <c r="DG53">
        <v>12</v>
      </c>
      <c r="DH53">
        <v>0</v>
      </c>
      <c r="DI53">
        <v>0</v>
      </c>
      <c r="DJ53">
        <v>0</v>
      </c>
      <c r="DK53">
        <v>0</v>
      </c>
      <c r="DL53">
        <v>0</v>
      </c>
      <c r="DM53">
        <v>0</v>
      </c>
      <c r="DN53">
        <v>0</v>
      </c>
      <c r="DO53">
        <v>0</v>
      </c>
      <c r="DP53">
        <v>246</v>
      </c>
      <c r="DQ53">
        <v>105</v>
      </c>
      <c r="DR53">
        <v>0</v>
      </c>
      <c r="DS53">
        <v>351</v>
      </c>
    </row>
    <row r="54" spans="1:123">
      <c r="A54" t="s">
        <v>160</v>
      </c>
      <c r="B54" t="s">
        <v>205</v>
      </c>
      <c r="C54">
        <v>8</v>
      </c>
      <c r="D54">
        <v>1</v>
      </c>
      <c r="E54">
        <v>0</v>
      </c>
      <c r="F54">
        <v>9</v>
      </c>
      <c r="G54">
        <v>3</v>
      </c>
      <c r="H54">
        <v>1</v>
      </c>
      <c r="I54">
        <v>0</v>
      </c>
      <c r="J54">
        <v>4</v>
      </c>
      <c r="K54">
        <v>2</v>
      </c>
      <c r="L54">
        <v>1</v>
      </c>
      <c r="M54">
        <v>0</v>
      </c>
      <c r="N54">
        <v>3</v>
      </c>
      <c r="O54">
        <v>0</v>
      </c>
      <c r="P54">
        <v>0</v>
      </c>
      <c r="Q54">
        <v>0</v>
      </c>
      <c r="R54">
        <v>0</v>
      </c>
      <c r="S54">
        <v>1</v>
      </c>
      <c r="T54">
        <v>0</v>
      </c>
      <c r="U54">
        <v>0</v>
      </c>
      <c r="V54">
        <v>1</v>
      </c>
      <c r="W54">
        <v>0</v>
      </c>
      <c r="X54">
        <v>0</v>
      </c>
      <c r="Y54">
        <v>0</v>
      </c>
      <c r="Z54">
        <v>0</v>
      </c>
      <c r="AA54">
        <v>0</v>
      </c>
      <c r="AB54">
        <v>0</v>
      </c>
      <c r="AC54">
        <v>0</v>
      </c>
      <c r="AD54">
        <v>0</v>
      </c>
      <c r="AE54">
        <v>1</v>
      </c>
      <c r="AF54">
        <v>1</v>
      </c>
      <c r="AG54">
        <v>0</v>
      </c>
      <c r="AH54">
        <v>2</v>
      </c>
      <c r="AI54">
        <v>0</v>
      </c>
      <c r="AJ54">
        <v>0</v>
      </c>
      <c r="AK54">
        <v>0</v>
      </c>
      <c r="AL54">
        <v>0</v>
      </c>
      <c r="AM54">
        <v>78</v>
      </c>
      <c r="AN54">
        <v>25</v>
      </c>
      <c r="AO54">
        <v>0</v>
      </c>
      <c r="AP54">
        <v>103</v>
      </c>
      <c r="AQ54">
        <v>52</v>
      </c>
      <c r="AR54">
        <v>21</v>
      </c>
      <c r="AS54">
        <v>0</v>
      </c>
      <c r="AT54">
        <v>73</v>
      </c>
      <c r="AU54">
        <v>1</v>
      </c>
      <c r="AV54">
        <v>0</v>
      </c>
      <c r="AW54">
        <v>0</v>
      </c>
      <c r="AX54">
        <v>1</v>
      </c>
      <c r="AY54">
        <v>4</v>
      </c>
      <c r="AZ54">
        <v>0</v>
      </c>
      <c r="BA54">
        <v>0</v>
      </c>
      <c r="BB54">
        <v>4</v>
      </c>
      <c r="BC54">
        <v>1</v>
      </c>
      <c r="BD54">
        <v>0</v>
      </c>
      <c r="BE54">
        <v>0</v>
      </c>
      <c r="BF54">
        <v>1</v>
      </c>
      <c r="BG54">
        <v>33</v>
      </c>
      <c r="BH54">
        <v>14</v>
      </c>
      <c r="BI54">
        <v>0</v>
      </c>
      <c r="BJ54">
        <v>47</v>
      </c>
      <c r="BK54">
        <v>13</v>
      </c>
      <c r="BL54">
        <v>7</v>
      </c>
      <c r="BM54">
        <v>0</v>
      </c>
      <c r="BN54">
        <v>20</v>
      </c>
      <c r="BO54">
        <v>4</v>
      </c>
      <c r="BP54">
        <v>2</v>
      </c>
      <c r="BQ54">
        <v>0</v>
      </c>
      <c r="BR54">
        <v>6</v>
      </c>
      <c r="BS54">
        <v>34</v>
      </c>
      <c r="BT54">
        <v>1</v>
      </c>
      <c r="BU54">
        <v>0</v>
      </c>
      <c r="BV54">
        <v>35</v>
      </c>
      <c r="BW54">
        <v>0</v>
      </c>
      <c r="BX54">
        <v>0</v>
      </c>
      <c r="BY54">
        <v>0</v>
      </c>
      <c r="BZ54">
        <v>0</v>
      </c>
      <c r="CA54">
        <v>0</v>
      </c>
      <c r="CB54">
        <v>0</v>
      </c>
      <c r="CC54">
        <v>0</v>
      </c>
      <c r="CD54">
        <v>0</v>
      </c>
      <c r="CE54">
        <v>15</v>
      </c>
      <c r="CF54">
        <v>4</v>
      </c>
      <c r="CG54">
        <v>0</v>
      </c>
      <c r="CH54">
        <v>19</v>
      </c>
      <c r="CI54">
        <v>2</v>
      </c>
      <c r="CJ54">
        <v>3</v>
      </c>
      <c r="CK54">
        <v>0</v>
      </c>
      <c r="CL54">
        <v>5</v>
      </c>
      <c r="CM54">
        <v>23</v>
      </c>
      <c r="CN54">
        <v>0</v>
      </c>
      <c r="CO54">
        <v>0</v>
      </c>
      <c r="CP54">
        <v>23</v>
      </c>
      <c r="CQ54">
        <v>0</v>
      </c>
      <c r="CR54">
        <v>0</v>
      </c>
      <c r="CS54">
        <v>0</v>
      </c>
      <c r="CT54">
        <v>0</v>
      </c>
      <c r="CU54">
        <v>1</v>
      </c>
      <c r="CV54">
        <v>0</v>
      </c>
      <c r="CW54">
        <v>0</v>
      </c>
      <c r="CX54">
        <v>1</v>
      </c>
      <c r="CY54">
        <v>0</v>
      </c>
      <c r="CZ54">
        <v>1</v>
      </c>
      <c r="DA54">
        <v>0</v>
      </c>
      <c r="DB54">
        <v>0</v>
      </c>
      <c r="DC54">
        <v>1</v>
      </c>
      <c r="DD54">
        <v>6</v>
      </c>
      <c r="DE54">
        <v>1</v>
      </c>
      <c r="DF54">
        <v>0</v>
      </c>
      <c r="DG54">
        <v>7</v>
      </c>
      <c r="DH54">
        <v>9</v>
      </c>
      <c r="DI54">
        <v>6</v>
      </c>
      <c r="DJ54">
        <v>0</v>
      </c>
      <c r="DK54">
        <v>15</v>
      </c>
      <c r="DL54">
        <v>12</v>
      </c>
      <c r="DM54">
        <v>6</v>
      </c>
      <c r="DN54">
        <v>0</v>
      </c>
      <c r="DO54">
        <v>18</v>
      </c>
      <c r="DP54">
        <v>249</v>
      </c>
      <c r="DQ54">
        <v>72</v>
      </c>
      <c r="DR54">
        <v>0</v>
      </c>
      <c r="DS54">
        <v>321</v>
      </c>
    </row>
    <row r="55" spans="1:123">
      <c r="A55" t="s">
        <v>170</v>
      </c>
      <c r="B55" t="s">
        <v>206</v>
      </c>
      <c r="C55">
        <v>7</v>
      </c>
      <c r="D55">
        <v>1</v>
      </c>
      <c r="E55">
        <v>0</v>
      </c>
      <c r="F55">
        <v>8</v>
      </c>
      <c r="G55">
        <v>3</v>
      </c>
      <c r="H55">
        <v>0</v>
      </c>
      <c r="I55">
        <v>0</v>
      </c>
      <c r="J55">
        <v>3</v>
      </c>
      <c r="K55">
        <v>3</v>
      </c>
      <c r="L55">
        <v>0</v>
      </c>
      <c r="M55">
        <v>0</v>
      </c>
      <c r="N55">
        <v>3</v>
      </c>
      <c r="O55">
        <v>0</v>
      </c>
      <c r="P55">
        <v>0</v>
      </c>
      <c r="Q55">
        <v>0</v>
      </c>
      <c r="R55">
        <v>0</v>
      </c>
      <c r="S55">
        <v>0</v>
      </c>
      <c r="T55">
        <v>0</v>
      </c>
      <c r="U55">
        <v>0</v>
      </c>
      <c r="V55">
        <v>0</v>
      </c>
      <c r="W55">
        <v>0</v>
      </c>
      <c r="X55">
        <v>0</v>
      </c>
      <c r="Y55">
        <v>0</v>
      </c>
      <c r="Z55">
        <v>0</v>
      </c>
      <c r="AA55">
        <v>0</v>
      </c>
      <c r="AB55">
        <v>0</v>
      </c>
      <c r="AC55">
        <v>0</v>
      </c>
      <c r="AD55">
        <v>0</v>
      </c>
      <c r="AE55">
        <v>4</v>
      </c>
      <c r="AF55">
        <v>3</v>
      </c>
      <c r="AG55">
        <v>0</v>
      </c>
      <c r="AH55">
        <v>7</v>
      </c>
      <c r="AI55">
        <v>0</v>
      </c>
      <c r="AJ55">
        <v>1</v>
      </c>
      <c r="AK55">
        <v>0</v>
      </c>
      <c r="AL55">
        <v>1</v>
      </c>
      <c r="AM55">
        <v>43</v>
      </c>
      <c r="AN55">
        <v>14</v>
      </c>
      <c r="AO55">
        <v>0</v>
      </c>
      <c r="AP55">
        <v>57</v>
      </c>
      <c r="AQ55">
        <v>71</v>
      </c>
      <c r="AR55">
        <v>28</v>
      </c>
      <c r="AS55">
        <v>0</v>
      </c>
      <c r="AT55">
        <v>99</v>
      </c>
      <c r="AU55">
        <v>0</v>
      </c>
      <c r="AV55">
        <v>0</v>
      </c>
      <c r="AW55">
        <v>0</v>
      </c>
      <c r="AX55">
        <v>0</v>
      </c>
      <c r="AY55">
        <v>11</v>
      </c>
      <c r="AZ55">
        <v>1</v>
      </c>
      <c r="BA55">
        <v>0</v>
      </c>
      <c r="BB55">
        <v>12</v>
      </c>
      <c r="BC55">
        <v>6</v>
      </c>
      <c r="BD55">
        <v>0</v>
      </c>
      <c r="BE55">
        <v>0</v>
      </c>
      <c r="BF55">
        <v>6</v>
      </c>
      <c r="BG55">
        <v>26</v>
      </c>
      <c r="BH55">
        <v>14</v>
      </c>
      <c r="BI55">
        <v>0</v>
      </c>
      <c r="BJ55">
        <v>40</v>
      </c>
      <c r="BK55">
        <v>28</v>
      </c>
      <c r="BL55">
        <v>13</v>
      </c>
      <c r="BM55">
        <v>0</v>
      </c>
      <c r="BN55">
        <v>41</v>
      </c>
      <c r="BO55">
        <v>8</v>
      </c>
      <c r="BP55">
        <v>2</v>
      </c>
      <c r="BQ55">
        <v>0</v>
      </c>
      <c r="BR55">
        <v>10</v>
      </c>
      <c r="BS55">
        <v>21</v>
      </c>
      <c r="BT55">
        <v>0</v>
      </c>
      <c r="BU55">
        <v>0</v>
      </c>
      <c r="BV55">
        <v>21</v>
      </c>
      <c r="BW55">
        <v>0</v>
      </c>
      <c r="BX55">
        <v>0</v>
      </c>
      <c r="BY55">
        <v>0</v>
      </c>
      <c r="BZ55">
        <v>0</v>
      </c>
      <c r="CA55">
        <v>0</v>
      </c>
      <c r="CB55">
        <v>0</v>
      </c>
      <c r="CC55">
        <v>0</v>
      </c>
      <c r="CD55">
        <v>0</v>
      </c>
      <c r="CE55">
        <v>5</v>
      </c>
      <c r="CF55">
        <v>4</v>
      </c>
      <c r="CG55">
        <v>0</v>
      </c>
      <c r="CH55">
        <v>9</v>
      </c>
      <c r="CI55">
        <v>0</v>
      </c>
      <c r="CJ55">
        <v>0</v>
      </c>
      <c r="CK55">
        <v>0</v>
      </c>
      <c r="CL55">
        <v>0</v>
      </c>
      <c r="CM55">
        <v>5</v>
      </c>
      <c r="CN55">
        <v>0</v>
      </c>
      <c r="CO55">
        <v>0</v>
      </c>
      <c r="CP55">
        <v>5</v>
      </c>
      <c r="CQ55">
        <v>0</v>
      </c>
      <c r="CR55">
        <v>0</v>
      </c>
      <c r="CS55">
        <v>0</v>
      </c>
      <c r="CT55">
        <v>0</v>
      </c>
      <c r="CU55">
        <v>0</v>
      </c>
      <c r="CV55">
        <v>0</v>
      </c>
      <c r="CW55">
        <v>0</v>
      </c>
      <c r="CX55">
        <v>0</v>
      </c>
      <c r="CY55">
        <v>0</v>
      </c>
      <c r="CZ55">
        <v>0</v>
      </c>
      <c r="DA55">
        <v>0</v>
      </c>
      <c r="DB55">
        <v>0</v>
      </c>
      <c r="DC55">
        <v>0</v>
      </c>
      <c r="DD55">
        <v>2</v>
      </c>
      <c r="DE55">
        <v>0</v>
      </c>
      <c r="DF55">
        <v>0</v>
      </c>
      <c r="DG55">
        <v>2</v>
      </c>
      <c r="DH55">
        <v>5</v>
      </c>
      <c r="DI55">
        <v>0</v>
      </c>
      <c r="DJ55">
        <v>0</v>
      </c>
      <c r="DK55">
        <v>5</v>
      </c>
      <c r="DL55">
        <v>1</v>
      </c>
      <c r="DM55">
        <v>0</v>
      </c>
      <c r="DN55">
        <v>0</v>
      </c>
      <c r="DO55">
        <v>1</v>
      </c>
      <c r="DP55">
        <v>175</v>
      </c>
      <c r="DQ55">
        <v>53</v>
      </c>
      <c r="DR55">
        <v>0</v>
      </c>
      <c r="DS55">
        <v>228</v>
      </c>
    </row>
    <row r="56" spans="1:123">
      <c r="A56" t="s">
        <v>170</v>
      </c>
      <c r="B56" t="s">
        <v>207</v>
      </c>
      <c r="C56">
        <v>4</v>
      </c>
      <c r="D56">
        <v>1</v>
      </c>
      <c r="E56">
        <v>0</v>
      </c>
      <c r="F56">
        <v>5</v>
      </c>
      <c r="G56">
        <v>3</v>
      </c>
      <c r="H56">
        <v>1</v>
      </c>
      <c r="I56">
        <v>0</v>
      </c>
      <c r="J56">
        <v>4</v>
      </c>
      <c r="K56">
        <v>1</v>
      </c>
      <c r="L56">
        <v>0</v>
      </c>
      <c r="M56">
        <v>0</v>
      </c>
      <c r="N56">
        <v>1</v>
      </c>
      <c r="O56">
        <v>0</v>
      </c>
      <c r="P56">
        <v>0</v>
      </c>
      <c r="Q56">
        <v>0</v>
      </c>
      <c r="R56">
        <v>0</v>
      </c>
      <c r="S56">
        <v>0</v>
      </c>
      <c r="T56">
        <v>0</v>
      </c>
      <c r="U56">
        <v>0</v>
      </c>
      <c r="V56">
        <v>0</v>
      </c>
      <c r="W56">
        <v>0</v>
      </c>
      <c r="X56">
        <v>0</v>
      </c>
      <c r="Y56">
        <v>0</v>
      </c>
      <c r="Z56">
        <v>0</v>
      </c>
      <c r="AA56">
        <v>2</v>
      </c>
      <c r="AB56">
        <v>1</v>
      </c>
      <c r="AC56">
        <v>0</v>
      </c>
      <c r="AD56">
        <v>3</v>
      </c>
      <c r="AE56">
        <v>0</v>
      </c>
      <c r="AF56">
        <v>0</v>
      </c>
      <c r="AG56">
        <v>0</v>
      </c>
      <c r="AH56">
        <v>0</v>
      </c>
      <c r="AI56">
        <v>0</v>
      </c>
      <c r="AJ56">
        <v>0</v>
      </c>
      <c r="AK56">
        <v>0</v>
      </c>
      <c r="AL56">
        <v>0</v>
      </c>
      <c r="AM56">
        <v>95</v>
      </c>
      <c r="AN56">
        <v>44</v>
      </c>
      <c r="AO56">
        <v>0</v>
      </c>
      <c r="AP56">
        <v>139</v>
      </c>
      <c r="AQ56">
        <v>70</v>
      </c>
      <c r="AR56">
        <v>33</v>
      </c>
      <c r="AS56">
        <v>0</v>
      </c>
      <c r="AT56">
        <v>103</v>
      </c>
      <c r="AU56">
        <v>0</v>
      </c>
      <c r="AV56">
        <v>0</v>
      </c>
      <c r="AW56">
        <v>0</v>
      </c>
      <c r="AX56">
        <v>0</v>
      </c>
      <c r="AY56">
        <v>2</v>
      </c>
      <c r="AZ56">
        <v>1</v>
      </c>
      <c r="BA56">
        <v>0</v>
      </c>
      <c r="BB56">
        <v>3</v>
      </c>
      <c r="BC56">
        <v>0</v>
      </c>
      <c r="BD56">
        <v>0</v>
      </c>
      <c r="BE56">
        <v>0</v>
      </c>
      <c r="BF56">
        <v>0</v>
      </c>
      <c r="BG56">
        <v>13</v>
      </c>
      <c r="BH56">
        <v>4</v>
      </c>
      <c r="BI56">
        <v>0</v>
      </c>
      <c r="BJ56">
        <v>17</v>
      </c>
      <c r="BK56">
        <v>55</v>
      </c>
      <c r="BL56">
        <v>28</v>
      </c>
      <c r="BM56">
        <v>0</v>
      </c>
      <c r="BN56">
        <v>83</v>
      </c>
      <c r="BO56">
        <v>8</v>
      </c>
      <c r="BP56">
        <v>7</v>
      </c>
      <c r="BQ56">
        <v>0</v>
      </c>
      <c r="BR56">
        <v>15</v>
      </c>
      <c r="BS56">
        <v>51</v>
      </c>
      <c r="BT56">
        <v>0</v>
      </c>
      <c r="BU56">
        <v>0</v>
      </c>
      <c r="BV56">
        <v>51</v>
      </c>
      <c r="BW56">
        <v>0</v>
      </c>
      <c r="BX56">
        <v>0</v>
      </c>
      <c r="BY56">
        <v>0</v>
      </c>
      <c r="BZ56">
        <v>0</v>
      </c>
      <c r="CA56">
        <v>0</v>
      </c>
      <c r="CB56">
        <v>0</v>
      </c>
      <c r="CC56">
        <v>0</v>
      </c>
      <c r="CD56">
        <v>0</v>
      </c>
      <c r="CE56">
        <v>13</v>
      </c>
      <c r="CF56">
        <v>3</v>
      </c>
      <c r="CG56">
        <v>0</v>
      </c>
      <c r="CH56">
        <v>16</v>
      </c>
      <c r="CI56">
        <v>2</v>
      </c>
      <c r="CJ56">
        <v>1</v>
      </c>
      <c r="CK56">
        <v>0</v>
      </c>
      <c r="CL56">
        <v>3</v>
      </c>
      <c r="CM56">
        <v>16</v>
      </c>
      <c r="CN56">
        <v>0</v>
      </c>
      <c r="CO56">
        <v>0</v>
      </c>
      <c r="CP56">
        <v>16</v>
      </c>
      <c r="CQ56">
        <v>0</v>
      </c>
      <c r="CR56">
        <v>0</v>
      </c>
      <c r="CS56">
        <v>0</v>
      </c>
      <c r="CT56">
        <v>0</v>
      </c>
      <c r="CU56">
        <v>0</v>
      </c>
      <c r="CV56">
        <v>0</v>
      </c>
      <c r="CW56">
        <v>0</v>
      </c>
      <c r="CX56">
        <v>0</v>
      </c>
      <c r="CY56">
        <v>0</v>
      </c>
      <c r="CZ56">
        <v>0</v>
      </c>
      <c r="DA56">
        <v>0</v>
      </c>
      <c r="DB56">
        <v>0</v>
      </c>
      <c r="DC56">
        <v>0</v>
      </c>
      <c r="DD56">
        <v>25</v>
      </c>
      <c r="DE56">
        <v>3</v>
      </c>
      <c r="DF56">
        <v>0</v>
      </c>
      <c r="DG56">
        <v>28</v>
      </c>
      <c r="DH56">
        <v>5</v>
      </c>
      <c r="DI56">
        <v>4</v>
      </c>
      <c r="DJ56">
        <v>0</v>
      </c>
      <c r="DK56">
        <v>9</v>
      </c>
      <c r="DL56">
        <v>1</v>
      </c>
      <c r="DM56">
        <v>0</v>
      </c>
      <c r="DN56">
        <v>0</v>
      </c>
      <c r="DO56">
        <v>1</v>
      </c>
      <c r="DP56">
        <v>293</v>
      </c>
      <c r="DQ56">
        <v>97</v>
      </c>
      <c r="DR56">
        <v>0</v>
      </c>
      <c r="DS56">
        <v>390</v>
      </c>
    </row>
    <row r="57" spans="1:123">
      <c r="A57" t="s">
        <v>170</v>
      </c>
      <c r="B57" t="s">
        <v>208</v>
      </c>
      <c r="C57">
        <v>2</v>
      </c>
      <c r="D57">
        <v>2</v>
      </c>
      <c r="E57">
        <v>0</v>
      </c>
      <c r="F57">
        <v>4</v>
      </c>
      <c r="G57">
        <v>3</v>
      </c>
      <c r="H57">
        <v>4</v>
      </c>
      <c r="I57">
        <v>0</v>
      </c>
      <c r="J57">
        <v>7</v>
      </c>
      <c r="K57">
        <v>0</v>
      </c>
      <c r="L57">
        <v>0</v>
      </c>
      <c r="M57">
        <v>0</v>
      </c>
      <c r="N57">
        <v>0</v>
      </c>
      <c r="O57">
        <v>0</v>
      </c>
      <c r="P57">
        <v>0</v>
      </c>
      <c r="Q57">
        <v>0</v>
      </c>
      <c r="R57">
        <v>0</v>
      </c>
      <c r="S57">
        <v>3</v>
      </c>
      <c r="T57">
        <v>1</v>
      </c>
      <c r="U57">
        <v>0</v>
      </c>
      <c r="V57">
        <v>4</v>
      </c>
      <c r="W57">
        <v>0</v>
      </c>
      <c r="X57">
        <v>3</v>
      </c>
      <c r="Y57">
        <v>0</v>
      </c>
      <c r="Z57">
        <v>3</v>
      </c>
      <c r="AA57">
        <v>0</v>
      </c>
      <c r="AB57">
        <v>0</v>
      </c>
      <c r="AC57">
        <v>0</v>
      </c>
      <c r="AD57">
        <v>0</v>
      </c>
      <c r="AE57">
        <v>16</v>
      </c>
      <c r="AF57">
        <v>10</v>
      </c>
      <c r="AG57">
        <v>0</v>
      </c>
      <c r="AH57">
        <v>26</v>
      </c>
      <c r="AI57">
        <v>0</v>
      </c>
      <c r="AJ57">
        <v>1</v>
      </c>
      <c r="AK57">
        <v>0</v>
      </c>
      <c r="AL57">
        <v>1</v>
      </c>
      <c r="AM57">
        <v>8</v>
      </c>
      <c r="AN57">
        <v>5</v>
      </c>
      <c r="AO57">
        <v>0</v>
      </c>
      <c r="AP57">
        <v>13</v>
      </c>
      <c r="AQ57">
        <v>4</v>
      </c>
      <c r="AR57">
        <v>4</v>
      </c>
      <c r="AS57">
        <v>0</v>
      </c>
      <c r="AT57">
        <v>8</v>
      </c>
      <c r="AU57">
        <v>0</v>
      </c>
      <c r="AV57">
        <v>0</v>
      </c>
      <c r="AW57">
        <v>0</v>
      </c>
      <c r="AX57">
        <v>0</v>
      </c>
      <c r="AY57">
        <v>0</v>
      </c>
      <c r="AZ57">
        <v>0</v>
      </c>
      <c r="BA57">
        <v>0</v>
      </c>
      <c r="BB57">
        <v>0</v>
      </c>
      <c r="BC57">
        <v>0</v>
      </c>
      <c r="BD57">
        <v>0</v>
      </c>
      <c r="BE57">
        <v>0</v>
      </c>
      <c r="BF57">
        <v>0</v>
      </c>
      <c r="BG57">
        <v>4</v>
      </c>
      <c r="BH57">
        <v>4</v>
      </c>
      <c r="BI57">
        <v>0</v>
      </c>
      <c r="BJ57">
        <v>8</v>
      </c>
      <c r="BK57">
        <v>0</v>
      </c>
      <c r="BL57">
        <v>0</v>
      </c>
      <c r="BM57">
        <v>0</v>
      </c>
      <c r="BN57">
        <v>0</v>
      </c>
      <c r="BO57">
        <v>3</v>
      </c>
      <c r="BP57">
        <v>0</v>
      </c>
      <c r="BQ57">
        <v>0</v>
      </c>
      <c r="BR57">
        <v>3</v>
      </c>
      <c r="BS57">
        <v>5</v>
      </c>
      <c r="BT57">
        <v>0</v>
      </c>
      <c r="BU57">
        <v>0</v>
      </c>
      <c r="BV57">
        <v>5</v>
      </c>
      <c r="BW57">
        <v>2</v>
      </c>
      <c r="BX57">
        <v>0</v>
      </c>
      <c r="BY57">
        <v>0</v>
      </c>
      <c r="BZ57">
        <v>2</v>
      </c>
      <c r="CA57">
        <v>0</v>
      </c>
      <c r="CB57">
        <v>0</v>
      </c>
      <c r="CC57">
        <v>0</v>
      </c>
      <c r="CD57">
        <v>0</v>
      </c>
      <c r="CE57">
        <v>11</v>
      </c>
      <c r="CF57">
        <v>6</v>
      </c>
      <c r="CG57">
        <v>0</v>
      </c>
      <c r="CH57">
        <v>17</v>
      </c>
      <c r="CI57">
        <v>3</v>
      </c>
      <c r="CJ57">
        <v>1</v>
      </c>
      <c r="CK57">
        <v>0</v>
      </c>
      <c r="CL57">
        <v>4</v>
      </c>
      <c r="CM57">
        <v>2</v>
      </c>
      <c r="CN57">
        <v>1</v>
      </c>
      <c r="CO57">
        <v>0</v>
      </c>
      <c r="CP57">
        <v>3</v>
      </c>
      <c r="CQ57">
        <v>1</v>
      </c>
      <c r="CR57">
        <v>0</v>
      </c>
      <c r="CS57">
        <v>0</v>
      </c>
      <c r="CT57">
        <v>1</v>
      </c>
      <c r="CU57">
        <v>0</v>
      </c>
      <c r="CV57">
        <v>1</v>
      </c>
      <c r="CW57">
        <v>0</v>
      </c>
      <c r="CX57">
        <v>1</v>
      </c>
      <c r="CY57">
        <v>0</v>
      </c>
      <c r="CZ57">
        <v>0</v>
      </c>
      <c r="DA57">
        <v>0</v>
      </c>
      <c r="DB57">
        <v>0</v>
      </c>
      <c r="DC57">
        <v>0</v>
      </c>
      <c r="DD57">
        <v>4</v>
      </c>
      <c r="DE57">
        <v>1</v>
      </c>
      <c r="DF57">
        <v>0</v>
      </c>
      <c r="DG57">
        <v>5</v>
      </c>
      <c r="DH57">
        <v>3</v>
      </c>
      <c r="DI57">
        <v>2</v>
      </c>
      <c r="DJ57">
        <v>0</v>
      </c>
      <c r="DK57">
        <v>5</v>
      </c>
      <c r="DL57">
        <v>5</v>
      </c>
      <c r="DM57">
        <v>2</v>
      </c>
      <c r="DN57">
        <v>0</v>
      </c>
      <c r="DO57">
        <v>7</v>
      </c>
      <c r="DP57">
        <v>72</v>
      </c>
      <c r="DQ57">
        <v>40</v>
      </c>
      <c r="DR57">
        <v>0</v>
      </c>
      <c r="DS57">
        <v>112</v>
      </c>
    </row>
    <row r="58" spans="1:123">
      <c r="A58" t="s">
        <v>168</v>
      </c>
      <c r="B58" t="s">
        <v>209</v>
      </c>
      <c r="C58">
        <v>0</v>
      </c>
      <c r="D58">
        <v>0</v>
      </c>
      <c r="E58">
        <v>0</v>
      </c>
      <c r="F58">
        <v>0</v>
      </c>
      <c r="G58">
        <v>3</v>
      </c>
      <c r="H58">
        <v>0</v>
      </c>
      <c r="I58">
        <v>0</v>
      </c>
      <c r="J58">
        <v>3</v>
      </c>
      <c r="K58">
        <v>0</v>
      </c>
      <c r="L58">
        <v>0</v>
      </c>
      <c r="M58">
        <v>0</v>
      </c>
      <c r="N58">
        <v>0</v>
      </c>
      <c r="O58">
        <v>0</v>
      </c>
      <c r="P58">
        <v>0</v>
      </c>
      <c r="Q58">
        <v>0</v>
      </c>
      <c r="R58">
        <v>0</v>
      </c>
      <c r="S58">
        <v>0</v>
      </c>
      <c r="T58">
        <v>0</v>
      </c>
      <c r="U58">
        <v>0</v>
      </c>
      <c r="V58">
        <v>0</v>
      </c>
      <c r="W58">
        <v>0</v>
      </c>
      <c r="X58">
        <v>0</v>
      </c>
      <c r="Y58">
        <v>0</v>
      </c>
      <c r="Z58">
        <v>0</v>
      </c>
      <c r="AA58">
        <v>3</v>
      </c>
      <c r="AB58">
        <v>0</v>
      </c>
      <c r="AC58">
        <v>0</v>
      </c>
      <c r="AD58">
        <v>3</v>
      </c>
      <c r="AE58">
        <v>5</v>
      </c>
      <c r="AF58">
        <v>3</v>
      </c>
      <c r="AG58">
        <v>0</v>
      </c>
      <c r="AH58">
        <v>8</v>
      </c>
      <c r="AI58">
        <v>0</v>
      </c>
      <c r="AJ58">
        <v>0</v>
      </c>
      <c r="AK58">
        <v>0</v>
      </c>
      <c r="AL58">
        <v>0</v>
      </c>
      <c r="AM58">
        <v>23</v>
      </c>
      <c r="AN58">
        <v>23</v>
      </c>
      <c r="AO58">
        <v>0</v>
      </c>
      <c r="AP58">
        <v>46</v>
      </c>
      <c r="AQ58">
        <v>15</v>
      </c>
      <c r="AR58">
        <v>3</v>
      </c>
      <c r="AS58">
        <v>0</v>
      </c>
      <c r="AT58">
        <v>18</v>
      </c>
      <c r="AU58">
        <v>0</v>
      </c>
      <c r="AV58">
        <v>0</v>
      </c>
      <c r="AW58">
        <v>0</v>
      </c>
      <c r="AX58">
        <v>0</v>
      </c>
      <c r="AY58">
        <v>0</v>
      </c>
      <c r="AZ58">
        <v>0</v>
      </c>
      <c r="BA58">
        <v>0</v>
      </c>
      <c r="BB58">
        <v>0</v>
      </c>
      <c r="BC58">
        <v>2</v>
      </c>
      <c r="BD58">
        <v>0</v>
      </c>
      <c r="BE58">
        <v>0</v>
      </c>
      <c r="BF58">
        <v>2</v>
      </c>
      <c r="BG58">
        <v>2</v>
      </c>
      <c r="BH58">
        <v>0</v>
      </c>
      <c r="BI58">
        <v>0</v>
      </c>
      <c r="BJ58">
        <v>2</v>
      </c>
      <c r="BK58">
        <v>11</v>
      </c>
      <c r="BL58">
        <v>3</v>
      </c>
      <c r="BM58">
        <v>0</v>
      </c>
      <c r="BN58">
        <v>14</v>
      </c>
      <c r="BO58">
        <v>0</v>
      </c>
      <c r="BP58">
        <v>0</v>
      </c>
      <c r="BQ58">
        <v>0</v>
      </c>
      <c r="BR58">
        <v>0</v>
      </c>
      <c r="BS58">
        <v>5</v>
      </c>
      <c r="BT58">
        <v>0</v>
      </c>
      <c r="BU58">
        <v>0</v>
      </c>
      <c r="BV58">
        <v>5</v>
      </c>
      <c r="BW58">
        <v>0</v>
      </c>
      <c r="BX58">
        <v>0</v>
      </c>
      <c r="BY58">
        <v>0</v>
      </c>
      <c r="BZ58">
        <v>0</v>
      </c>
      <c r="CA58">
        <v>0</v>
      </c>
      <c r="CB58">
        <v>0</v>
      </c>
      <c r="CC58">
        <v>0</v>
      </c>
      <c r="CD58">
        <v>0</v>
      </c>
      <c r="CE58">
        <v>2</v>
      </c>
      <c r="CF58">
        <v>2</v>
      </c>
      <c r="CG58">
        <v>0</v>
      </c>
      <c r="CH58">
        <v>4</v>
      </c>
      <c r="CI58">
        <v>0</v>
      </c>
      <c r="CJ58">
        <v>0</v>
      </c>
      <c r="CK58">
        <v>0</v>
      </c>
      <c r="CL58">
        <v>0</v>
      </c>
      <c r="CM58">
        <v>13</v>
      </c>
      <c r="CN58">
        <v>1</v>
      </c>
      <c r="CO58">
        <v>0</v>
      </c>
      <c r="CP58">
        <v>14</v>
      </c>
      <c r="CQ58">
        <v>0</v>
      </c>
      <c r="CR58">
        <v>0</v>
      </c>
      <c r="CS58">
        <v>0</v>
      </c>
      <c r="CT58">
        <v>0</v>
      </c>
      <c r="CU58">
        <v>0</v>
      </c>
      <c r="CV58">
        <v>0</v>
      </c>
      <c r="CW58">
        <v>0</v>
      </c>
      <c r="CX58">
        <v>0</v>
      </c>
      <c r="CY58">
        <v>0</v>
      </c>
      <c r="CZ58">
        <v>0</v>
      </c>
      <c r="DA58">
        <v>0</v>
      </c>
      <c r="DB58">
        <v>0</v>
      </c>
      <c r="DC58">
        <v>0</v>
      </c>
      <c r="DD58">
        <v>7</v>
      </c>
      <c r="DE58">
        <v>2</v>
      </c>
      <c r="DF58">
        <v>0</v>
      </c>
      <c r="DG58">
        <v>9</v>
      </c>
      <c r="DH58">
        <v>6</v>
      </c>
      <c r="DI58">
        <v>1</v>
      </c>
      <c r="DJ58">
        <v>0</v>
      </c>
      <c r="DK58">
        <v>7</v>
      </c>
      <c r="DL58">
        <v>5</v>
      </c>
      <c r="DM58">
        <v>1</v>
      </c>
      <c r="DN58">
        <v>0</v>
      </c>
      <c r="DO58">
        <v>6</v>
      </c>
      <c r="DP58">
        <v>84</v>
      </c>
      <c r="DQ58">
        <v>36</v>
      </c>
      <c r="DR58">
        <v>0</v>
      </c>
      <c r="DS58">
        <v>120</v>
      </c>
    </row>
    <row r="59" spans="1:123">
      <c r="A59" t="s">
        <v>170</v>
      </c>
      <c r="B59" t="s">
        <v>210</v>
      </c>
      <c r="C59">
        <v>0</v>
      </c>
      <c r="D59">
        <v>0</v>
      </c>
      <c r="E59">
        <v>0</v>
      </c>
      <c r="F59">
        <v>0</v>
      </c>
      <c r="G59">
        <v>3</v>
      </c>
      <c r="H59">
        <v>0</v>
      </c>
      <c r="I59">
        <v>0</v>
      </c>
      <c r="J59">
        <v>3</v>
      </c>
      <c r="K59">
        <v>0</v>
      </c>
      <c r="L59">
        <v>0</v>
      </c>
      <c r="M59">
        <v>0</v>
      </c>
      <c r="N59">
        <v>0</v>
      </c>
      <c r="O59">
        <v>0</v>
      </c>
      <c r="P59">
        <v>0</v>
      </c>
      <c r="Q59">
        <v>0</v>
      </c>
      <c r="R59">
        <v>0</v>
      </c>
      <c r="S59">
        <v>0</v>
      </c>
      <c r="T59">
        <v>0</v>
      </c>
      <c r="U59">
        <v>0</v>
      </c>
      <c r="V59">
        <v>0</v>
      </c>
      <c r="W59">
        <v>0</v>
      </c>
      <c r="X59">
        <v>0</v>
      </c>
      <c r="Y59">
        <v>0</v>
      </c>
      <c r="Z59">
        <v>0</v>
      </c>
      <c r="AA59">
        <v>3</v>
      </c>
      <c r="AB59">
        <v>0</v>
      </c>
      <c r="AC59">
        <v>0</v>
      </c>
      <c r="AD59">
        <v>3</v>
      </c>
      <c r="AE59">
        <v>5</v>
      </c>
      <c r="AF59">
        <v>3</v>
      </c>
      <c r="AG59">
        <v>0</v>
      </c>
      <c r="AH59">
        <v>8</v>
      </c>
      <c r="AI59">
        <v>0</v>
      </c>
      <c r="AJ59">
        <v>0</v>
      </c>
      <c r="AK59">
        <v>0</v>
      </c>
      <c r="AL59">
        <v>0</v>
      </c>
      <c r="AM59">
        <v>23</v>
      </c>
      <c r="AN59">
        <v>23</v>
      </c>
      <c r="AO59">
        <v>0</v>
      </c>
      <c r="AP59">
        <v>46</v>
      </c>
      <c r="AQ59">
        <v>15</v>
      </c>
      <c r="AR59">
        <v>3</v>
      </c>
      <c r="AS59">
        <v>0</v>
      </c>
      <c r="AT59">
        <v>18</v>
      </c>
      <c r="AU59">
        <v>0</v>
      </c>
      <c r="AV59">
        <v>0</v>
      </c>
      <c r="AW59">
        <v>0</v>
      </c>
      <c r="AX59">
        <v>0</v>
      </c>
      <c r="AY59">
        <v>0</v>
      </c>
      <c r="AZ59">
        <v>0</v>
      </c>
      <c r="BA59">
        <v>0</v>
      </c>
      <c r="BB59">
        <v>0</v>
      </c>
      <c r="BC59">
        <v>2</v>
      </c>
      <c r="BD59">
        <v>0</v>
      </c>
      <c r="BE59">
        <v>0</v>
      </c>
      <c r="BF59">
        <v>2</v>
      </c>
      <c r="BG59">
        <v>2</v>
      </c>
      <c r="BH59">
        <v>0</v>
      </c>
      <c r="BI59">
        <v>0</v>
      </c>
      <c r="BJ59">
        <v>2</v>
      </c>
      <c r="BK59">
        <v>11</v>
      </c>
      <c r="BL59">
        <v>3</v>
      </c>
      <c r="BM59">
        <v>0</v>
      </c>
      <c r="BN59">
        <v>14</v>
      </c>
      <c r="BO59">
        <v>0</v>
      </c>
      <c r="BP59">
        <v>0</v>
      </c>
      <c r="BQ59">
        <v>0</v>
      </c>
      <c r="BR59">
        <v>0</v>
      </c>
      <c r="BS59">
        <v>5</v>
      </c>
      <c r="BT59">
        <v>0</v>
      </c>
      <c r="BU59">
        <v>0</v>
      </c>
      <c r="BV59">
        <v>5</v>
      </c>
      <c r="BW59">
        <v>0</v>
      </c>
      <c r="BX59">
        <v>0</v>
      </c>
      <c r="BY59">
        <v>0</v>
      </c>
      <c r="BZ59">
        <v>0</v>
      </c>
      <c r="CA59">
        <v>0</v>
      </c>
      <c r="CB59">
        <v>0</v>
      </c>
      <c r="CC59">
        <v>0</v>
      </c>
      <c r="CD59">
        <v>0</v>
      </c>
      <c r="CE59">
        <v>2</v>
      </c>
      <c r="CF59">
        <v>2</v>
      </c>
      <c r="CG59">
        <v>0</v>
      </c>
      <c r="CH59">
        <v>4</v>
      </c>
      <c r="CI59">
        <v>0</v>
      </c>
      <c r="CJ59">
        <v>0</v>
      </c>
      <c r="CK59">
        <v>0</v>
      </c>
      <c r="CL59">
        <v>0</v>
      </c>
      <c r="CM59">
        <v>13</v>
      </c>
      <c r="CN59">
        <v>1</v>
      </c>
      <c r="CO59">
        <v>0</v>
      </c>
      <c r="CP59">
        <v>14</v>
      </c>
      <c r="CQ59">
        <v>0</v>
      </c>
      <c r="CR59">
        <v>0</v>
      </c>
      <c r="CS59">
        <v>0</v>
      </c>
      <c r="CT59">
        <v>0</v>
      </c>
      <c r="CU59">
        <v>0</v>
      </c>
      <c r="CV59">
        <v>0</v>
      </c>
      <c r="CW59">
        <v>0</v>
      </c>
      <c r="CX59">
        <v>0</v>
      </c>
      <c r="CY59">
        <v>0</v>
      </c>
      <c r="CZ59">
        <v>0</v>
      </c>
      <c r="DA59">
        <v>0</v>
      </c>
      <c r="DB59">
        <v>0</v>
      </c>
      <c r="DC59">
        <v>0</v>
      </c>
      <c r="DD59">
        <v>7</v>
      </c>
      <c r="DE59">
        <v>2</v>
      </c>
      <c r="DF59">
        <v>0</v>
      </c>
      <c r="DG59">
        <v>9</v>
      </c>
      <c r="DH59">
        <v>6</v>
      </c>
      <c r="DI59">
        <v>1</v>
      </c>
      <c r="DJ59">
        <v>0</v>
      </c>
      <c r="DK59">
        <v>7</v>
      </c>
      <c r="DL59">
        <v>5</v>
      </c>
      <c r="DM59">
        <v>1</v>
      </c>
      <c r="DN59">
        <v>0</v>
      </c>
      <c r="DO59">
        <v>6</v>
      </c>
      <c r="DP59">
        <v>84</v>
      </c>
      <c r="DQ59">
        <v>36</v>
      </c>
      <c r="DR59">
        <v>0</v>
      </c>
      <c r="DS59">
        <v>120</v>
      </c>
    </row>
    <row r="60" spans="1:123">
      <c r="A60" t="s">
        <v>170</v>
      </c>
      <c r="B60" t="s">
        <v>211</v>
      </c>
      <c r="C60">
        <v>0</v>
      </c>
      <c r="D60">
        <v>0</v>
      </c>
      <c r="E60">
        <v>0</v>
      </c>
      <c r="F60">
        <v>0</v>
      </c>
      <c r="G60">
        <v>3</v>
      </c>
      <c r="H60">
        <v>2</v>
      </c>
      <c r="I60">
        <v>0</v>
      </c>
      <c r="J60">
        <v>5</v>
      </c>
      <c r="K60">
        <v>3</v>
      </c>
      <c r="L60">
        <v>0</v>
      </c>
      <c r="M60">
        <v>0</v>
      </c>
      <c r="N60">
        <v>3</v>
      </c>
      <c r="O60">
        <v>0</v>
      </c>
      <c r="P60">
        <v>0</v>
      </c>
      <c r="Q60">
        <v>0</v>
      </c>
      <c r="R60">
        <v>0</v>
      </c>
      <c r="S60">
        <v>0</v>
      </c>
      <c r="T60">
        <v>0</v>
      </c>
      <c r="U60">
        <v>0</v>
      </c>
      <c r="V60">
        <v>0</v>
      </c>
      <c r="W60">
        <v>0</v>
      </c>
      <c r="X60">
        <v>2</v>
      </c>
      <c r="Y60">
        <v>0</v>
      </c>
      <c r="Z60">
        <v>2</v>
      </c>
      <c r="AA60">
        <v>0</v>
      </c>
      <c r="AB60">
        <v>0</v>
      </c>
      <c r="AC60">
        <v>0</v>
      </c>
      <c r="AD60">
        <v>0</v>
      </c>
      <c r="AE60">
        <v>2</v>
      </c>
      <c r="AF60">
        <v>5</v>
      </c>
      <c r="AG60">
        <v>0</v>
      </c>
      <c r="AH60">
        <v>7</v>
      </c>
      <c r="AI60">
        <v>0</v>
      </c>
      <c r="AJ60">
        <v>0</v>
      </c>
      <c r="AK60">
        <v>0</v>
      </c>
      <c r="AL60">
        <v>0</v>
      </c>
      <c r="AM60">
        <v>150</v>
      </c>
      <c r="AN60">
        <v>33</v>
      </c>
      <c r="AO60">
        <v>0</v>
      </c>
      <c r="AP60">
        <v>183</v>
      </c>
      <c r="AQ60">
        <v>28</v>
      </c>
      <c r="AR60">
        <v>3</v>
      </c>
      <c r="AS60">
        <v>0</v>
      </c>
      <c r="AT60">
        <v>31</v>
      </c>
      <c r="AU60">
        <v>0</v>
      </c>
      <c r="AV60">
        <v>0</v>
      </c>
      <c r="AW60">
        <v>0</v>
      </c>
      <c r="AX60">
        <v>0</v>
      </c>
      <c r="AY60">
        <v>0</v>
      </c>
      <c r="AZ60">
        <v>0</v>
      </c>
      <c r="BA60">
        <v>0</v>
      </c>
      <c r="BB60">
        <v>0</v>
      </c>
      <c r="BC60">
        <v>0</v>
      </c>
      <c r="BD60">
        <v>0</v>
      </c>
      <c r="BE60">
        <v>0</v>
      </c>
      <c r="BF60">
        <v>0</v>
      </c>
      <c r="BG60">
        <v>6</v>
      </c>
      <c r="BH60">
        <v>2</v>
      </c>
      <c r="BI60">
        <v>0</v>
      </c>
      <c r="BJ60">
        <v>8</v>
      </c>
      <c r="BK60">
        <v>22</v>
      </c>
      <c r="BL60">
        <v>1</v>
      </c>
      <c r="BM60">
        <v>0</v>
      </c>
      <c r="BN60">
        <v>23</v>
      </c>
      <c r="BO60">
        <v>0</v>
      </c>
      <c r="BP60">
        <v>0</v>
      </c>
      <c r="BQ60">
        <v>0</v>
      </c>
      <c r="BR60">
        <v>0</v>
      </c>
      <c r="BS60">
        <v>20</v>
      </c>
      <c r="BT60">
        <v>0</v>
      </c>
      <c r="BU60">
        <v>0</v>
      </c>
      <c r="BV60">
        <v>20</v>
      </c>
      <c r="BW60">
        <v>0</v>
      </c>
      <c r="BX60">
        <v>0</v>
      </c>
      <c r="BY60">
        <v>0</v>
      </c>
      <c r="BZ60">
        <v>0</v>
      </c>
      <c r="CA60">
        <v>17</v>
      </c>
      <c r="CB60">
        <v>6</v>
      </c>
      <c r="CC60">
        <v>0</v>
      </c>
      <c r="CD60">
        <v>23</v>
      </c>
      <c r="CE60">
        <v>3</v>
      </c>
      <c r="CF60">
        <v>0</v>
      </c>
      <c r="CG60">
        <v>0</v>
      </c>
      <c r="CH60">
        <v>3</v>
      </c>
      <c r="CI60">
        <v>9</v>
      </c>
      <c r="CJ60">
        <v>0</v>
      </c>
      <c r="CK60">
        <v>0</v>
      </c>
      <c r="CL60">
        <v>9</v>
      </c>
      <c r="CM60">
        <v>0</v>
      </c>
      <c r="CN60">
        <v>0</v>
      </c>
      <c r="CO60">
        <v>0</v>
      </c>
      <c r="CP60">
        <v>0</v>
      </c>
      <c r="CQ60">
        <v>0</v>
      </c>
      <c r="CR60">
        <v>0</v>
      </c>
      <c r="CS60">
        <v>0</v>
      </c>
      <c r="CT60">
        <v>0</v>
      </c>
      <c r="CU60">
        <v>0</v>
      </c>
      <c r="CV60">
        <v>0</v>
      </c>
      <c r="CW60">
        <v>0</v>
      </c>
      <c r="CX60">
        <v>0</v>
      </c>
      <c r="CY60">
        <v>0</v>
      </c>
      <c r="CZ60">
        <v>0</v>
      </c>
      <c r="DA60">
        <v>0</v>
      </c>
      <c r="DB60">
        <v>0</v>
      </c>
      <c r="DC60">
        <v>0</v>
      </c>
      <c r="DD60">
        <v>5</v>
      </c>
      <c r="DE60">
        <v>0</v>
      </c>
      <c r="DF60">
        <v>0</v>
      </c>
      <c r="DG60">
        <v>5</v>
      </c>
      <c r="DH60">
        <v>8</v>
      </c>
      <c r="DI60">
        <v>0</v>
      </c>
      <c r="DJ60">
        <v>0</v>
      </c>
      <c r="DK60">
        <v>8</v>
      </c>
      <c r="DL60">
        <v>3</v>
      </c>
      <c r="DM60">
        <v>0</v>
      </c>
      <c r="DN60">
        <v>0</v>
      </c>
      <c r="DO60">
        <v>3</v>
      </c>
      <c r="DP60">
        <v>248</v>
      </c>
      <c r="DQ60">
        <v>49</v>
      </c>
      <c r="DR60">
        <v>0</v>
      </c>
      <c r="DS60">
        <v>297</v>
      </c>
    </row>
    <row r="61" spans="1:123">
      <c r="A61" t="s">
        <v>170</v>
      </c>
      <c r="B61" t="s">
        <v>212</v>
      </c>
      <c r="C61">
        <v>39</v>
      </c>
      <c r="D61">
        <v>1</v>
      </c>
      <c r="E61">
        <v>0</v>
      </c>
      <c r="F61">
        <v>40</v>
      </c>
      <c r="G61">
        <v>2</v>
      </c>
      <c r="H61">
        <v>0</v>
      </c>
      <c r="I61">
        <v>0</v>
      </c>
      <c r="J61">
        <v>2</v>
      </c>
      <c r="K61">
        <v>1</v>
      </c>
      <c r="L61">
        <v>0</v>
      </c>
      <c r="M61">
        <v>0</v>
      </c>
      <c r="N61">
        <v>1</v>
      </c>
      <c r="O61">
        <v>0</v>
      </c>
      <c r="P61">
        <v>0</v>
      </c>
      <c r="Q61">
        <v>0</v>
      </c>
      <c r="R61">
        <v>0</v>
      </c>
      <c r="S61">
        <v>1</v>
      </c>
      <c r="T61">
        <v>0</v>
      </c>
      <c r="U61">
        <v>0</v>
      </c>
      <c r="V61">
        <v>1</v>
      </c>
      <c r="W61">
        <v>0</v>
      </c>
      <c r="X61">
        <v>0</v>
      </c>
      <c r="Y61">
        <v>0</v>
      </c>
      <c r="Z61">
        <v>0</v>
      </c>
      <c r="AA61">
        <v>0</v>
      </c>
      <c r="AB61">
        <v>0</v>
      </c>
      <c r="AC61">
        <v>0</v>
      </c>
      <c r="AD61">
        <v>0</v>
      </c>
      <c r="AE61">
        <v>0</v>
      </c>
      <c r="AF61">
        <v>1</v>
      </c>
      <c r="AG61">
        <v>0</v>
      </c>
      <c r="AH61">
        <v>1</v>
      </c>
      <c r="AI61">
        <v>1</v>
      </c>
      <c r="AJ61">
        <v>0</v>
      </c>
      <c r="AK61">
        <v>0</v>
      </c>
      <c r="AL61">
        <v>1</v>
      </c>
      <c r="AM61">
        <v>95</v>
      </c>
      <c r="AN61">
        <v>30</v>
      </c>
      <c r="AO61">
        <v>0</v>
      </c>
      <c r="AP61">
        <v>125</v>
      </c>
      <c r="AQ61">
        <v>107</v>
      </c>
      <c r="AR61">
        <v>53</v>
      </c>
      <c r="AS61">
        <v>0</v>
      </c>
      <c r="AT61">
        <v>160</v>
      </c>
      <c r="AU61">
        <v>0</v>
      </c>
      <c r="AV61">
        <v>0</v>
      </c>
      <c r="AW61">
        <v>0</v>
      </c>
      <c r="AX61">
        <v>0</v>
      </c>
      <c r="AY61">
        <v>7</v>
      </c>
      <c r="AZ61">
        <v>1</v>
      </c>
      <c r="BA61">
        <v>0</v>
      </c>
      <c r="BB61">
        <v>8</v>
      </c>
      <c r="BC61">
        <v>2</v>
      </c>
      <c r="BD61">
        <v>0</v>
      </c>
      <c r="BE61">
        <v>0</v>
      </c>
      <c r="BF61">
        <v>2</v>
      </c>
      <c r="BG61">
        <v>54</v>
      </c>
      <c r="BH61">
        <v>27</v>
      </c>
      <c r="BI61">
        <v>0</v>
      </c>
      <c r="BJ61">
        <v>81</v>
      </c>
      <c r="BK61">
        <v>44</v>
      </c>
      <c r="BL61">
        <v>25</v>
      </c>
      <c r="BM61">
        <v>0</v>
      </c>
      <c r="BN61">
        <v>69</v>
      </c>
      <c r="BO61">
        <v>7</v>
      </c>
      <c r="BP61">
        <v>4</v>
      </c>
      <c r="BQ61">
        <v>0</v>
      </c>
      <c r="BR61">
        <v>11</v>
      </c>
      <c r="BS61">
        <v>75</v>
      </c>
      <c r="BT61">
        <v>0</v>
      </c>
      <c r="BU61">
        <v>0</v>
      </c>
      <c r="BV61">
        <v>75</v>
      </c>
      <c r="BW61">
        <v>0</v>
      </c>
      <c r="BX61">
        <v>0</v>
      </c>
      <c r="BY61">
        <v>0</v>
      </c>
      <c r="BZ61">
        <v>0</v>
      </c>
      <c r="CA61">
        <v>1</v>
      </c>
      <c r="CB61">
        <v>0</v>
      </c>
      <c r="CC61">
        <v>0</v>
      </c>
      <c r="CD61">
        <v>1</v>
      </c>
      <c r="CE61">
        <v>5</v>
      </c>
      <c r="CF61">
        <v>5</v>
      </c>
      <c r="CG61">
        <v>0</v>
      </c>
      <c r="CH61">
        <v>10</v>
      </c>
      <c r="CI61">
        <v>0</v>
      </c>
      <c r="CJ61">
        <v>0</v>
      </c>
      <c r="CK61">
        <v>0</v>
      </c>
      <c r="CL61">
        <v>0</v>
      </c>
      <c r="CM61">
        <v>6</v>
      </c>
      <c r="CN61">
        <v>1</v>
      </c>
      <c r="CO61">
        <v>0</v>
      </c>
      <c r="CP61">
        <v>7</v>
      </c>
      <c r="CQ61">
        <v>0</v>
      </c>
      <c r="CR61">
        <v>0</v>
      </c>
      <c r="CS61">
        <v>0</v>
      </c>
      <c r="CT61">
        <v>0</v>
      </c>
      <c r="CU61">
        <v>0</v>
      </c>
      <c r="CV61">
        <v>0</v>
      </c>
      <c r="CW61">
        <v>0</v>
      </c>
      <c r="CX61">
        <v>0</v>
      </c>
      <c r="CY61">
        <v>0</v>
      </c>
      <c r="CZ61">
        <v>0</v>
      </c>
      <c r="DA61">
        <v>0</v>
      </c>
      <c r="DB61">
        <v>0</v>
      </c>
      <c r="DC61">
        <v>0</v>
      </c>
      <c r="DD61">
        <v>3</v>
      </c>
      <c r="DE61">
        <v>0</v>
      </c>
      <c r="DF61">
        <v>0</v>
      </c>
      <c r="DG61">
        <v>3</v>
      </c>
      <c r="DH61">
        <v>2</v>
      </c>
      <c r="DI61">
        <v>0</v>
      </c>
      <c r="DJ61">
        <v>0</v>
      </c>
      <c r="DK61">
        <v>2</v>
      </c>
      <c r="DL61">
        <v>3</v>
      </c>
      <c r="DM61">
        <v>0</v>
      </c>
      <c r="DN61">
        <v>0</v>
      </c>
      <c r="DO61">
        <v>3</v>
      </c>
      <c r="DP61">
        <v>346</v>
      </c>
      <c r="DQ61">
        <v>95</v>
      </c>
      <c r="DR61">
        <v>0</v>
      </c>
      <c r="DS61">
        <v>441</v>
      </c>
    </row>
    <row r="62" spans="1:123">
      <c r="A62" t="s">
        <v>170</v>
      </c>
      <c r="B62" t="s">
        <v>213</v>
      </c>
      <c r="C62">
        <v>9</v>
      </c>
      <c r="D62">
        <v>2</v>
      </c>
      <c r="E62">
        <v>0</v>
      </c>
      <c r="F62">
        <v>11</v>
      </c>
      <c r="G62">
        <v>2</v>
      </c>
      <c r="H62">
        <v>1</v>
      </c>
      <c r="I62">
        <v>0</v>
      </c>
      <c r="J62">
        <v>3</v>
      </c>
      <c r="K62">
        <v>0</v>
      </c>
      <c r="L62">
        <v>1</v>
      </c>
      <c r="M62">
        <v>0</v>
      </c>
      <c r="N62">
        <v>1</v>
      </c>
      <c r="O62">
        <v>0</v>
      </c>
      <c r="P62">
        <v>0</v>
      </c>
      <c r="Q62">
        <v>0</v>
      </c>
      <c r="R62">
        <v>0</v>
      </c>
      <c r="S62">
        <v>0</v>
      </c>
      <c r="T62">
        <v>0</v>
      </c>
      <c r="U62">
        <v>0</v>
      </c>
      <c r="V62">
        <v>0</v>
      </c>
      <c r="W62">
        <v>2</v>
      </c>
      <c r="X62">
        <v>0</v>
      </c>
      <c r="Y62">
        <v>0</v>
      </c>
      <c r="Z62">
        <v>2</v>
      </c>
      <c r="AA62">
        <v>0</v>
      </c>
      <c r="AB62">
        <v>0</v>
      </c>
      <c r="AC62">
        <v>0</v>
      </c>
      <c r="AD62">
        <v>0</v>
      </c>
      <c r="AE62">
        <v>2</v>
      </c>
      <c r="AF62">
        <v>1</v>
      </c>
      <c r="AG62">
        <v>0</v>
      </c>
      <c r="AH62">
        <v>3</v>
      </c>
      <c r="AI62">
        <v>0</v>
      </c>
      <c r="AJ62">
        <v>0</v>
      </c>
      <c r="AK62">
        <v>0</v>
      </c>
      <c r="AL62">
        <v>0</v>
      </c>
      <c r="AM62">
        <v>201</v>
      </c>
      <c r="AN62">
        <v>38</v>
      </c>
      <c r="AO62">
        <v>2</v>
      </c>
      <c r="AP62">
        <v>241</v>
      </c>
      <c r="AQ62">
        <v>14</v>
      </c>
      <c r="AR62">
        <v>6</v>
      </c>
      <c r="AS62">
        <v>0</v>
      </c>
      <c r="AT62">
        <v>20</v>
      </c>
      <c r="AU62">
        <v>0</v>
      </c>
      <c r="AV62">
        <v>0</v>
      </c>
      <c r="AW62">
        <v>0</v>
      </c>
      <c r="AX62">
        <v>0</v>
      </c>
      <c r="AY62">
        <v>3</v>
      </c>
      <c r="AZ62">
        <v>0</v>
      </c>
      <c r="BA62">
        <v>0</v>
      </c>
      <c r="BB62">
        <v>3</v>
      </c>
      <c r="BC62">
        <v>0</v>
      </c>
      <c r="BD62">
        <v>0</v>
      </c>
      <c r="BE62">
        <v>0</v>
      </c>
      <c r="BF62">
        <v>0</v>
      </c>
      <c r="BG62">
        <v>4</v>
      </c>
      <c r="BH62">
        <v>1</v>
      </c>
      <c r="BI62">
        <v>0</v>
      </c>
      <c r="BJ62">
        <v>5</v>
      </c>
      <c r="BK62">
        <v>7</v>
      </c>
      <c r="BL62">
        <v>5</v>
      </c>
      <c r="BM62">
        <v>0</v>
      </c>
      <c r="BN62">
        <v>12</v>
      </c>
      <c r="BO62">
        <v>2</v>
      </c>
      <c r="BP62">
        <v>1</v>
      </c>
      <c r="BQ62">
        <v>0</v>
      </c>
      <c r="BR62">
        <v>3</v>
      </c>
      <c r="BS62">
        <v>8</v>
      </c>
      <c r="BT62">
        <v>0</v>
      </c>
      <c r="BU62">
        <v>0</v>
      </c>
      <c r="BV62">
        <v>8</v>
      </c>
      <c r="BW62">
        <v>1</v>
      </c>
      <c r="BX62">
        <v>0</v>
      </c>
      <c r="BY62">
        <v>0</v>
      </c>
      <c r="BZ62">
        <v>1</v>
      </c>
      <c r="CA62">
        <v>0</v>
      </c>
      <c r="CB62">
        <v>0</v>
      </c>
      <c r="CC62">
        <v>0</v>
      </c>
      <c r="CD62">
        <v>0</v>
      </c>
      <c r="CE62">
        <v>3</v>
      </c>
      <c r="CF62">
        <v>7</v>
      </c>
      <c r="CG62">
        <v>1</v>
      </c>
      <c r="CH62">
        <v>11</v>
      </c>
      <c r="CI62">
        <v>0</v>
      </c>
      <c r="CJ62">
        <v>0</v>
      </c>
      <c r="CK62">
        <v>0</v>
      </c>
      <c r="CL62">
        <v>0</v>
      </c>
      <c r="CM62">
        <v>0</v>
      </c>
      <c r="CN62">
        <v>0</v>
      </c>
      <c r="CO62">
        <v>0</v>
      </c>
      <c r="CP62">
        <v>0</v>
      </c>
      <c r="CQ62">
        <v>0</v>
      </c>
      <c r="CR62">
        <v>0</v>
      </c>
      <c r="CS62">
        <v>0</v>
      </c>
      <c r="CT62">
        <v>0</v>
      </c>
      <c r="CU62">
        <v>0</v>
      </c>
      <c r="CV62">
        <v>0</v>
      </c>
      <c r="CW62">
        <v>0</v>
      </c>
      <c r="CX62">
        <v>0</v>
      </c>
      <c r="CY62">
        <v>0</v>
      </c>
      <c r="CZ62">
        <v>0</v>
      </c>
      <c r="DA62">
        <v>0</v>
      </c>
      <c r="DB62">
        <v>0</v>
      </c>
      <c r="DC62">
        <v>0</v>
      </c>
      <c r="DD62">
        <v>1</v>
      </c>
      <c r="DE62">
        <v>1</v>
      </c>
      <c r="DF62">
        <v>0</v>
      </c>
      <c r="DG62">
        <v>2</v>
      </c>
      <c r="DH62">
        <v>0</v>
      </c>
      <c r="DI62">
        <v>0</v>
      </c>
      <c r="DJ62">
        <v>1</v>
      </c>
      <c r="DK62">
        <v>1</v>
      </c>
      <c r="DL62">
        <v>0</v>
      </c>
      <c r="DM62">
        <v>0</v>
      </c>
      <c r="DN62">
        <v>0</v>
      </c>
      <c r="DO62">
        <v>0</v>
      </c>
      <c r="DP62">
        <v>243</v>
      </c>
      <c r="DQ62">
        <v>57</v>
      </c>
      <c r="DR62">
        <v>4</v>
      </c>
      <c r="DS62">
        <v>304</v>
      </c>
    </row>
    <row r="63" spans="1:123">
      <c r="A63" t="s">
        <v>170</v>
      </c>
      <c r="B63" t="s">
        <v>214</v>
      </c>
      <c r="C63">
        <v>5</v>
      </c>
      <c r="D63">
        <v>0</v>
      </c>
      <c r="E63">
        <v>0</v>
      </c>
      <c r="F63">
        <v>5</v>
      </c>
      <c r="G63">
        <v>2</v>
      </c>
      <c r="H63">
        <v>16</v>
      </c>
      <c r="I63">
        <v>0</v>
      </c>
      <c r="J63">
        <v>18</v>
      </c>
      <c r="K63">
        <v>0</v>
      </c>
      <c r="L63">
        <v>0</v>
      </c>
      <c r="M63">
        <v>0</v>
      </c>
      <c r="N63">
        <v>0</v>
      </c>
      <c r="O63">
        <v>0</v>
      </c>
      <c r="P63">
        <v>16</v>
      </c>
      <c r="Q63">
        <v>0</v>
      </c>
      <c r="R63">
        <v>16</v>
      </c>
      <c r="S63">
        <v>0</v>
      </c>
      <c r="T63">
        <v>0</v>
      </c>
      <c r="U63">
        <v>0</v>
      </c>
      <c r="V63">
        <v>0</v>
      </c>
      <c r="W63">
        <v>0</v>
      </c>
      <c r="X63">
        <v>0</v>
      </c>
      <c r="Y63">
        <v>0</v>
      </c>
      <c r="Z63">
        <v>0</v>
      </c>
      <c r="AA63">
        <v>2</v>
      </c>
      <c r="AB63">
        <v>0</v>
      </c>
      <c r="AC63">
        <v>0</v>
      </c>
      <c r="AD63">
        <v>2</v>
      </c>
      <c r="AE63">
        <v>0</v>
      </c>
      <c r="AF63">
        <v>0</v>
      </c>
      <c r="AG63">
        <v>0</v>
      </c>
      <c r="AH63">
        <v>0</v>
      </c>
      <c r="AI63">
        <v>0</v>
      </c>
      <c r="AJ63">
        <v>0</v>
      </c>
      <c r="AK63">
        <v>0</v>
      </c>
      <c r="AL63">
        <v>0</v>
      </c>
      <c r="AM63">
        <v>110</v>
      </c>
      <c r="AN63">
        <v>36</v>
      </c>
      <c r="AO63">
        <v>0</v>
      </c>
      <c r="AP63">
        <v>146</v>
      </c>
      <c r="AQ63">
        <v>30</v>
      </c>
      <c r="AR63">
        <v>15</v>
      </c>
      <c r="AS63">
        <v>0</v>
      </c>
      <c r="AT63">
        <v>45</v>
      </c>
      <c r="AU63">
        <v>0</v>
      </c>
      <c r="AV63">
        <v>0</v>
      </c>
      <c r="AW63">
        <v>0</v>
      </c>
      <c r="AX63">
        <v>0</v>
      </c>
      <c r="AY63">
        <v>0</v>
      </c>
      <c r="AZ63">
        <v>0</v>
      </c>
      <c r="BA63">
        <v>0</v>
      </c>
      <c r="BB63">
        <v>0</v>
      </c>
      <c r="BC63">
        <v>1</v>
      </c>
      <c r="BD63">
        <v>0</v>
      </c>
      <c r="BE63">
        <v>0</v>
      </c>
      <c r="BF63">
        <v>1</v>
      </c>
      <c r="BG63">
        <v>21</v>
      </c>
      <c r="BH63">
        <v>11</v>
      </c>
      <c r="BI63">
        <v>0</v>
      </c>
      <c r="BJ63">
        <v>32</v>
      </c>
      <c r="BK63">
        <v>8</v>
      </c>
      <c r="BL63">
        <v>4</v>
      </c>
      <c r="BM63">
        <v>0</v>
      </c>
      <c r="BN63">
        <v>12</v>
      </c>
      <c r="BO63">
        <v>4</v>
      </c>
      <c r="BP63">
        <v>1</v>
      </c>
      <c r="BQ63">
        <v>0</v>
      </c>
      <c r="BR63">
        <v>5</v>
      </c>
      <c r="BS63">
        <v>48</v>
      </c>
      <c r="BT63">
        <v>1</v>
      </c>
      <c r="BU63">
        <v>0</v>
      </c>
      <c r="BV63">
        <v>49</v>
      </c>
      <c r="BW63">
        <v>0</v>
      </c>
      <c r="BX63">
        <v>0</v>
      </c>
      <c r="BY63">
        <v>0</v>
      </c>
      <c r="BZ63">
        <v>0</v>
      </c>
      <c r="CA63">
        <v>0</v>
      </c>
      <c r="CB63">
        <v>0</v>
      </c>
      <c r="CC63">
        <v>0</v>
      </c>
      <c r="CD63">
        <v>0</v>
      </c>
      <c r="CE63">
        <v>12</v>
      </c>
      <c r="CF63">
        <v>4</v>
      </c>
      <c r="CG63">
        <v>0</v>
      </c>
      <c r="CH63">
        <v>16</v>
      </c>
      <c r="CI63">
        <v>7</v>
      </c>
      <c r="CJ63">
        <v>0</v>
      </c>
      <c r="CK63">
        <v>0</v>
      </c>
      <c r="CL63">
        <v>7</v>
      </c>
      <c r="CM63">
        <v>0</v>
      </c>
      <c r="CN63">
        <v>0</v>
      </c>
      <c r="CO63">
        <v>0</v>
      </c>
      <c r="CP63">
        <v>0</v>
      </c>
      <c r="CQ63">
        <v>1</v>
      </c>
      <c r="CR63">
        <v>0</v>
      </c>
      <c r="CS63">
        <v>0</v>
      </c>
      <c r="CT63">
        <v>1</v>
      </c>
      <c r="CU63">
        <v>1</v>
      </c>
      <c r="CV63">
        <v>0</v>
      </c>
      <c r="CW63">
        <v>0</v>
      </c>
      <c r="CX63">
        <v>1</v>
      </c>
      <c r="CY63">
        <v>0</v>
      </c>
      <c r="CZ63">
        <v>0</v>
      </c>
      <c r="DA63">
        <v>0</v>
      </c>
      <c r="DB63">
        <v>0</v>
      </c>
      <c r="DC63">
        <v>0</v>
      </c>
      <c r="DD63">
        <v>0</v>
      </c>
      <c r="DE63">
        <v>1</v>
      </c>
      <c r="DF63">
        <v>0</v>
      </c>
      <c r="DG63">
        <v>1</v>
      </c>
      <c r="DH63">
        <v>20</v>
      </c>
      <c r="DI63">
        <v>6</v>
      </c>
      <c r="DJ63">
        <v>0</v>
      </c>
      <c r="DK63">
        <v>26</v>
      </c>
      <c r="DL63">
        <v>0</v>
      </c>
      <c r="DM63">
        <v>0</v>
      </c>
      <c r="DN63">
        <v>0</v>
      </c>
      <c r="DO63">
        <v>0</v>
      </c>
      <c r="DP63">
        <v>240</v>
      </c>
      <c r="DQ63">
        <v>80</v>
      </c>
      <c r="DR63">
        <v>0</v>
      </c>
      <c r="DS63">
        <v>320</v>
      </c>
    </row>
    <row r="64" spans="1:123">
      <c r="A64" t="s">
        <v>170</v>
      </c>
      <c r="B64" t="s">
        <v>215</v>
      </c>
      <c r="C64">
        <v>2</v>
      </c>
      <c r="D64">
        <v>2</v>
      </c>
      <c r="E64">
        <v>0</v>
      </c>
      <c r="F64">
        <v>4</v>
      </c>
      <c r="G64">
        <v>2</v>
      </c>
      <c r="H64">
        <v>5</v>
      </c>
      <c r="I64">
        <v>0</v>
      </c>
      <c r="J64">
        <v>7</v>
      </c>
      <c r="K64">
        <v>0</v>
      </c>
      <c r="L64">
        <v>2</v>
      </c>
      <c r="M64">
        <v>0</v>
      </c>
      <c r="N64">
        <v>2</v>
      </c>
      <c r="O64">
        <v>0</v>
      </c>
      <c r="P64">
        <v>2</v>
      </c>
      <c r="Q64">
        <v>0</v>
      </c>
      <c r="R64">
        <v>2</v>
      </c>
      <c r="S64">
        <v>0</v>
      </c>
      <c r="T64">
        <v>1</v>
      </c>
      <c r="U64">
        <v>0</v>
      </c>
      <c r="V64">
        <v>1</v>
      </c>
      <c r="W64">
        <v>0</v>
      </c>
      <c r="X64">
        <v>0</v>
      </c>
      <c r="Y64">
        <v>0</v>
      </c>
      <c r="Z64">
        <v>0</v>
      </c>
      <c r="AA64">
        <v>2</v>
      </c>
      <c r="AB64">
        <v>0</v>
      </c>
      <c r="AC64">
        <v>0</v>
      </c>
      <c r="AD64">
        <v>2</v>
      </c>
      <c r="AE64">
        <v>0</v>
      </c>
      <c r="AF64">
        <v>1</v>
      </c>
      <c r="AG64">
        <v>0</v>
      </c>
      <c r="AH64">
        <v>1</v>
      </c>
      <c r="AI64">
        <v>0</v>
      </c>
      <c r="AJ64">
        <v>0</v>
      </c>
      <c r="AK64">
        <v>0</v>
      </c>
      <c r="AL64">
        <v>0</v>
      </c>
      <c r="AM64">
        <v>27</v>
      </c>
      <c r="AN64">
        <v>10</v>
      </c>
      <c r="AO64">
        <v>0</v>
      </c>
      <c r="AP64">
        <v>37</v>
      </c>
      <c r="AQ64">
        <v>5</v>
      </c>
      <c r="AR64">
        <v>3</v>
      </c>
      <c r="AS64">
        <v>0</v>
      </c>
      <c r="AT64">
        <v>8</v>
      </c>
      <c r="AU64">
        <v>0</v>
      </c>
      <c r="AV64">
        <v>0</v>
      </c>
      <c r="AW64">
        <v>0</v>
      </c>
      <c r="AX64">
        <v>0</v>
      </c>
      <c r="AY64">
        <v>0</v>
      </c>
      <c r="AZ64">
        <v>0</v>
      </c>
      <c r="BA64">
        <v>0</v>
      </c>
      <c r="BB64">
        <v>0</v>
      </c>
      <c r="BC64">
        <v>0</v>
      </c>
      <c r="BD64">
        <v>0</v>
      </c>
      <c r="BE64">
        <v>0</v>
      </c>
      <c r="BF64">
        <v>0</v>
      </c>
      <c r="BG64">
        <v>3</v>
      </c>
      <c r="BH64">
        <v>3</v>
      </c>
      <c r="BI64">
        <v>0</v>
      </c>
      <c r="BJ64">
        <v>6</v>
      </c>
      <c r="BK64">
        <v>2</v>
      </c>
      <c r="BL64">
        <v>0</v>
      </c>
      <c r="BM64">
        <v>0</v>
      </c>
      <c r="BN64">
        <v>2</v>
      </c>
      <c r="BO64">
        <v>0</v>
      </c>
      <c r="BP64">
        <v>0</v>
      </c>
      <c r="BQ64">
        <v>0</v>
      </c>
      <c r="BR64">
        <v>0</v>
      </c>
      <c r="BS64">
        <v>8</v>
      </c>
      <c r="BT64">
        <v>0</v>
      </c>
      <c r="BU64">
        <v>0</v>
      </c>
      <c r="BV64">
        <v>8</v>
      </c>
      <c r="BW64">
        <v>0</v>
      </c>
      <c r="BX64">
        <v>0</v>
      </c>
      <c r="BY64">
        <v>0</v>
      </c>
      <c r="BZ64">
        <v>0</v>
      </c>
      <c r="CA64">
        <v>0</v>
      </c>
      <c r="CB64">
        <v>0</v>
      </c>
      <c r="CC64">
        <v>0</v>
      </c>
      <c r="CD64">
        <v>0</v>
      </c>
      <c r="CE64">
        <v>0</v>
      </c>
      <c r="CF64">
        <v>1</v>
      </c>
      <c r="CG64">
        <v>0</v>
      </c>
      <c r="CH64">
        <v>1</v>
      </c>
      <c r="CI64">
        <v>0</v>
      </c>
      <c r="CJ64">
        <v>0</v>
      </c>
      <c r="CK64">
        <v>0</v>
      </c>
      <c r="CL64">
        <v>0</v>
      </c>
      <c r="CM64">
        <v>2</v>
      </c>
      <c r="CN64">
        <v>0</v>
      </c>
      <c r="CO64">
        <v>0</v>
      </c>
      <c r="CP64">
        <v>2</v>
      </c>
      <c r="CQ64">
        <v>0</v>
      </c>
      <c r="CR64">
        <v>0</v>
      </c>
      <c r="CS64">
        <v>0</v>
      </c>
      <c r="CT64">
        <v>0</v>
      </c>
      <c r="CU64">
        <v>0</v>
      </c>
      <c r="CV64">
        <v>0</v>
      </c>
      <c r="CW64">
        <v>0</v>
      </c>
      <c r="CX64">
        <v>0</v>
      </c>
      <c r="CY64">
        <v>0</v>
      </c>
      <c r="CZ64">
        <v>0</v>
      </c>
      <c r="DA64">
        <v>0</v>
      </c>
      <c r="DB64">
        <v>0</v>
      </c>
      <c r="DC64">
        <v>0</v>
      </c>
      <c r="DD64">
        <v>0</v>
      </c>
      <c r="DE64">
        <v>0</v>
      </c>
      <c r="DF64">
        <v>0</v>
      </c>
      <c r="DG64">
        <v>0</v>
      </c>
      <c r="DH64">
        <v>37</v>
      </c>
      <c r="DI64">
        <v>10</v>
      </c>
      <c r="DJ64">
        <v>0</v>
      </c>
      <c r="DK64">
        <v>47</v>
      </c>
      <c r="DL64">
        <v>0</v>
      </c>
      <c r="DM64">
        <v>0</v>
      </c>
      <c r="DN64">
        <v>0</v>
      </c>
      <c r="DO64">
        <v>0</v>
      </c>
      <c r="DP64">
        <v>83</v>
      </c>
      <c r="DQ64">
        <v>32</v>
      </c>
      <c r="DR64">
        <v>0</v>
      </c>
      <c r="DS64">
        <v>115</v>
      </c>
    </row>
    <row r="65" spans="1:123">
      <c r="A65" t="s">
        <v>170</v>
      </c>
      <c r="B65" t="s">
        <v>216</v>
      </c>
      <c r="C65">
        <v>0</v>
      </c>
      <c r="D65">
        <v>0</v>
      </c>
      <c r="E65">
        <v>0</v>
      </c>
      <c r="F65">
        <v>0</v>
      </c>
      <c r="G65">
        <v>2</v>
      </c>
      <c r="H65">
        <v>3</v>
      </c>
      <c r="I65">
        <v>0</v>
      </c>
      <c r="J65">
        <v>5</v>
      </c>
      <c r="K65">
        <v>2</v>
      </c>
      <c r="L65">
        <v>3</v>
      </c>
      <c r="M65">
        <v>0</v>
      </c>
      <c r="N65">
        <v>5</v>
      </c>
      <c r="O65">
        <v>0</v>
      </c>
      <c r="P65">
        <v>0</v>
      </c>
      <c r="Q65">
        <v>0</v>
      </c>
      <c r="R65">
        <v>0</v>
      </c>
      <c r="S65">
        <v>0</v>
      </c>
      <c r="T65">
        <v>0</v>
      </c>
      <c r="U65">
        <v>0</v>
      </c>
      <c r="V65">
        <v>0</v>
      </c>
      <c r="W65">
        <v>0</v>
      </c>
      <c r="X65">
        <v>0</v>
      </c>
      <c r="Y65">
        <v>0</v>
      </c>
      <c r="Z65">
        <v>0</v>
      </c>
      <c r="AA65">
        <v>0</v>
      </c>
      <c r="AB65">
        <v>0</v>
      </c>
      <c r="AC65">
        <v>0</v>
      </c>
      <c r="AD65">
        <v>0</v>
      </c>
      <c r="AE65">
        <v>0</v>
      </c>
      <c r="AF65">
        <v>0</v>
      </c>
      <c r="AG65">
        <v>0</v>
      </c>
      <c r="AH65">
        <v>0</v>
      </c>
      <c r="AI65">
        <v>0</v>
      </c>
      <c r="AJ65">
        <v>0</v>
      </c>
      <c r="AK65">
        <v>0</v>
      </c>
      <c r="AL65">
        <v>0</v>
      </c>
      <c r="AM65">
        <v>135</v>
      </c>
      <c r="AN65">
        <v>66</v>
      </c>
      <c r="AO65">
        <v>0</v>
      </c>
      <c r="AP65">
        <v>201</v>
      </c>
      <c r="AQ65">
        <v>62</v>
      </c>
      <c r="AR65">
        <v>42</v>
      </c>
      <c r="AS65">
        <v>0</v>
      </c>
      <c r="AT65">
        <v>104</v>
      </c>
      <c r="AU65">
        <v>0</v>
      </c>
      <c r="AV65">
        <v>0</v>
      </c>
      <c r="AW65">
        <v>0</v>
      </c>
      <c r="AX65">
        <v>0</v>
      </c>
      <c r="AY65">
        <v>0</v>
      </c>
      <c r="AZ65">
        <v>0</v>
      </c>
      <c r="BA65">
        <v>0</v>
      </c>
      <c r="BB65">
        <v>0</v>
      </c>
      <c r="BC65">
        <v>0</v>
      </c>
      <c r="BD65">
        <v>0</v>
      </c>
      <c r="BE65">
        <v>0</v>
      </c>
      <c r="BF65">
        <v>0</v>
      </c>
      <c r="BG65">
        <v>7</v>
      </c>
      <c r="BH65">
        <v>7</v>
      </c>
      <c r="BI65">
        <v>0</v>
      </c>
      <c r="BJ65">
        <v>14</v>
      </c>
      <c r="BK65">
        <v>55</v>
      </c>
      <c r="BL65">
        <v>35</v>
      </c>
      <c r="BM65">
        <v>0</v>
      </c>
      <c r="BN65">
        <v>90</v>
      </c>
      <c r="BO65">
        <v>8</v>
      </c>
      <c r="BP65">
        <v>4</v>
      </c>
      <c r="BQ65">
        <v>0</v>
      </c>
      <c r="BR65">
        <v>12</v>
      </c>
      <c r="BS65">
        <v>59</v>
      </c>
      <c r="BT65">
        <v>0</v>
      </c>
      <c r="BU65">
        <v>0</v>
      </c>
      <c r="BV65">
        <v>59</v>
      </c>
      <c r="BW65">
        <v>0</v>
      </c>
      <c r="BX65">
        <v>0</v>
      </c>
      <c r="BY65">
        <v>0</v>
      </c>
      <c r="BZ65">
        <v>0</v>
      </c>
      <c r="CA65">
        <v>0</v>
      </c>
      <c r="CB65">
        <v>0</v>
      </c>
      <c r="CC65">
        <v>0</v>
      </c>
      <c r="CD65">
        <v>0</v>
      </c>
      <c r="CE65">
        <v>5</v>
      </c>
      <c r="CF65">
        <v>2</v>
      </c>
      <c r="CG65">
        <v>0</v>
      </c>
      <c r="CH65">
        <v>7</v>
      </c>
      <c r="CI65">
        <v>0</v>
      </c>
      <c r="CJ65">
        <v>0</v>
      </c>
      <c r="CK65">
        <v>0</v>
      </c>
      <c r="CL65">
        <v>0</v>
      </c>
      <c r="CM65">
        <v>0</v>
      </c>
      <c r="CN65">
        <v>0</v>
      </c>
      <c r="CO65">
        <v>0</v>
      </c>
      <c r="CP65">
        <v>0</v>
      </c>
      <c r="CQ65">
        <v>0</v>
      </c>
      <c r="CR65">
        <v>0</v>
      </c>
      <c r="CS65">
        <v>0</v>
      </c>
      <c r="CT65">
        <v>0</v>
      </c>
      <c r="CU65">
        <v>0</v>
      </c>
      <c r="CV65">
        <v>0</v>
      </c>
      <c r="CW65">
        <v>0</v>
      </c>
      <c r="CX65">
        <v>0</v>
      </c>
      <c r="CY65">
        <v>0</v>
      </c>
      <c r="CZ65">
        <v>0</v>
      </c>
      <c r="DA65">
        <v>0</v>
      </c>
      <c r="DB65">
        <v>0</v>
      </c>
      <c r="DC65">
        <v>0</v>
      </c>
      <c r="DD65">
        <v>0</v>
      </c>
      <c r="DE65">
        <v>0</v>
      </c>
      <c r="DF65">
        <v>0</v>
      </c>
      <c r="DG65">
        <v>0</v>
      </c>
      <c r="DH65">
        <v>0</v>
      </c>
      <c r="DI65">
        <v>0</v>
      </c>
      <c r="DJ65">
        <v>0</v>
      </c>
      <c r="DK65">
        <v>0</v>
      </c>
      <c r="DL65">
        <v>0</v>
      </c>
      <c r="DM65">
        <v>0</v>
      </c>
      <c r="DN65">
        <v>0</v>
      </c>
      <c r="DO65">
        <v>0</v>
      </c>
      <c r="DP65">
        <v>271</v>
      </c>
      <c r="DQ65">
        <v>117</v>
      </c>
      <c r="DR65">
        <v>0</v>
      </c>
      <c r="DS65">
        <v>388</v>
      </c>
    </row>
    <row r="66" spans="1:123">
      <c r="A66" t="s">
        <v>170</v>
      </c>
      <c r="B66" t="s">
        <v>217</v>
      </c>
      <c r="C66">
        <v>0</v>
      </c>
      <c r="D66">
        <v>0</v>
      </c>
      <c r="E66">
        <v>0</v>
      </c>
      <c r="F66">
        <v>0</v>
      </c>
      <c r="G66">
        <v>2</v>
      </c>
      <c r="H66">
        <v>2</v>
      </c>
      <c r="I66">
        <v>0</v>
      </c>
      <c r="J66">
        <v>4</v>
      </c>
      <c r="K66">
        <v>0</v>
      </c>
      <c r="L66">
        <v>0</v>
      </c>
      <c r="M66">
        <v>0</v>
      </c>
      <c r="N66">
        <v>0</v>
      </c>
      <c r="O66">
        <v>0</v>
      </c>
      <c r="P66">
        <v>0</v>
      </c>
      <c r="Q66">
        <v>0</v>
      </c>
      <c r="R66">
        <v>0</v>
      </c>
      <c r="S66">
        <v>0</v>
      </c>
      <c r="T66">
        <v>0</v>
      </c>
      <c r="U66">
        <v>0</v>
      </c>
      <c r="V66">
        <v>0</v>
      </c>
      <c r="W66">
        <v>2</v>
      </c>
      <c r="X66">
        <v>2</v>
      </c>
      <c r="Y66">
        <v>0</v>
      </c>
      <c r="Z66">
        <v>4</v>
      </c>
      <c r="AA66">
        <v>0</v>
      </c>
      <c r="AB66">
        <v>0</v>
      </c>
      <c r="AC66">
        <v>0</v>
      </c>
      <c r="AD66">
        <v>0</v>
      </c>
      <c r="AE66">
        <v>1</v>
      </c>
      <c r="AF66">
        <v>0</v>
      </c>
      <c r="AG66">
        <v>0</v>
      </c>
      <c r="AH66">
        <v>1</v>
      </c>
      <c r="AI66">
        <v>0</v>
      </c>
      <c r="AJ66">
        <v>1</v>
      </c>
      <c r="AK66">
        <v>0</v>
      </c>
      <c r="AL66">
        <v>1</v>
      </c>
      <c r="AM66">
        <v>37</v>
      </c>
      <c r="AN66">
        <v>41</v>
      </c>
      <c r="AO66">
        <v>0</v>
      </c>
      <c r="AP66">
        <v>78</v>
      </c>
      <c r="AQ66">
        <v>37</v>
      </c>
      <c r="AR66">
        <v>16</v>
      </c>
      <c r="AS66">
        <v>0</v>
      </c>
      <c r="AT66">
        <v>53</v>
      </c>
      <c r="AU66">
        <v>0</v>
      </c>
      <c r="AV66">
        <v>0</v>
      </c>
      <c r="AW66">
        <v>0</v>
      </c>
      <c r="AX66">
        <v>0</v>
      </c>
      <c r="AY66">
        <v>2</v>
      </c>
      <c r="AZ66">
        <v>1</v>
      </c>
      <c r="BA66">
        <v>0</v>
      </c>
      <c r="BB66">
        <v>3</v>
      </c>
      <c r="BC66">
        <v>0</v>
      </c>
      <c r="BD66">
        <v>0</v>
      </c>
      <c r="BE66">
        <v>0</v>
      </c>
      <c r="BF66">
        <v>0</v>
      </c>
      <c r="BG66">
        <v>21</v>
      </c>
      <c r="BH66">
        <v>7</v>
      </c>
      <c r="BI66">
        <v>0</v>
      </c>
      <c r="BJ66">
        <v>28</v>
      </c>
      <c r="BK66">
        <v>14</v>
      </c>
      <c r="BL66">
        <v>8</v>
      </c>
      <c r="BM66">
        <v>0</v>
      </c>
      <c r="BN66">
        <v>22</v>
      </c>
      <c r="BO66">
        <v>1</v>
      </c>
      <c r="BP66">
        <v>2</v>
      </c>
      <c r="BQ66">
        <v>0</v>
      </c>
      <c r="BR66">
        <v>3</v>
      </c>
      <c r="BS66">
        <v>30</v>
      </c>
      <c r="BT66">
        <v>0</v>
      </c>
      <c r="BU66">
        <v>0</v>
      </c>
      <c r="BV66">
        <v>30</v>
      </c>
      <c r="BW66">
        <v>0</v>
      </c>
      <c r="BX66">
        <v>0</v>
      </c>
      <c r="BY66">
        <v>0</v>
      </c>
      <c r="BZ66">
        <v>0</v>
      </c>
      <c r="CA66">
        <v>0</v>
      </c>
      <c r="CB66">
        <v>0</v>
      </c>
      <c r="CC66">
        <v>0</v>
      </c>
      <c r="CD66">
        <v>0</v>
      </c>
      <c r="CE66">
        <v>1</v>
      </c>
      <c r="CF66">
        <v>1</v>
      </c>
      <c r="CG66">
        <v>0</v>
      </c>
      <c r="CH66">
        <v>2</v>
      </c>
      <c r="CI66">
        <v>0</v>
      </c>
      <c r="CJ66">
        <v>0</v>
      </c>
      <c r="CK66">
        <v>0</v>
      </c>
      <c r="CL66">
        <v>0</v>
      </c>
      <c r="CM66">
        <v>2</v>
      </c>
      <c r="CN66">
        <v>0</v>
      </c>
      <c r="CO66">
        <v>0</v>
      </c>
      <c r="CP66">
        <v>2</v>
      </c>
      <c r="CQ66">
        <v>0</v>
      </c>
      <c r="CR66">
        <v>0</v>
      </c>
      <c r="CS66">
        <v>0</v>
      </c>
      <c r="CT66">
        <v>0</v>
      </c>
      <c r="CU66">
        <v>0</v>
      </c>
      <c r="CV66">
        <v>0</v>
      </c>
      <c r="CW66">
        <v>0</v>
      </c>
      <c r="CX66">
        <v>0</v>
      </c>
      <c r="CY66">
        <v>0</v>
      </c>
      <c r="CZ66">
        <v>0</v>
      </c>
      <c r="DA66">
        <v>0</v>
      </c>
      <c r="DB66">
        <v>0</v>
      </c>
      <c r="DC66">
        <v>0</v>
      </c>
      <c r="DD66">
        <v>14</v>
      </c>
      <c r="DE66">
        <v>0</v>
      </c>
      <c r="DF66">
        <v>0</v>
      </c>
      <c r="DG66">
        <v>14</v>
      </c>
      <c r="DH66">
        <v>4</v>
      </c>
      <c r="DI66">
        <v>0</v>
      </c>
      <c r="DJ66">
        <v>0</v>
      </c>
      <c r="DK66">
        <v>4</v>
      </c>
      <c r="DL66">
        <v>0</v>
      </c>
      <c r="DM66">
        <v>0</v>
      </c>
      <c r="DN66">
        <v>0</v>
      </c>
      <c r="DO66">
        <v>0</v>
      </c>
      <c r="DP66">
        <v>129</v>
      </c>
      <c r="DQ66">
        <v>63</v>
      </c>
      <c r="DR66">
        <v>0</v>
      </c>
      <c r="DS66">
        <v>192</v>
      </c>
    </row>
    <row r="67" spans="1:123">
      <c r="A67" t="s">
        <v>170</v>
      </c>
      <c r="B67" t="s">
        <v>218</v>
      </c>
      <c r="C67">
        <v>46</v>
      </c>
      <c r="D67">
        <v>11</v>
      </c>
      <c r="E67">
        <v>0</v>
      </c>
      <c r="F67">
        <v>57</v>
      </c>
      <c r="G67">
        <v>1</v>
      </c>
      <c r="H67">
        <v>0</v>
      </c>
      <c r="I67">
        <v>0</v>
      </c>
      <c r="J67">
        <v>1</v>
      </c>
      <c r="K67">
        <v>0</v>
      </c>
      <c r="L67">
        <v>0</v>
      </c>
      <c r="M67">
        <v>0</v>
      </c>
      <c r="N67">
        <v>0</v>
      </c>
      <c r="O67">
        <v>0</v>
      </c>
      <c r="P67">
        <v>0</v>
      </c>
      <c r="Q67">
        <v>0</v>
      </c>
      <c r="R67">
        <v>0</v>
      </c>
      <c r="S67">
        <v>1</v>
      </c>
      <c r="T67">
        <v>0</v>
      </c>
      <c r="U67">
        <v>0</v>
      </c>
      <c r="V67">
        <v>1</v>
      </c>
      <c r="W67">
        <v>0</v>
      </c>
      <c r="X67">
        <v>0</v>
      </c>
      <c r="Y67">
        <v>0</v>
      </c>
      <c r="Z67">
        <v>0</v>
      </c>
      <c r="AA67">
        <v>0</v>
      </c>
      <c r="AB67">
        <v>0</v>
      </c>
      <c r="AC67">
        <v>0</v>
      </c>
      <c r="AD67">
        <v>0</v>
      </c>
      <c r="AE67">
        <v>7</v>
      </c>
      <c r="AF67">
        <v>1</v>
      </c>
      <c r="AG67">
        <v>0</v>
      </c>
      <c r="AH67">
        <v>8</v>
      </c>
      <c r="AI67">
        <v>0</v>
      </c>
      <c r="AJ67">
        <v>0</v>
      </c>
      <c r="AK67">
        <v>0</v>
      </c>
      <c r="AL67">
        <v>0</v>
      </c>
      <c r="AM67">
        <v>107</v>
      </c>
      <c r="AN67">
        <v>33</v>
      </c>
      <c r="AO67">
        <v>0</v>
      </c>
      <c r="AP67">
        <v>140</v>
      </c>
      <c r="AQ67">
        <v>94</v>
      </c>
      <c r="AR67">
        <v>25</v>
      </c>
      <c r="AS67">
        <v>0</v>
      </c>
      <c r="AT67">
        <v>119</v>
      </c>
      <c r="AU67">
        <v>1</v>
      </c>
      <c r="AV67">
        <v>0</v>
      </c>
      <c r="AW67">
        <v>0</v>
      </c>
      <c r="AX67">
        <v>1</v>
      </c>
      <c r="AY67">
        <v>0</v>
      </c>
      <c r="AZ67">
        <v>0</v>
      </c>
      <c r="BA67">
        <v>0</v>
      </c>
      <c r="BB67">
        <v>0</v>
      </c>
      <c r="BC67">
        <v>0</v>
      </c>
      <c r="BD67">
        <v>0</v>
      </c>
      <c r="BE67">
        <v>0</v>
      </c>
      <c r="BF67">
        <v>0</v>
      </c>
      <c r="BG67">
        <v>28</v>
      </c>
      <c r="BH67">
        <v>1</v>
      </c>
      <c r="BI67">
        <v>0</v>
      </c>
      <c r="BJ67">
        <v>29</v>
      </c>
      <c r="BK67">
        <v>65</v>
      </c>
      <c r="BL67">
        <v>24</v>
      </c>
      <c r="BM67">
        <v>0</v>
      </c>
      <c r="BN67">
        <v>89</v>
      </c>
      <c r="BO67">
        <v>0</v>
      </c>
      <c r="BP67">
        <v>0</v>
      </c>
      <c r="BQ67">
        <v>0</v>
      </c>
      <c r="BR67">
        <v>0</v>
      </c>
      <c r="BS67">
        <v>3</v>
      </c>
      <c r="BT67">
        <v>0</v>
      </c>
      <c r="BU67">
        <v>0</v>
      </c>
      <c r="BV67">
        <v>3</v>
      </c>
      <c r="BW67">
        <v>0</v>
      </c>
      <c r="BX67">
        <v>0</v>
      </c>
      <c r="BY67">
        <v>0</v>
      </c>
      <c r="BZ67">
        <v>0</v>
      </c>
      <c r="CA67">
        <v>0</v>
      </c>
      <c r="CB67">
        <v>0</v>
      </c>
      <c r="CC67">
        <v>0</v>
      </c>
      <c r="CD67">
        <v>0</v>
      </c>
      <c r="CE67">
        <v>12</v>
      </c>
      <c r="CF67">
        <v>7</v>
      </c>
      <c r="CG67">
        <v>0</v>
      </c>
      <c r="CH67">
        <v>19</v>
      </c>
      <c r="CI67">
        <v>5</v>
      </c>
      <c r="CJ67">
        <v>0</v>
      </c>
      <c r="CK67">
        <v>0</v>
      </c>
      <c r="CL67">
        <v>5</v>
      </c>
      <c r="CM67">
        <v>0</v>
      </c>
      <c r="CN67">
        <v>0</v>
      </c>
      <c r="CO67">
        <v>0</v>
      </c>
      <c r="CP67">
        <v>0</v>
      </c>
      <c r="CQ67">
        <v>0</v>
      </c>
      <c r="CR67">
        <v>0</v>
      </c>
      <c r="CS67">
        <v>0</v>
      </c>
      <c r="CT67">
        <v>0</v>
      </c>
      <c r="CU67">
        <v>0</v>
      </c>
      <c r="CV67">
        <v>0</v>
      </c>
      <c r="CW67">
        <v>0</v>
      </c>
      <c r="CX67">
        <v>0</v>
      </c>
      <c r="CY67">
        <v>0</v>
      </c>
      <c r="CZ67">
        <v>0</v>
      </c>
      <c r="DA67">
        <v>0</v>
      </c>
      <c r="DB67">
        <v>0</v>
      </c>
      <c r="DC67">
        <v>0</v>
      </c>
      <c r="DD67">
        <v>0</v>
      </c>
      <c r="DE67">
        <v>0</v>
      </c>
      <c r="DF67">
        <v>0</v>
      </c>
      <c r="DG67">
        <v>0</v>
      </c>
      <c r="DH67">
        <v>12</v>
      </c>
      <c r="DI67">
        <v>2</v>
      </c>
      <c r="DJ67">
        <v>0</v>
      </c>
      <c r="DK67">
        <v>14</v>
      </c>
      <c r="DL67">
        <v>17</v>
      </c>
      <c r="DM67">
        <v>2</v>
      </c>
      <c r="DN67">
        <v>0</v>
      </c>
      <c r="DO67">
        <v>19</v>
      </c>
      <c r="DP67">
        <v>304</v>
      </c>
      <c r="DQ67">
        <v>81</v>
      </c>
      <c r="DR67">
        <v>0</v>
      </c>
      <c r="DS67">
        <v>385</v>
      </c>
    </row>
    <row r="68" spans="1:123">
      <c r="A68" t="s">
        <v>170</v>
      </c>
      <c r="B68" t="s">
        <v>219</v>
      </c>
      <c r="C68">
        <v>10</v>
      </c>
      <c r="D68">
        <v>1</v>
      </c>
      <c r="E68">
        <v>0</v>
      </c>
      <c r="F68">
        <v>11</v>
      </c>
      <c r="G68">
        <v>1</v>
      </c>
      <c r="H68">
        <v>0</v>
      </c>
      <c r="I68">
        <v>0</v>
      </c>
      <c r="J68">
        <v>1</v>
      </c>
      <c r="K68">
        <v>0</v>
      </c>
      <c r="L68">
        <v>0</v>
      </c>
      <c r="M68">
        <v>0</v>
      </c>
      <c r="N68">
        <v>0</v>
      </c>
      <c r="O68">
        <v>0</v>
      </c>
      <c r="P68">
        <v>0</v>
      </c>
      <c r="Q68">
        <v>0</v>
      </c>
      <c r="R68">
        <v>0</v>
      </c>
      <c r="S68">
        <v>0</v>
      </c>
      <c r="T68">
        <v>0</v>
      </c>
      <c r="U68">
        <v>0</v>
      </c>
      <c r="V68">
        <v>0</v>
      </c>
      <c r="W68">
        <v>1</v>
      </c>
      <c r="X68">
        <v>0</v>
      </c>
      <c r="Y68">
        <v>0</v>
      </c>
      <c r="Z68">
        <v>1</v>
      </c>
      <c r="AA68">
        <v>0</v>
      </c>
      <c r="AB68">
        <v>0</v>
      </c>
      <c r="AC68">
        <v>0</v>
      </c>
      <c r="AD68">
        <v>0</v>
      </c>
      <c r="AE68">
        <v>0</v>
      </c>
      <c r="AF68">
        <v>4</v>
      </c>
      <c r="AG68">
        <v>0</v>
      </c>
      <c r="AH68">
        <v>4</v>
      </c>
      <c r="AI68">
        <v>0</v>
      </c>
      <c r="AJ68">
        <v>0</v>
      </c>
      <c r="AK68">
        <v>0</v>
      </c>
      <c r="AL68">
        <v>0</v>
      </c>
      <c r="AM68">
        <v>15</v>
      </c>
      <c r="AN68">
        <v>13</v>
      </c>
      <c r="AO68">
        <v>0</v>
      </c>
      <c r="AP68">
        <v>28</v>
      </c>
      <c r="AQ68">
        <v>24</v>
      </c>
      <c r="AR68">
        <v>16</v>
      </c>
      <c r="AS68">
        <v>0</v>
      </c>
      <c r="AT68">
        <v>40</v>
      </c>
      <c r="AU68">
        <v>0</v>
      </c>
      <c r="AV68">
        <v>0</v>
      </c>
      <c r="AW68">
        <v>0</v>
      </c>
      <c r="AX68">
        <v>0</v>
      </c>
      <c r="AY68">
        <v>2</v>
      </c>
      <c r="AZ68">
        <v>3</v>
      </c>
      <c r="BA68">
        <v>0</v>
      </c>
      <c r="BB68">
        <v>5</v>
      </c>
      <c r="BC68">
        <v>13</v>
      </c>
      <c r="BD68">
        <v>4</v>
      </c>
      <c r="BE68">
        <v>0</v>
      </c>
      <c r="BF68">
        <v>17</v>
      </c>
      <c r="BG68">
        <v>9</v>
      </c>
      <c r="BH68">
        <v>9</v>
      </c>
      <c r="BI68">
        <v>0</v>
      </c>
      <c r="BJ68">
        <v>18</v>
      </c>
      <c r="BK68">
        <v>0</v>
      </c>
      <c r="BL68">
        <v>0</v>
      </c>
      <c r="BM68">
        <v>0</v>
      </c>
      <c r="BN68">
        <v>0</v>
      </c>
      <c r="BO68">
        <v>5</v>
      </c>
      <c r="BP68">
        <v>2</v>
      </c>
      <c r="BQ68">
        <v>0</v>
      </c>
      <c r="BR68">
        <v>7</v>
      </c>
      <c r="BS68">
        <v>18</v>
      </c>
      <c r="BT68">
        <v>1</v>
      </c>
      <c r="BU68">
        <v>0</v>
      </c>
      <c r="BV68">
        <v>19</v>
      </c>
      <c r="BW68">
        <v>17</v>
      </c>
      <c r="BX68">
        <v>8</v>
      </c>
      <c r="BY68">
        <v>0</v>
      </c>
      <c r="BZ68">
        <v>25</v>
      </c>
      <c r="CA68">
        <v>0</v>
      </c>
      <c r="CB68">
        <v>0</v>
      </c>
      <c r="CC68">
        <v>0</v>
      </c>
      <c r="CD68">
        <v>0</v>
      </c>
      <c r="CE68">
        <v>2</v>
      </c>
      <c r="CF68">
        <v>5</v>
      </c>
      <c r="CG68">
        <v>0</v>
      </c>
      <c r="CH68">
        <v>7</v>
      </c>
      <c r="CI68">
        <v>0</v>
      </c>
      <c r="CJ68">
        <v>0</v>
      </c>
      <c r="CK68">
        <v>0</v>
      </c>
      <c r="CL68">
        <v>0</v>
      </c>
      <c r="CM68">
        <v>1</v>
      </c>
      <c r="CN68">
        <v>0</v>
      </c>
      <c r="CO68">
        <v>0</v>
      </c>
      <c r="CP68">
        <v>1</v>
      </c>
      <c r="CQ68">
        <v>4</v>
      </c>
      <c r="CR68">
        <v>1</v>
      </c>
      <c r="CS68">
        <v>0</v>
      </c>
      <c r="CT68">
        <v>5</v>
      </c>
      <c r="CU68">
        <v>0</v>
      </c>
      <c r="CV68">
        <v>0</v>
      </c>
      <c r="CW68">
        <v>0</v>
      </c>
      <c r="CX68">
        <v>0</v>
      </c>
      <c r="CY68">
        <v>0</v>
      </c>
      <c r="CZ68">
        <v>0</v>
      </c>
      <c r="DA68">
        <v>0</v>
      </c>
      <c r="DB68">
        <v>0</v>
      </c>
      <c r="DC68">
        <v>0</v>
      </c>
      <c r="DD68">
        <v>6</v>
      </c>
      <c r="DE68">
        <v>6</v>
      </c>
      <c r="DF68">
        <v>0</v>
      </c>
      <c r="DG68">
        <v>12</v>
      </c>
      <c r="DH68">
        <v>0</v>
      </c>
      <c r="DI68">
        <v>0</v>
      </c>
      <c r="DJ68">
        <v>0</v>
      </c>
      <c r="DK68">
        <v>0</v>
      </c>
      <c r="DL68">
        <v>0</v>
      </c>
      <c r="DM68">
        <v>0</v>
      </c>
      <c r="DN68">
        <v>0</v>
      </c>
      <c r="DO68">
        <v>0</v>
      </c>
      <c r="DP68">
        <v>103</v>
      </c>
      <c r="DQ68">
        <v>57</v>
      </c>
      <c r="DR68">
        <v>0</v>
      </c>
      <c r="DS68">
        <v>160</v>
      </c>
    </row>
    <row r="69" spans="1:123">
      <c r="A69" t="s">
        <v>170</v>
      </c>
      <c r="B69" t="s">
        <v>220</v>
      </c>
      <c r="C69">
        <v>6</v>
      </c>
      <c r="D69">
        <v>1</v>
      </c>
      <c r="E69">
        <v>0</v>
      </c>
      <c r="F69">
        <v>7</v>
      </c>
      <c r="G69">
        <v>1</v>
      </c>
      <c r="H69">
        <v>3</v>
      </c>
      <c r="I69">
        <v>0</v>
      </c>
      <c r="J69">
        <v>4</v>
      </c>
      <c r="K69">
        <v>0</v>
      </c>
      <c r="L69">
        <v>0</v>
      </c>
      <c r="M69">
        <v>0</v>
      </c>
      <c r="N69">
        <v>0</v>
      </c>
      <c r="O69">
        <v>0</v>
      </c>
      <c r="P69">
        <v>2</v>
      </c>
      <c r="Q69">
        <v>0</v>
      </c>
      <c r="R69">
        <v>2</v>
      </c>
      <c r="S69">
        <v>1</v>
      </c>
      <c r="T69">
        <v>1</v>
      </c>
      <c r="U69">
        <v>0</v>
      </c>
      <c r="V69">
        <v>2</v>
      </c>
      <c r="W69">
        <v>0</v>
      </c>
      <c r="X69">
        <v>0</v>
      </c>
      <c r="Y69">
        <v>0</v>
      </c>
      <c r="Z69">
        <v>0</v>
      </c>
      <c r="AA69">
        <v>0</v>
      </c>
      <c r="AB69">
        <v>0</v>
      </c>
      <c r="AC69">
        <v>0</v>
      </c>
      <c r="AD69">
        <v>0</v>
      </c>
      <c r="AE69">
        <v>0</v>
      </c>
      <c r="AF69">
        <v>2</v>
      </c>
      <c r="AG69">
        <v>0</v>
      </c>
      <c r="AH69">
        <v>2</v>
      </c>
      <c r="AI69">
        <v>0</v>
      </c>
      <c r="AJ69">
        <v>0</v>
      </c>
      <c r="AK69">
        <v>0</v>
      </c>
      <c r="AL69">
        <v>0</v>
      </c>
      <c r="AM69">
        <v>216</v>
      </c>
      <c r="AN69">
        <v>31</v>
      </c>
      <c r="AO69">
        <v>0</v>
      </c>
      <c r="AP69">
        <v>247</v>
      </c>
      <c r="AQ69">
        <v>28</v>
      </c>
      <c r="AR69">
        <v>12</v>
      </c>
      <c r="AS69">
        <v>0</v>
      </c>
      <c r="AT69">
        <v>40</v>
      </c>
      <c r="AU69">
        <v>0</v>
      </c>
      <c r="AV69">
        <v>0</v>
      </c>
      <c r="AW69">
        <v>0</v>
      </c>
      <c r="AX69">
        <v>0</v>
      </c>
      <c r="AY69">
        <v>12</v>
      </c>
      <c r="AZ69">
        <v>7</v>
      </c>
      <c r="BA69">
        <v>0</v>
      </c>
      <c r="BB69">
        <v>19</v>
      </c>
      <c r="BC69">
        <v>5</v>
      </c>
      <c r="BD69">
        <v>0</v>
      </c>
      <c r="BE69">
        <v>0</v>
      </c>
      <c r="BF69">
        <v>5</v>
      </c>
      <c r="BG69">
        <v>11</v>
      </c>
      <c r="BH69">
        <v>5</v>
      </c>
      <c r="BI69">
        <v>0</v>
      </c>
      <c r="BJ69">
        <v>16</v>
      </c>
      <c r="BK69">
        <v>0</v>
      </c>
      <c r="BL69">
        <v>0</v>
      </c>
      <c r="BM69">
        <v>0</v>
      </c>
      <c r="BN69">
        <v>0</v>
      </c>
      <c r="BO69">
        <v>4</v>
      </c>
      <c r="BP69">
        <v>3</v>
      </c>
      <c r="BQ69">
        <v>0</v>
      </c>
      <c r="BR69">
        <v>7</v>
      </c>
      <c r="BS69">
        <v>18</v>
      </c>
      <c r="BT69">
        <v>0</v>
      </c>
      <c r="BU69">
        <v>0</v>
      </c>
      <c r="BV69">
        <v>18</v>
      </c>
      <c r="BW69">
        <v>1</v>
      </c>
      <c r="BX69">
        <v>0</v>
      </c>
      <c r="BY69">
        <v>0</v>
      </c>
      <c r="BZ69">
        <v>1</v>
      </c>
      <c r="CA69">
        <v>0</v>
      </c>
      <c r="CB69">
        <v>0</v>
      </c>
      <c r="CC69">
        <v>0</v>
      </c>
      <c r="CD69">
        <v>0</v>
      </c>
      <c r="CE69">
        <v>5</v>
      </c>
      <c r="CF69">
        <v>2</v>
      </c>
      <c r="CG69">
        <v>0</v>
      </c>
      <c r="CH69">
        <v>7</v>
      </c>
      <c r="CI69">
        <v>0</v>
      </c>
      <c r="CJ69">
        <v>0</v>
      </c>
      <c r="CK69">
        <v>0</v>
      </c>
      <c r="CL69">
        <v>0</v>
      </c>
      <c r="CM69">
        <v>1</v>
      </c>
      <c r="CN69">
        <v>0</v>
      </c>
      <c r="CO69">
        <v>0</v>
      </c>
      <c r="CP69">
        <v>1</v>
      </c>
      <c r="CQ69">
        <v>0</v>
      </c>
      <c r="CR69">
        <v>0</v>
      </c>
      <c r="CS69">
        <v>0</v>
      </c>
      <c r="CT69">
        <v>0</v>
      </c>
      <c r="CU69">
        <v>0</v>
      </c>
      <c r="CV69">
        <v>0</v>
      </c>
      <c r="CW69">
        <v>0</v>
      </c>
      <c r="CX69">
        <v>0</v>
      </c>
      <c r="CY69">
        <v>0</v>
      </c>
      <c r="CZ69">
        <v>0</v>
      </c>
      <c r="DA69">
        <v>0</v>
      </c>
      <c r="DB69">
        <v>0</v>
      </c>
      <c r="DC69">
        <v>0</v>
      </c>
      <c r="DD69">
        <v>0</v>
      </c>
      <c r="DE69">
        <v>0</v>
      </c>
      <c r="DF69">
        <v>0</v>
      </c>
      <c r="DG69">
        <v>0</v>
      </c>
      <c r="DH69">
        <v>10</v>
      </c>
      <c r="DI69">
        <v>0</v>
      </c>
      <c r="DJ69">
        <v>0</v>
      </c>
      <c r="DK69">
        <v>10</v>
      </c>
      <c r="DL69">
        <v>0</v>
      </c>
      <c r="DM69">
        <v>0</v>
      </c>
      <c r="DN69">
        <v>0</v>
      </c>
      <c r="DO69">
        <v>0</v>
      </c>
      <c r="DP69">
        <v>290</v>
      </c>
      <c r="DQ69">
        <v>54</v>
      </c>
      <c r="DR69">
        <v>0</v>
      </c>
      <c r="DS69">
        <v>344</v>
      </c>
    </row>
    <row r="70" spans="1:123">
      <c r="A70" t="s">
        <v>170</v>
      </c>
      <c r="B70" t="s">
        <v>221</v>
      </c>
      <c r="C70">
        <v>5</v>
      </c>
      <c r="D70">
        <v>0</v>
      </c>
      <c r="E70">
        <v>0</v>
      </c>
      <c r="F70">
        <v>5</v>
      </c>
      <c r="G70">
        <v>1</v>
      </c>
      <c r="H70">
        <v>2</v>
      </c>
      <c r="I70">
        <v>0</v>
      </c>
      <c r="J70">
        <v>3</v>
      </c>
      <c r="K70">
        <v>1</v>
      </c>
      <c r="L70">
        <v>0</v>
      </c>
      <c r="M70">
        <v>0</v>
      </c>
      <c r="N70">
        <v>1</v>
      </c>
      <c r="O70">
        <v>0</v>
      </c>
      <c r="P70">
        <v>2</v>
      </c>
      <c r="Q70">
        <v>0</v>
      </c>
      <c r="R70">
        <v>2</v>
      </c>
      <c r="S70">
        <v>0</v>
      </c>
      <c r="T70">
        <v>0</v>
      </c>
      <c r="U70">
        <v>0</v>
      </c>
      <c r="V70">
        <v>0</v>
      </c>
      <c r="W70">
        <v>0</v>
      </c>
      <c r="X70">
        <v>0</v>
      </c>
      <c r="Y70">
        <v>0</v>
      </c>
      <c r="Z70">
        <v>0</v>
      </c>
      <c r="AA70">
        <v>0</v>
      </c>
      <c r="AB70">
        <v>0</v>
      </c>
      <c r="AC70">
        <v>0</v>
      </c>
      <c r="AD70">
        <v>0</v>
      </c>
      <c r="AE70">
        <v>0</v>
      </c>
      <c r="AF70">
        <v>0</v>
      </c>
      <c r="AG70">
        <v>0</v>
      </c>
      <c r="AH70">
        <v>0</v>
      </c>
      <c r="AI70">
        <v>1</v>
      </c>
      <c r="AJ70">
        <v>2</v>
      </c>
      <c r="AK70">
        <v>0</v>
      </c>
      <c r="AL70">
        <v>3</v>
      </c>
      <c r="AM70">
        <v>118</v>
      </c>
      <c r="AN70">
        <v>44</v>
      </c>
      <c r="AO70">
        <v>1</v>
      </c>
      <c r="AP70">
        <v>163</v>
      </c>
      <c r="AQ70">
        <v>73</v>
      </c>
      <c r="AR70">
        <v>53</v>
      </c>
      <c r="AS70">
        <v>0</v>
      </c>
      <c r="AT70">
        <v>126</v>
      </c>
      <c r="AU70">
        <v>0</v>
      </c>
      <c r="AV70">
        <v>0</v>
      </c>
      <c r="AW70">
        <v>0</v>
      </c>
      <c r="AX70">
        <v>0</v>
      </c>
      <c r="AY70">
        <v>6</v>
      </c>
      <c r="AZ70">
        <v>4</v>
      </c>
      <c r="BA70">
        <v>0</v>
      </c>
      <c r="BB70">
        <v>10</v>
      </c>
      <c r="BC70">
        <v>3</v>
      </c>
      <c r="BD70">
        <v>1</v>
      </c>
      <c r="BE70">
        <v>0</v>
      </c>
      <c r="BF70">
        <v>4</v>
      </c>
      <c r="BG70">
        <v>64</v>
      </c>
      <c r="BH70">
        <v>42</v>
      </c>
      <c r="BI70">
        <v>0</v>
      </c>
      <c r="BJ70">
        <v>106</v>
      </c>
      <c r="BK70">
        <v>0</v>
      </c>
      <c r="BL70">
        <v>6</v>
      </c>
      <c r="BM70">
        <v>0</v>
      </c>
      <c r="BN70">
        <v>6</v>
      </c>
      <c r="BO70">
        <v>5</v>
      </c>
      <c r="BP70">
        <v>2</v>
      </c>
      <c r="BQ70">
        <v>0</v>
      </c>
      <c r="BR70">
        <v>7</v>
      </c>
      <c r="BS70">
        <v>45</v>
      </c>
      <c r="BT70">
        <v>0</v>
      </c>
      <c r="BU70">
        <v>0</v>
      </c>
      <c r="BV70">
        <v>45</v>
      </c>
      <c r="BW70">
        <v>0</v>
      </c>
      <c r="BX70">
        <v>0</v>
      </c>
      <c r="BY70">
        <v>0</v>
      </c>
      <c r="BZ70">
        <v>0</v>
      </c>
      <c r="CA70">
        <v>0</v>
      </c>
      <c r="CB70">
        <v>0</v>
      </c>
      <c r="CC70">
        <v>0</v>
      </c>
      <c r="CD70">
        <v>0</v>
      </c>
      <c r="CE70">
        <v>12</v>
      </c>
      <c r="CF70">
        <v>1</v>
      </c>
      <c r="CG70">
        <v>0</v>
      </c>
      <c r="CH70">
        <v>13</v>
      </c>
      <c r="CI70">
        <v>0</v>
      </c>
      <c r="CJ70">
        <v>0</v>
      </c>
      <c r="CK70">
        <v>0</v>
      </c>
      <c r="CL70">
        <v>0</v>
      </c>
      <c r="CM70">
        <v>5</v>
      </c>
      <c r="CN70">
        <v>0</v>
      </c>
      <c r="CO70">
        <v>0</v>
      </c>
      <c r="CP70">
        <v>5</v>
      </c>
      <c r="CQ70">
        <v>0</v>
      </c>
      <c r="CR70">
        <v>0</v>
      </c>
      <c r="CS70">
        <v>0</v>
      </c>
      <c r="CT70">
        <v>0</v>
      </c>
      <c r="CU70">
        <v>0</v>
      </c>
      <c r="CV70">
        <v>0</v>
      </c>
      <c r="CW70">
        <v>0</v>
      </c>
      <c r="CX70">
        <v>0</v>
      </c>
      <c r="CY70">
        <v>0</v>
      </c>
      <c r="CZ70">
        <v>0</v>
      </c>
      <c r="DA70">
        <v>0</v>
      </c>
      <c r="DB70">
        <v>0</v>
      </c>
      <c r="DC70">
        <v>0</v>
      </c>
      <c r="DD70">
        <v>8</v>
      </c>
      <c r="DE70">
        <v>1</v>
      </c>
      <c r="DF70">
        <v>0</v>
      </c>
      <c r="DG70">
        <v>9</v>
      </c>
      <c r="DH70">
        <v>0</v>
      </c>
      <c r="DI70">
        <v>0</v>
      </c>
      <c r="DJ70">
        <v>0</v>
      </c>
      <c r="DK70">
        <v>0</v>
      </c>
      <c r="DL70">
        <v>0</v>
      </c>
      <c r="DM70">
        <v>0</v>
      </c>
      <c r="DN70">
        <v>0</v>
      </c>
      <c r="DO70">
        <v>0</v>
      </c>
      <c r="DP70">
        <v>273</v>
      </c>
      <c r="DQ70">
        <v>105</v>
      </c>
      <c r="DR70">
        <v>1</v>
      </c>
      <c r="DS70">
        <v>379</v>
      </c>
    </row>
    <row r="71" spans="1:123">
      <c r="A71" t="s">
        <v>168</v>
      </c>
      <c r="B71" t="s">
        <v>222</v>
      </c>
      <c r="C71">
        <v>1</v>
      </c>
      <c r="D71">
        <v>0</v>
      </c>
      <c r="E71">
        <v>0</v>
      </c>
      <c r="F71">
        <v>1</v>
      </c>
      <c r="G71">
        <v>1</v>
      </c>
      <c r="H71">
        <v>1</v>
      </c>
      <c r="I71">
        <v>0</v>
      </c>
      <c r="J71">
        <v>2</v>
      </c>
      <c r="K71">
        <v>0</v>
      </c>
      <c r="L71">
        <v>0</v>
      </c>
      <c r="M71">
        <v>0</v>
      </c>
      <c r="N71">
        <v>0</v>
      </c>
      <c r="O71">
        <v>0</v>
      </c>
      <c r="P71">
        <v>1</v>
      </c>
      <c r="Q71">
        <v>0</v>
      </c>
      <c r="R71">
        <v>1</v>
      </c>
      <c r="S71">
        <v>0</v>
      </c>
      <c r="T71">
        <v>0</v>
      </c>
      <c r="U71">
        <v>0</v>
      </c>
      <c r="V71">
        <v>0</v>
      </c>
      <c r="W71">
        <v>0</v>
      </c>
      <c r="X71">
        <v>0</v>
      </c>
      <c r="Y71">
        <v>0</v>
      </c>
      <c r="Z71">
        <v>0</v>
      </c>
      <c r="AA71">
        <v>1</v>
      </c>
      <c r="AB71">
        <v>0</v>
      </c>
      <c r="AC71">
        <v>0</v>
      </c>
      <c r="AD71">
        <v>1</v>
      </c>
      <c r="AE71">
        <v>0</v>
      </c>
      <c r="AF71">
        <v>0</v>
      </c>
      <c r="AG71">
        <v>0</v>
      </c>
      <c r="AH71">
        <v>0</v>
      </c>
      <c r="AI71">
        <v>0</v>
      </c>
      <c r="AJ71">
        <v>0</v>
      </c>
      <c r="AK71">
        <v>0</v>
      </c>
      <c r="AL71">
        <v>0</v>
      </c>
      <c r="AM71">
        <v>16</v>
      </c>
      <c r="AN71">
        <v>8</v>
      </c>
      <c r="AO71">
        <v>0</v>
      </c>
      <c r="AP71">
        <v>24</v>
      </c>
      <c r="AQ71">
        <v>44</v>
      </c>
      <c r="AR71">
        <v>9</v>
      </c>
      <c r="AS71">
        <v>0</v>
      </c>
      <c r="AT71">
        <v>53</v>
      </c>
      <c r="AU71">
        <v>0</v>
      </c>
      <c r="AV71">
        <v>0</v>
      </c>
      <c r="AW71">
        <v>0</v>
      </c>
      <c r="AX71">
        <v>0</v>
      </c>
      <c r="AY71">
        <v>0</v>
      </c>
      <c r="AZ71">
        <v>0</v>
      </c>
      <c r="BA71">
        <v>0</v>
      </c>
      <c r="BB71">
        <v>0</v>
      </c>
      <c r="BC71">
        <v>0</v>
      </c>
      <c r="BD71">
        <v>0</v>
      </c>
      <c r="BE71">
        <v>0</v>
      </c>
      <c r="BF71">
        <v>0</v>
      </c>
      <c r="BG71">
        <v>16</v>
      </c>
      <c r="BH71">
        <v>5</v>
      </c>
      <c r="BI71">
        <v>0</v>
      </c>
      <c r="BJ71">
        <v>21</v>
      </c>
      <c r="BK71">
        <v>28</v>
      </c>
      <c r="BL71">
        <v>4</v>
      </c>
      <c r="BM71">
        <v>0</v>
      </c>
      <c r="BN71">
        <v>32</v>
      </c>
      <c r="BO71">
        <v>2</v>
      </c>
      <c r="BP71">
        <v>0</v>
      </c>
      <c r="BQ71">
        <v>0</v>
      </c>
      <c r="BR71">
        <v>2</v>
      </c>
      <c r="BS71">
        <v>13</v>
      </c>
      <c r="BT71">
        <v>0</v>
      </c>
      <c r="BU71">
        <v>0</v>
      </c>
      <c r="BV71">
        <v>13</v>
      </c>
      <c r="BW71">
        <v>0</v>
      </c>
      <c r="BX71">
        <v>0</v>
      </c>
      <c r="BY71">
        <v>0</v>
      </c>
      <c r="BZ71">
        <v>0</v>
      </c>
      <c r="CA71">
        <v>0</v>
      </c>
      <c r="CB71">
        <v>0</v>
      </c>
      <c r="CC71">
        <v>0</v>
      </c>
      <c r="CD71">
        <v>0</v>
      </c>
      <c r="CE71">
        <v>4</v>
      </c>
      <c r="CF71">
        <v>2</v>
      </c>
      <c r="CG71">
        <v>0</v>
      </c>
      <c r="CH71">
        <v>6</v>
      </c>
      <c r="CI71">
        <v>0</v>
      </c>
      <c r="CJ71">
        <v>0</v>
      </c>
      <c r="CK71">
        <v>0</v>
      </c>
      <c r="CL71">
        <v>0</v>
      </c>
      <c r="CM71">
        <v>0</v>
      </c>
      <c r="CN71">
        <v>0</v>
      </c>
      <c r="CO71">
        <v>0</v>
      </c>
      <c r="CP71">
        <v>0</v>
      </c>
      <c r="CQ71">
        <v>0</v>
      </c>
      <c r="CR71">
        <v>0</v>
      </c>
      <c r="CS71">
        <v>0</v>
      </c>
      <c r="CT71">
        <v>0</v>
      </c>
      <c r="CU71">
        <v>0</v>
      </c>
      <c r="CV71">
        <v>0</v>
      </c>
      <c r="CW71">
        <v>0</v>
      </c>
      <c r="CX71">
        <v>0</v>
      </c>
      <c r="CY71">
        <v>0</v>
      </c>
      <c r="CZ71">
        <v>0</v>
      </c>
      <c r="DA71">
        <v>0</v>
      </c>
      <c r="DB71">
        <v>0</v>
      </c>
      <c r="DC71">
        <v>0</v>
      </c>
      <c r="DD71">
        <v>0</v>
      </c>
      <c r="DE71">
        <v>0</v>
      </c>
      <c r="DF71">
        <v>0</v>
      </c>
      <c r="DG71">
        <v>0</v>
      </c>
      <c r="DH71">
        <v>4</v>
      </c>
      <c r="DI71">
        <v>1</v>
      </c>
      <c r="DJ71">
        <v>0</v>
      </c>
      <c r="DK71">
        <v>5</v>
      </c>
      <c r="DL71">
        <v>37</v>
      </c>
      <c r="DM71">
        <v>16</v>
      </c>
      <c r="DN71">
        <v>0</v>
      </c>
      <c r="DO71">
        <v>53</v>
      </c>
      <c r="DP71">
        <v>122</v>
      </c>
      <c r="DQ71">
        <v>37</v>
      </c>
      <c r="DR71">
        <v>0</v>
      </c>
      <c r="DS71">
        <v>159</v>
      </c>
    </row>
    <row r="72" spans="1:123">
      <c r="A72" t="s">
        <v>160</v>
      </c>
      <c r="B72" t="s">
        <v>223</v>
      </c>
      <c r="C72">
        <v>0</v>
      </c>
      <c r="D72">
        <v>0</v>
      </c>
      <c r="E72">
        <v>0</v>
      </c>
      <c r="F72">
        <v>0</v>
      </c>
      <c r="G72">
        <v>1</v>
      </c>
      <c r="H72">
        <v>6</v>
      </c>
      <c r="I72">
        <v>0</v>
      </c>
      <c r="J72">
        <v>7</v>
      </c>
      <c r="K72">
        <v>0</v>
      </c>
      <c r="L72">
        <v>0</v>
      </c>
      <c r="M72">
        <v>0</v>
      </c>
      <c r="N72">
        <v>0</v>
      </c>
      <c r="O72">
        <v>0</v>
      </c>
      <c r="P72">
        <v>0</v>
      </c>
      <c r="Q72">
        <v>0</v>
      </c>
      <c r="R72">
        <v>0</v>
      </c>
      <c r="S72">
        <v>1</v>
      </c>
      <c r="T72">
        <v>1</v>
      </c>
      <c r="U72">
        <v>0</v>
      </c>
      <c r="V72">
        <v>2</v>
      </c>
      <c r="W72">
        <v>0</v>
      </c>
      <c r="X72">
        <v>0</v>
      </c>
      <c r="Y72">
        <v>0</v>
      </c>
      <c r="Z72">
        <v>0</v>
      </c>
      <c r="AA72">
        <v>0</v>
      </c>
      <c r="AB72">
        <v>5</v>
      </c>
      <c r="AC72">
        <v>0</v>
      </c>
      <c r="AD72">
        <v>5</v>
      </c>
      <c r="AE72">
        <v>0</v>
      </c>
      <c r="AF72">
        <v>0</v>
      </c>
      <c r="AG72">
        <v>0</v>
      </c>
      <c r="AH72">
        <v>0</v>
      </c>
      <c r="AI72">
        <v>0</v>
      </c>
      <c r="AJ72">
        <v>2</v>
      </c>
      <c r="AK72">
        <v>0</v>
      </c>
      <c r="AL72">
        <v>2</v>
      </c>
      <c r="AM72">
        <v>9</v>
      </c>
      <c r="AN72">
        <v>7</v>
      </c>
      <c r="AO72">
        <v>0</v>
      </c>
      <c r="AP72">
        <v>16</v>
      </c>
      <c r="AQ72">
        <v>94</v>
      </c>
      <c r="AR72">
        <v>25</v>
      </c>
      <c r="AS72">
        <v>0</v>
      </c>
      <c r="AT72">
        <v>119</v>
      </c>
      <c r="AU72">
        <v>0</v>
      </c>
      <c r="AV72">
        <v>0</v>
      </c>
      <c r="AW72">
        <v>0</v>
      </c>
      <c r="AX72">
        <v>0</v>
      </c>
      <c r="AY72">
        <v>0</v>
      </c>
      <c r="AZ72">
        <v>1</v>
      </c>
      <c r="BA72">
        <v>0</v>
      </c>
      <c r="BB72">
        <v>1</v>
      </c>
      <c r="BC72">
        <v>3</v>
      </c>
      <c r="BD72">
        <v>0</v>
      </c>
      <c r="BE72">
        <v>0</v>
      </c>
      <c r="BF72">
        <v>3</v>
      </c>
      <c r="BG72">
        <v>68</v>
      </c>
      <c r="BH72">
        <v>18</v>
      </c>
      <c r="BI72">
        <v>0</v>
      </c>
      <c r="BJ72">
        <v>86</v>
      </c>
      <c r="BK72">
        <v>23</v>
      </c>
      <c r="BL72">
        <v>6</v>
      </c>
      <c r="BM72">
        <v>0</v>
      </c>
      <c r="BN72">
        <v>29</v>
      </c>
      <c r="BO72">
        <v>3</v>
      </c>
      <c r="BP72">
        <v>0</v>
      </c>
      <c r="BQ72">
        <v>0</v>
      </c>
      <c r="BR72">
        <v>3</v>
      </c>
      <c r="BS72">
        <v>49</v>
      </c>
      <c r="BT72">
        <v>6</v>
      </c>
      <c r="BU72">
        <v>0</v>
      </c>
      <c r="BV72">
        <v>55</v>
      </c>
      <c r="BW72">
        <v>2</v>
      </c>
      <c r="BX72">
        <v>0</v>
      </c>
      <c r="BY72">
        <v>0</v>
      </c>
      <c r="BZ72">
        <v>2</v>
      </c>
      <c r="CA72">
        <v>0</v>
      </c>
      <c r="CB72">
        <v>0</v>
      </c>
      <c r="CC72">
        <v>0</v>
      </c>
      <c r="CD72">
        <v>0</v>
      </c>
      <c r="CE72">
        <v>9</v>
      </c>
      <c r="CF72">
        <v>2</v>
      </c>
      <c r="CG72">
        <v>0</v>
      </c>
      <c r="CH72">
        <v>11</v>
      </c>
      <c r="CI72">
        <v>0</v>
      </c>
      <c r="CJ72">
        <v>0</v>
      </c>
      <c r="CK72">
        <v>0</v>
      </c>
      <c r="CL72">
        <v>0</v>
      </c>
      <c r="CM72">
        <v>8</v>
      </c>
      <c r="CN72">
        <v>1</v>
      </c>
      <c r="CO72">
        <v>0</v>
      </c>
      <c r="CP72">
        <v>9</v>
      </c>
      <c r="CQ72">
        <v>1</v>
      </c>
      <c r="CR72">
        <v>1</v>
      </c>
      <c r="CS72">
        <v>0</v>
      </c>
      <c r="CT72">
        <v>2</v>
      </c>
      <c r="CU72">
        <v>0</v>
      </c>
      <c r="CV72">
        <v>0</v>
      </c>
      <c r="CW72">
        <v>0</v>
      </c>
      <c r="CX72">
        <v>0</v>
      </c>
      <c r="CY72">
        <v>0</v>
      </c>
      <c r="CZ72">
        <v>0</v>
      </c>
      <c r="DA72">
        <v>2</v>
      </c>
      <c r="DB72">
        <v>0</v>
      </c>
      <c r="DC72">
        <v>2</v>
      </c>
      <c r="DD72">
        <v>5</v>
      </c>
      <c r="DE72">
        <v>2</v>
      </c>
      <c r="DF72">
        <v>0</v>
      </c>
      <c r="DG72">
        <v>7</v>
      </c>
      <c r="DH72">
        <v>11</v>
      </c>
      <c r="DI72">
        <v>8</v>
      </c>
      <c r="DJ72">
        <v>0</v>
      </c>
      <c r="DK72">
        <v>19</v>
      </c>
      <c r="DL72">
        <v>8</v>
      </c>
      <c r="DM72">
        <v>4</v>
      </c>
      <c r="DN72">
        <v>0</v>
      </c>
      <c r="DO72">
        <v>12</v>
      </c>
      <c r="DP72">
        <v>200</v>
      </c>
      <c r="DQ72">
        <v>66</v>
      </c>
      <c r="DR72">
        <v>0</v>
      </c>
      <c r="DS72">
        <v>266</v>
      </c>
    </row>
    <row r="73" spans="1:123">
      <c r="A73" t="s">
        <v>168</v>
      </c>
      <c r="B73" t="s">
        <v>224</v>
      </c>
      <c r="C73">
        <v>0</v>
      </c>
      <c r="D73">
        <v>0</v>
      </c>
      <c r="E73">
        <v>0</v>
      </c>
      <c r="F73">
        <v>0</v>
      </c>
      <c r="G73">
        <v>1</v>
      </c>
      <c r="H73">
        <v>0</v>
      </c>
      <c r="I73">
        <v>0</v>
      </c>
      <c r="J73">
        <v>1</v>
      </c>
      <c r="K73">
        <v>0</v>
      </c>
      <c r="L73">
        <v>0</v>
      </c>
      <c r="M73">
        <v>0</v>
      </c>
      <c r="N73">
        <v>0</v>
      </c>
      <c r="O73">
        <v>0</v>
      </c>
      <c r="P73">
        <v>0</v>
      </c>
      <c r="Q73">
        <v>0</v>
      </c>
      <c r="R73">
        <v>0</v>
      </c>
      <c r="S73">
        <v>0</v>
      </c>
      <c r="T73">
        <v>0</v>
      </c>
      <c r="U73">
        <v>0</v>
      </c>
      <c r="V73">
        <v>0</v>
      </c>
      <c r="W73">
        <v>0</v>
      </c>
      <c r="X73">
        <v>0</v>
      </c>
      <c r="Y73">
        <v>0</v>
      </c>
      <c r="Z73">
        <v>0</v>
      </c>
      <c r="AA73">
        <v>1</v>
      </c>
      <c r="AB73">
        <v>0</v>
      </c>
      <c r="AC73">
        <v>0</v>
      </c>
      <c r="AD73">
        <v>1</v>
      </c>
      <c r="AE73">
        <v>0</v>
      </c>
      <c r="AF73">
        <v>0</v>
      </c>
      <c r="AG73">
        <v>0</v>
      </c>
      <c r="AH73">
        <v>0</v>
      </c>
      <c r="AI73">
        <v>0</v>
      </c>
      <c r="AJ73">
        <v>0</v>
      </c>
      <c r="AK73">
        <v>0</v>
      </c>
      <c r="AL73">
        <v>0</v>
      </c>
      <c r="AM73">
        <v>0</v>
      </c>
      <c r="AN73">
        <v>0</v>
      </c>
      <c r="AO73">
        <v>0</v>
      </c>
      <c r="AP73">
        <v>0</v>
      </c>
      <c r="AQ73">
        <v>0</v>
      </c>
      <c r="AR73">
        <v>0</v>
      </c>
      <c r="AS73">
        <v>0</v>
      </c>
      <c r="AT73">
        <v>0</v>
      </c>
      <c r="AU73">
        <v>0</v>
      </c>
      <c r="AV73">
        <v>0</v>
      </c>
      <c r="AW73">
        <v>0</v>
      </c>
      <c r="AX73">
        <v>0</v>
      </c>
      <c r="AY73">
        <v>0</v>
      </c>
      <c r="AZ73">
        <v>0</v>
      </c>
      <c r="BA73">
        <v>0</v>
      </c>
      <c r="BB73">
        <v>0</v>
      </c>
      <c r="BC73">
        <v>0</v>
      </c>
      <c r="BD73">
        <v>0</v>
      </c>
      <c r="BE73">
        <v>0</v>
      </c>
      <c r="BF73">
        <v>0</v>
      </c>
      <c r="BG73">
        <v>0</v>
      </c>
      <c r="BH73">
        <v>0</v>
      </c>
      <c r="BI73">
        <v>0</v>
      </c>
      <c r="BJ73">
        <v>0</v>
      </c>
      <c r="BK73">
        <v>0</v>
      </c>
      <c r="BL73">
        <v>0</v>
      </c>
      <c r="BM73">
        <v>0</v>
      </c>
      <c r="BN73">
        <v>0</v>
      </c>
      <c r="BO73">
        <v>0</v>
      </c>
      <c r="BP73">
        <v>0</v>
      </c>
      <c r="BQ73">
        <v>0</v>
      </c>
      <c r="BR73">
        <v>0</v>
      </c>
      <c r="BS73">
        <v>0</v>
      </c>
      <c r="BT73">
        <v>0</v>
      </c>
      <c r="BU73">
        <v>0</v>
      </c>
      <c r="BV73">
        <v>0</v>
      </c>
      <c r="BW73">
        <v>0</v>
      </c>
      <c r="BX73">
        <v>0</v>
      </c>
      <c r="BY73">
        <v>0</v>
      </c>
      <c r="BZ73">
        <v>0</v>
      </c>
      <c r="CA73">
        <v>0</v>
      </c>
      <c r="CB73">
        <v>0</v>
      </c>
      <c r="CC73">
        <v>0</v>
      </c>
      <c r="CD73">
        <v>0</v>
      </c>
      <c r="CE73">
        <v>0</v>
      </c>
      <c r="CF73">
        <v>0</v>
      </c>
      <c r="CG73">
        <v>0</v>
      </c>
      <c r="CH73">
        <v>0</v>
      </c>
      <c r="CI73">
        <v>0</v>
      </c>
      <c r="CJ73">
        <v>0</v>
      </c>
      <c r="CK73">
        <v>0</v>
      </c>
      <c r="CL73">
        <v>0</v>
      </c>
      <c r="CM73">
        <v>0</v>
      </c>
      <c r="CN73">
        <v>0</v>
      </c>
      <c r="CO73">
        <v>0</v>
      </c>
      <c r="CP73">
        <v>0</v>
      </c>
      <c r="CQ73">
        <v>0</v>
      </c>
      <c r="CR73">
        <v>0</v>
      </c>
      <c r="CS73">
        <v>0</v>
      </c>
      <c r="CT73">
        <v>0</v>
      </c>
      <c r="CU73">
        <v>0</v>
      </c>
      <c r="CV73">
        <v>0</v>
      </c>
      <c r="CW73">
        <v>0</v>
      </c>
      <c r="CX73">
        <v>0</v>
      </c>
      <c r="CY73">
        <v>0</v>
      </c>
      <c r="CZ73">
        <v>0</v>
      </c>
      <c r="DA73">
        <v>0</v>
      </c>
      <c r="DB73">
        <v>0</v>
      </c>
      <c r="DC73">
        <v>0</v>
      </c>
      <c r="DD73">
        <v>0</v>
      </c>
      <c r="DE73">
        <v>0</v>
      </c>
      <c r="DF73">
        <v>0</v>
      </c>
      <c r="DG73">
        <v>0</v>
      </c>
      <c r="DH73">
        <v>0</v>
      </c>
      <c r="DI73">
        <v>0</v>
      </c>
      <c r="DJ73">
        <v>0</v>
      </c>
      <c r="DK73">
        <v>0</v>
      </c>
      <c r="DL73">
        <v>0</v>
      </c>
      <c r="DM73">
        <v>0</v>
      </c>
      <c r="DN73">
        <v>0</v>
      </c>
      <c r="DO73">
        <v>0</v>
      </c>
      <c r="DP73">
        <v>1</v>
      </c>
      <c r="DQ73">
        <v>0</v>
      </c>
      <c r="DR73">
        <v>0</v>
      </c>
      <c r="DS73">
        <v>1</v>
      </c>
    </row>
    <row r="74" spans="1:123">
      <c r="A74" t="s">
        <v>170</v>
      </c>
      <c r="B74" t="s">
        <v>225</v>
      </c>
      <c r="C74">
        <v>4</v>
      </c>
      <c r="D74">
        <v>0</v>
      </c>
      <c r="E74">
        <v>0</v>
      </c>
      <c r="F74">
        <v>4</v>
      </c>
      <c r="G74">
        <v>0</v>
      </c>
      <c r="H74">
        <v>19</v>
      </c>
      <c r="I74">
        <v>0</v>
      </c>
      <c r="J74">
        <v>19</v>
      </c>
      <c r="K74">
        <v>0</v>
      </c>
      <c r="L74">
        <v>0</v>
      </c>
      <c r="M74">
        <v>0</v>
      </c>
      <c r="N74">
        <v>0</v>
      </c>
      <c r="O74">
        <v>0</v>
      </c>
      <c r="P74">
        <v>19</v>
      </c>
      <c r="Q74">
        <v>0</v>
      </c>
      <c r="R74">
        <v>19</v>
      </c>
      <c r="S74">
        <v>0</v>
      </c>
      <c r="T74">
        <v>0</v>
      </c>
      <c r="U74">
        <v>0</v>
      </c>
      <c r="V74">
        <v>0</v>
      </c>
      <c r="W74">
        <v>0</v>
      </c>
      <c r="X74">
        <v>0</v>
      </c>
      <c r="Y74">
        <v>0</v>
      </c>
      <c r="Z74">
        <v>0</v>
      </c>
      <c r="AA74">
        <v>0</v>
      </c>
      <c r="AB74">
        <v>0</v>
      </c>
      <c r="AC74">
        <v>0</v>
      </c>
      <c r="AD74">
        <v>0</v>
      </c>
      <c r="AE74">
        <v>3</v>
      </c>
      <c r="AF74">
        <v>1</v>
      </c>
      <c r="AG74">
        <v>0</v>
      </c>
      <c r="AH74">
        <v>4</v>
      </c>
      <c r="AI74">
        <v>0</v>
      </c>
      <c r="AJ74">
        <v>0</v>
      </c>
      <c r="AK74">
        <v>0</v>
      </c>
      <c r="AL74">
        <v>0</v>
      </c>
      <c r="AM74">
        <v>165</v>
      </c>
      <c r="AN74">
        <v>90</v>
      </c>
      <c r="AO74">
        <v>0</v>
      </c>
      <c r="AP74">
        <v>255</v>
      </c>
      <c r="AQ74">
        <v>18</v>
      </c>
      <c r="AR74">
        <v>5</v>
      </c>
      <c r="AS74">
        <v>0</v>
      </c>
      <c r="AT74">
        <v>23</v>
      </c>
      <c r="AU74">
        <v>0</v>
      </c>
      <c r="AV74">
        <v>0</v>
      </c>
      <c r="AW74">
        <v>0</v>
      </c>
      <c r="AX74">
        <v>0</v>
      </c>
      <c r="AY74">
        <v>0</v>
      </c>
      <c r="AZ74">
        <v>0</v>
      </c>
      <c r="BA74">
        <v>0</v>
      </c>
      <c r="BB74">
        <v>0</v>
      </c>
      <c r="BC74">
        <v>0</v>
      </c>
      <c r="BD74">
        <v>0</v>
      </c>
      <c r="BE74">
        <v>0</v>
      </c>
      <c r="BF74">
        <v>0</v>
      </c>
      <c r="BG74">
        <v>16</v>
      </c>
      <c r="BH74">
        <v>4</v>
      </c>
      <c r="BI74">
        <v>0</v>
      </c>
      <c r="BJ74">
        <v>20</v>
      </c>
      <c r="BK74">
        <v>2</v>
      </c>
      <c r="BL74">
        <v>1</v>
      </c>
      <c r="BM74">
        <v>0</v>
      </c>
      <c r="BN74">
        <v>3</v>
      </c>
      <c r="BO74">
        <v>4</v>
      </c>
      <c r="BP74">
        <v>6</v>
      </c>
      <c r="BQ74">
        <v>0</v>
      </c>
      <c r="BR74">
        <v>10</v>
      </c>
      <c r="BS74">
        <v>67</v>
      </c>
      <c r="BT74">
        <v>0</v>
      </c>
      <c r="BU74">
        <v>0</v>
      </c>
      <c r="BV74">
        <v>67</v>
      </c>
      <c r="BW74">
        <v>0</v>
      </c>
      <c r="BX74">
        <v>0</v>
      </c>
      <c r="BY74">
        <v>0</v>
      </c>
      <c r="BZ74">
        <v>0</v>
      </c>
      <c r="CA74">
        <v>0</v>
      </c>
      <c r="CB74">
        <v>0</v>
      </c>
      <c r="CC74">
        <v>0</v>
      </c>
      <c r="CD74">
        <v>0</v>
      </c>
      <c r="CE74">
        <v>23</v>
      </c>
      <c r="CF74">
        <v>10</v>
      </c>
      <c r="CG74">
        <v>0</v>
      </c>
      <c r="CH74">
        <v>33</v>
      </c>
      <c r="CI74">
        <v>0</v>
      </c>
      <c r="CJ74">
        <v>0</v>
      </c>
      <c r="CK74">
        <v>0</v>
      </c>
      <c r="CL74">
        <v>0</v>
      </c>
      <c r="CM74">
        <v>0</v>
      </c>
      <c r="CN74">
        <v>0</v>
      </c>
      <c r="CO74">
        <v>0</v>
      </c>
      <c r="CP74">
        <v>0</v>
      </c>
      <c r="CQ74">
        <v>0</v>
      </c>
      <c r="CR74">
        <v>0</v>
      </c>
      <c r="CS74">
        <v>0</v>
      </c>
      <c r="CT74">
        <v>0</v>
      </c>
      <c r="CU74">
        <v>0</v>
      </c>
      <c r="CV74">
        <v>0</v>
      </c>
      <c r="CW74">
        <v>0</v>
      </c>
      <c r="CX74">
        <v>0</v>
      </c>
      <c r="CY74">
        <v>0</v>
      </c>
      <c r="CZ74">
        <v>0</v>
      </c>
      <c r="DA74">
        <v>0</v>
      </c>
      <c r="DB74">
        <v>0</v>
      </c>
      <c r="DC74">
        <v>0</v>
      </c>
      <c r="DD74">
        <v>0</v>
      </c>
      <c r="DE74">
        <v>0</v>
      </c>
      <c r="DF74">
        <v>0</v>
      </c>
      <c r="DG74">
        <v>0</v>
      </c>
      <c r="DH74">
        <v>233</v>
      </c>
      <c r="DI74">
        <v>89</v>
      </c>
      <c r="DJ74">
        <v>0</v>
      </c>
      <c r="DK74">
        <v>322</v>
      </c>
      <c r="DL74">
        <v>0</v>
      </c>
      <c r="DM74">
        <v>0</v>
      </c>
      <c r="DN74">
        <v>0</v>
      </c>
      <c r="DO74">
        <v>0</v>
      </c>
      <c r="DP74">
        <v>517</v>
      </c>
      <c r="DQ74">
        <v>220</v>
      </c>
      <c r="DR74">
        <v>0</v>
      </c>
      <c r="DS74">
        <v>737</v>
      </c>
    </row>
    <row r="75" spans="1:123">
      <c r="A75" t="s">
        <v>170</v>
      </c>
      <c r="B75" t="s">
        <v>226</v>
      </c>
      <c r="C75">
        <v>1</v>
      </c>
      <c r="D75">
        <v>0</v>
      </c>
      <c r="E75">
        <v>0</v>
      </c>
      <c r="F75">
        <v>1</v>
      </c>
      <c r="G75">
        <v>0</v>
      </c>
      <c r="H75">
        <v>3</v>
      </c>
      <c r="I75">
        <v>0</v>
      </c>
      <c r="J75">
        <v>3</v>
      </c>
      <c r="K75">
        <v>0</v>
      </c>
      <c r="L75">
        <v>0</v>
      </c>
      <c r="M75">
        <v>0</v>
      </c>
      <c r="N75">
        <v>0</v>
      </c>
      <c r="O75">
        <v>0</v>
      </c>
      <c r="P75">
        <v>0</v>
      </c>
      <c r="Q75">
        <v>0</v>
      </c>
      <c r="R75">
        <v>0</v>
      </c>
      <c r="S75">
        <v>0</v>
      </c>
      <c r="T75">
        <v>3</v>
      </c>
      <c r="U75">
        <v>0</v>
      </c>
      <c r="V75">
        <v>3</v>
      </c>
      <c r="W75">
        <v>0</v>
      </c>
      <c r="X75">
        <v>0</v>
      </c>
      <c r="Y75">
        <v>0</v>
      </c>
      <c r="Z75">
        <v>0</v>
      </c>
      <c r="AA75">
        <v>0</v>
      </c>
      <c r="AB75">
        <v>0</v>
      </c>
      <c r="AC75">
        <v>0</v>
      </c>
      <c r="AD75">
        <v>0</v>
      </c>
      <c r="AE75">
        <v>3</v>
      </c>
      <c r="AF75">
        <v>7</v>
      </c>
      <c r="AG75">
        <v>0</v>
      </c>
      <c r="AH75">
        <v>10</v>
      </c>
      <c r="AI75">
        <v>0</v>
      </c>
      <c r="AJ75">
        <v>0</v>
      </c>
      <c r="AK75">
        <v>0</v>
      </c>
      <c r="AL75">
        <v>0</v>
      </c>
      <c r="AM75">
        <v>18</v>
      </c>
      <c r="AN75">
        <v>17</v>
      </c>
      <c r="AO75">
        <v>0</v>
      </c>
      <c r="AP75">
        <v>35</v>
      </c>
      <c r="AQ75">
        <v>20</v>
      </c>
      <c r="AR75">
        <v>8</v>
      </c>
      <c r="AS75">
        <v>0</v>
      </c>
      <c r="AT75">
        <v>28</v>
      </c>
      <c r="AU75">
        <v>0</v>
      </c>
      <c r="AV75">
        <v>0</v>
      </c>
      <c r="AW75">
        <v>0</v>
      </c>
      <c r="AX75">
        <v>0</v>
      </c>
      <c r="AY75">
        <v>0</v>
      </c>
      <c r="AZ75">
        <v>0</v>
      </c>
      <c r="BA75">
        <v>0</v>
      </c>
      <c r="BB75">
        <v>0</v>
      </c>
      <c r="BC75">
        <v>0</v>
      </c>
      <c r="BD75">
        <v>0</v>
      </c>
      <c r="BE75">
        <v>0</v>
      </c>
      <c r="BF75">
        <v>0</v>
      </c>
      <c r="BG75">
        <v>3</v>
      </c>
      <c r="BH75">
        <v>2</v>
      </c>
      <c r="BI75">
        <v>0</v>
      </c>
      <c r="BJ75">
        <v>5</v>
      </c>
      <c r="BK75">
        <v>17</v>
      </c>
      <c r="BL75">
        <v>6</v>
      </c>
      <c r="BM75">
        <v>0</v>
      </c>
      <c r="BN75">
        <v>23</v>
      </c>
      <c r="BO75">
        <v>0</v>
      </c>
      <c r="BP75">
        <v>0</v>
      </c>
      <c r="BQ75">
        <v>0</v>
      </c>
      <c r="BR75">
        <v>0</v>
      </c>
      <c r="BS75">
        <v>5</v>
      </c>
      <c r="BT75">
        <v>0</v>
      </c>
      <c r="BU75">
        <v>0</v>
      </c>
      <c r="BV75">
        <v>5</v>
      </c>
      <c r="BW75">
        <v>0</v>
      </c>
      <c r="BX75">
        <v>0</v>
      </c>
      <c r="BY75">
        <v>0</v>
      </c>
      <c r="BZ75">
        <v>0</v>
      </c>
      <c r="CA75">
        <v>0</v>
      </c>
      <c r="CB75">
        <v>0</v>
      </c>
      <c r="CC75">
        <v>0</v>
      </c>
      <c r="CD75">
        <v>0</v>
      </c>
      <c r="CE75">
        <v>7</v>
      </c>
      <c r="CF75">
        <v>9</v>
      </c>
      <c r="CG75">
        <v>0</v>
      </c>
      <c r="CH75">
        <v>16</v>
      </c>
      <c r="CI75">
        <v>0</v>
      </c>
      <c r="CJ75">
        <v>0</v>
      </c>
      <c r="CK75">
        <v>0</v>
      </c>
      <c r="CL75">
        <v>0</v>
      </c>
      <c r="CM75">
        <v>4</v>
      </c>
      <c r="CN75">
        <v>1</v>
      </c>
      <c r="CO75">
        <v>0</v>
      </c>
      <c r="CP75">
        <v>5</v>
      </c>
      <c r="CQ75">
        <v>0</v>
      </c>
      <c r="CR75">
        <v>0</v>
      </c>
      <c r="CS75">
        <v>0</v>
      </c>
      <c r="CT75">
        <v>0</v>
      </c>
      <c r="CU75">
        <v>1</v>
      </c>
      <c r="CV75">
        <v>0</v>
      </c>
      <c r="CW75">
        <v>0</v>
      </c>
      <c r="CX75">
        <v>1</v>
      </c>
      <c r="CY75">
        <v>0</v>
      </c>
      <c r="CZ75">
        <v>0</v>
      </c>
      <c r="DA75">
        <v>0</v>
      </c>
      <c r="DB75">
        <v>0</v>
      </c>
      <c r="DC75">
        <v>0</v>
      </c>
      <c r="DD75">
        <v>0</v>
      </c>
      <c r="DE75">
        <v>0</v>
      </c>
      <c r="DF75">
        <v>0</v>
      </c>
      <c r="DG75">
        <v>0</v>
      </c>
      <c r="DH75">
        <v>71</v>
      </c>
      <c r="DI75">
        <v>21</v>
      </c>
      <c r="DJ75">
        <v>0</v>
      </c>
      <c r="DK75">
        <v>92</v>
      </c>
      <c r="DL75">
        <v>108</v>
      </c>
      <c r="DM75">
        <v>21</v>
      </c>
      <c r="DN75">
        <v>0</v>
      </c>
      <c r="DO75">
        <v>129</v>
      </c>
      <c r="DP75">
        <v>238</v>
      </c>
      <c r="DQ75">
        <v>87</v>
      </c>
      <c r="DR75">
        <v>0</v>
      </c>
      <c r="DS75">
        <v>325</v>
      </c>
    </row>
    <row r="76" spans="1:123">
      <c r="A76" t="s">
        <v>160</v>
      </c>
      <c r="B76" t="s">
        <v>227</v>
      </c>
      <c r="C76">
        <v>0</v>
      </c>
      <c r="D76">
        <v>0</v>
      </c>
      <c r="E76">
        <v>0</v>
      </c>
      <c r="F76">
        <v>0</v>
      </c>
      <c r="G76">
        <v>0</v>
      </c>
      <c r="H76">
        <v>4</v>
      </c>
      <c r="I76">
        <v>0</v>
      </c>
      <c r="J76">
        <v>4</v>
      </c>
      <c r="K76">
        <v>0</v>
      </c>
      <c r="L76">
        <v>0</v>
      </c>
      <c r="M76">
        <v>0</v>
      </c>
      <c r="N76">
        <v>0</v>
      </c>
      <c r="O76">
        <v>0</v>
      </c>
      <c r="P76">
        <v>4</v>
      </c>
      <c r="Q76">
        <v>0</v>
      </c>
      <c r="R76">
        <v>4</v>
      </c>
      <c r="S76">
        <v>0</v>
      </c>
      <c r="T76">
        <v>0</v>
      </c>
      <c r="U76">
        <v>0</v>
      </c>
      <c r="V76">
        <v>0</v>
      </c>
      <c r="W76">
        <v>0</v>
      </c>
      <c r="X76">
        <v>0</v>
      </c>
      <c r="Y76">
        <v>0</v>
      </c>
      <c r="Z76">
        <v>0</v>
      </c>
      <c r="AA76">
        <v>0</v>
      </c>
      <c r="AB76">
        <v>0</v>
      </c>
      <c r="AC76">
        <v>0</v>
      </c>
      <c r="AD76">
        <v>0</v>
      </c>
      <c r="AE76">
        <v>0</v>
      </c>
      <c r="AF76">
        <v>0</v>
      </c>
      <c r="AG76">
        <v>0</v>
      </c>
      <c r="AH76">
        <v>0</v>
      </c>
      <c r="AI76">
        <v>0</v>
      </c>
      <c r="AJ76">
        <v>0</v>
      </c>
      <c r="AK76">
        <v>0</v>
      </c>
      <c r="AL76">
        <v>0</v>
      </c>
      <c r="AM76">
        <v>382</v>
      </c>
      <c r="AN76">
        <v>162</v>
      </c>
      <c r="AO76">
        <v>0</v>
      </c>
      <c r="AP76">
        <v>544</v>
      </c>
      <c r="AQ76">
        <v>108</v>
      </c>
      <c r="AR76">
        <v>36</v>
      </c>
      <c r="AS76">
        <v>0</v>
      </c>
      <c r="AT76">
        <v>144</v>
      </c>
      <c r="AU76">
        <v>0</v>
      </c>
      <c r="AV76">
        <v>0</v>
      </c>
      <c r="AW76">
        <v>0</v>
      </c>
      <c r="AX76">
        <v>0</v>
      </c>
      <c r="AY76">
        <v>2</v>
      </c>
      <c r="AZ76">
        <v>0</v>
      </c>
      <c r="BA76">
        <v>0</v>
      </c>
      <c r="BB76">
        <v>2</v>
      </c>
      <c r="BC76">
        <v>8</v>
      </c>
      <c r="BD76">
        <v>4</v>
      </c>
      <c r="BE76">
        <v>0</v>
      </c>
      <c r="BF76">
        <v>12</v>
      </c>
      <c r="BG76">
        <v>86</v>
      </c>
      <c r="BH76">
        <v>32</v>
      </c>
      <c r="BI76">
        <v>0</v>
      </c>
      <c r="BJ76">
        <v>118</v>
      </c>
      <c r="BK76">
        <v>12</v>
      </c>
      <c r="BL76">
        <v>0</v>
      </c>
      <c r="BM76">
        <v>0</v>
      </c>
      <c r="BN76">
        <v>12</v>
      </c>
      <c r="BO76">
        <v>0</v>
      </c>
      <c r="BP76">
        <v>0</v>
      </c>
      <c r="BQ76">
        <v>0</v>
      </c>
      <c r="BR76">
        <v>0</v>
      </c>
      <c r="BS76">
        <v>10</v>
      </c>
      <c r="BT76">
        <v>0</v>
      </c>
      <c r="BU76">
        <v>0</v>
      </c>
      <c r="BV76">
        <v>10</v>
      </c>
      <c r="BW76">
        <v>0</v>
      </c>
      <c r="BX76">
        <v>0</v>
      </c>
      <c r="BY76">
        <v>0</v>
      </c>
      <c r="BZ76">
        <v>0</v>
      </c>
      <c r="CA76">
        <v>0</v>
      </c>
      <c r="CB76">
        <v>0</v>
      </c>
      <c r="CC76">
        <v>0</v>
      </c>
      <c r="CD76">
        <v>0</v>
      </c>
      <c r="CE76">
        <v>32</v>
      </c>
      <c r="CF76">
        <v>26</v>
      </c>
      <c r="CG76">
        <v>0</v>
      </c>
      <c r="CH76">
        <v>58</v>
      </c>
      <c r="CI76">
        <v>0</v>
      </c>
      <c r="CJ76">
        <v>0</v>
      </c>
      <c r="CK76">
        <v>0</v>
      </c>
      <c r="CL76">
        <v>0</v>
      </c>
      <c r="CM76">
        <v>2</v>
      </c>
      <c r="CN76">
        <v>0</v>
      </c>
      <c r="CO76">
        <v>0</v>
      </c>
      <c r="CP76">
        <v>2</v>
      </c>
      <c r="CQ76">
        <v>7</v>
      </c>
      <c r="CR76">
        <v>0</v>
      </c>
      <c r="CS76">
        <v>0</v>
      </c>
      <c r="CT76">
        <v>7</v>
      </c>
      <c r="CU76">
        <v>2</v>
      </c>
      <c r="CV76">
        <v>0</v>
      </c>
      <c r="CW76">
        <v>0</v>
      </c>
      <c r="CX76">
        <v>2</v>
      </c>
      <c r="CY76">
        <v>0</v>
      </c>
      <c r="CZ76">
        <v>0</v>
      </c>
      <c r="DA76">
        <v>0</v>
      </c>
      <c r="DB76">
        <v>0</v>
      </c>
      <c r="DC76">
        <v>0</v>
      </c>
      <c r="DD76">
        <v>0</v>
      </c>
      <c r="DE76">
        <v>0</v>
      </c>
      <c r="DF76">
        <v>0</v>
      </c>
      <c r="DG76">
        <v>0</v>
      </c>
      <c r="DH76">
        <v>0</v>
      </c>
      <c r="DI76">
        <v>0</v>
      </c>
      <c r="DJ76">
        <v>0</v>
      </c>
      <c r="DK76">
        <v>0</v>
      </c>
      <c r="DL76">
        <v>0</v>
      </c>
      <c r="DM76">
        <v>0</v>
      </c>
      <c r="DN76">
        <v>0</v>
      </c>
      <c r="DO76">
        <v>0</v>
      </c>
      <c r="DP76">
        <v>543</v>
      </c>
      <c r="DQ76">
        <v>228</v>
      </c>
      <c r="DR76">
        <v>0</v>
      </c>
      <c r="DS76">
        <v>771</v>
      </c>
    </row>
    <row r="77" spans="1:123">
      <c r="A77" t="s">
        <v>170</v>
      </c>
      <c r="B77" t="s">
        <v>228</v>
      </c>
      <c r="C77">
        <v>0</v>
      </c>
      <c r="D77">
        <v>0</v>
      </c>
      <c r="E77">
        <v>0</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11</v>
      </c>
      <c r="AF77">
        <v>0</v>
      </c>
      <c r="AG77">
        <v>0</v>
      </c>
      <c r="AH77">
        <v>11</v>
      </c>
      <c r="AI77">
        <v>0</v>
      </c>
      <c r="AJ77">
        <v>0</v>
      </c>
      <c r="AK77">
        <v>0</v>
      </c>
      <c r="AL77">
        <v>0</v>
      </c>
      <c r="AM77">
        <v>0</v>
      </c>
      <c r="AN77">
        <v>0</v>
      </c>
      <c r="AO77">
        <v>0</v>
      </c>
      <c r="AP77">
        <v>0</v>
      </c>
      <c r="AQ77">
        <v>38</v>
      </c>
      <c r="AR77">
        <v>2</v>
      </c>
      <c r="AS77">
        <v>0</v>
      </c>
      <c r="AT77">
        <v>40</v>
      </c>
      <c r="AU77">
        <v>0</v>
      </c>
      <c r="AV77">
        <v>0</v>
      </c>
      <c r="AW77">
        <v>0</v>
      </c>
      <c r="AX77">
        <v>0</v>
      </c>
      <c r="AY77">
        <v>0</v>
      </c>
      <c r="AZ77">
        <v>0</v>
      </c>
      <c r="BA77">
        <v>0</v>
      </c>
      <c r="BB77">
        <v>0</v>
      </c>
      <c r="BC77">
        <v>0</v>
      </c>
      <c r="BD77">
        <v>0</v>
      </c>
      <c r="BE77">
        <v>0</v>
      </c>
      <c r="BF77">
        <v>0</v>
      </c>
      <c r="BG77">
        <v>38</v>
      </c>
      <c r="BH77">
        <v>2</v>
      </c>
      <c r="BI77">
        <v>0</v>
      </c>
      <c r="BJ77">
        <v>40</v>
      </c>
      <c r="BK77">
        <v>0</v>
      </c>
      <c r="BL77">
        <v>0</v>
      </c>
      <c r="BM77">
        <v>0</v>
      </c>
      <c r="BN77">
        <v>0</v>
      </c>
      <c r="BO77">
        <v>2</v>
      </c>
      <c r="BP77">
        <v>2</v>
      </c>
      <c r="BQ77">
        <v>0</v>
      </c>
      <c r="BR77">
        <v>4</v>
      </c>
      <c r="BS77">
        <v>0</v>
      </c>
      <c r="BT77">
        <v>0</v>
      </c>
      <c r="BU77">
        <v>0</v>
      </c>
      <c r="BV77">
        <v>0</v>
      </c>
      <c r="BW77">
        <v>0</v>
      </c>
      <c r="BX77">
        <v>6</v>
      </c>
      <c r="BY77">
        <v>0</v>
      </c>
      <c r="BZ77">
        <v>6</v>
      </c>
      <c r="CA77">
        <v>0</v>
      </c>
      <c r="CB77">
        <v>0</v>
      </c>
      <c r="CC77">
        <v>0</v>
      </c>
      <c r="CD77">
        <v>0</v>
      </c>
      <c r="CE77">
        <v>37</v>
      </c>
      <c r="CF77">
        <v>5</v>
      </c>
      <c r="CG77">
        <v>0</v>
      </c>
      <c r="CH77">
        <v>42</v>
      </c>
      <c r="CI77">
        <v>0</v>
      </c>
      <c r="CJ77">
        <v>0</v>
      </c>
      <c r="CK77">
        <v>0</v>
      </c>
      <c r="CL77">
        <v>0</v>
      </c>
      <c r="CM77">
        <v>0</v>
      </c>
      <c r="CN77">
        <v>0</v>
      </c>
      <c r="CO77">
        <v>0</v>
      </c>
      <c r="CP77">
        <v>0</v>
      </c>
      <c r="CQ77">
        <v>0</v>
      </c>
      <c r="CR77">
        <v>0</v>
      </c>
      <c r="CS77">
        <v>0</v>
      </c>
      <c r="CT77">
        <v>0</v>
      </c>
      <c r="CU77">
        <v>0</v>
      </c>
      <c r="CV77">
        <v>0</v>
      </c>
      <c r="CW77">
        <v>0</v>
      </c>
      <c r="CX77">
        <v>0</v>
      </c>
      <c r="CY77">
        <v>1</v>
      </c>
      <c r="CZ77">
        <v>0</v>
      </c>
      <c r="DA77">
        <v>0</v>
      </c>
      <c r="DB77">
        <v>0</v>
      </c>
      <c r="DC77">
        <v>0</v>
      </c>
      <c r="DD77">
        <v>0</v>
      </c>
      <c r="DE77">
        <v>0</v>
      </c>
      <c r="DF77">
        <v>0</v>
      </c>
      <c r="DG77">
        <v>0</v>
      </c>
      <c r="DH77">
        <v>0</v>
      </c>
      <c r="DI77">
        <v>0</v>
      </c>
      <c r="DJ77">
        <v>0</v>
      </c>
      <c r="DK77">
        <v>0</v>
      </c>
      <c r="DL77">
        <v>0</v>
      </c>
      <c r="DM77">
        <v>0</v>
      </c>
      <c r="DN77">
        <v>0</v>
      </c>
      <c r="DO77">
        <v>0</v>
      </c>
      <c r="DP77">
        <v>88</v>
      </c>
      <c r="DQ77">
        <v>16</v>
      </c>
      <c r="DR77">
        <v>0</v>
      </c>
      <c r="DS77">
        <v>104</v>
      </c>
    </row>
    <row r="78" spans="1:123">
      <c r="A78" t="s">
        <v>170</v>
      </c>
      <c r="B78" t="s">
        <v>229</v>
      </c>
      <c r="C78">
        <v>0</v>
      </c>
      <c r="D78">
        <v>0</v>
      </c>
      <c r="E78">
        <v>0</v>
      </c>
      <c r="F78">
        <v>0</v>
      </c>
      <c r="G78">
        <v>0</v>
      </c>
      <c r="H78">
        <v>0</v>
      </c>
      <c r="I78">
        <v>0</v>
      </c>
      <c r="J78">
        <v>0</v>
      </c>
      <c r="K78">
        <v>0</v>
      </c>
      <c r="L78">
        <v>0</v>
      </c>
      <c r="M78">
        <v>0</v>
      </c>
      <c r="N78">
        <v>0</v>
      </c>
      <c r="O78">
        <v>0</v>
      </c>
      <c r="P78">
        <v>0</v>
      </c>
      <c r="Q78">
        <v>0</v>
      </c>
      <c r="R78">
        <v>0</v>
      </c>
      <c r="S78">
        <v>0</v>
      </c>
      <c r="T78">
        <v>0</v>
      </c>
      <c r="U78">
        <v>0</v>
      </c>
      <c r="V78">
        <v>0</v>
      </c>
      <c r="W78">
        <v>0</v>
      </c>
      <c r="X78">
        <v>0</v>
      </c>
      <c r="Y78">
        <v>0</v>
      </c>
      <c r="Z78">
        <v>0</v>
      </c>
      <c r="AA78">
        <v>0</v>
      </c>
      <c r="AB78">
        <v>0</v>
      </c>
      <c r="AC78">
        <v>0</v>
      </c>
      <c r="AD78">
        <v>0</v>
      </c>
      <c r="AE78">
        <v>5</v>
      </c>
      <c r="AF78">
        <v>3</v>
      </c>
      <c r="AG78">
        <v>0</v>
      </c>
      <c r="AH78">
        <v>8</v>
      </c>
      <c r="AI78">
        <v>0</v>
      </c>
      <c r="AJ78">
        <v>0</v>
      </c>
      <c r="AK78">
        <v>0</v>
      </c>
      <c r="AL78">
        <v>0</v>
      </c>
      <c r="AM78">
        <v>197</v>
      </c>
      <c r="AN78">
        <v>125</v>
      </c>
      <c r="AO78">
        <v>0</v>
      </c>
      <c r="AP78">
        <v>322</v>
      </c>
      <c r="AQ78">
        <v>0</v>
      </c>
      <c r="AR78">
        <v>0</v>
      </c>
      <c r="AS78">
        <v>0</v>
      </c>
      <c r="AT78">
        <v>0</v>
      </c>
      <c r="AU78">
        <v>0</v>
      </c>
      <c r="AV78">
        <v>0</v>
      </c>
      <c r="AW78">
        <v>0</v>
      </c>
      <c r="AX78">
        <v>0</v>
      </c>
      <c r="AY78">
        <v>0</v>
      </c>
      <c r="AZ78">
        <v>0</v>
      </c>
      <c r="BA78">
        <v>0</v>
      </c>
      <c r="BB78">
        <v>0</v>
      </c>
      <c r="BC78">
        <v>0</v>
      </c>
      <c r="BD78">
        <v>0</v>
      </c>
      <c r="BE78">
        <v>0</v>
      </c>
      <c r="BF78">
        <v>0</v>
      </c>
      <c r="BG78">
        <v>0</v>
      </c>
      <c r="BH78">
        <v>0</v>
      </c>
      <c r="BI78">
        <v>0</v>
      </c>
      <c r="BJ78">
        <v>0</v>
      </c>
      <c r="BK78">
        <v>0</v>
      </c>
      <c r="BL78">
        <v>0</v>
      </c>
      <c r="BM78">
        <v>0</v>
      </c>
      <c r="BN78">
        <v>0</v>
      </c>
      <c r="BO78">
        <v>0</v>
      </c>
      <c r="BP78">
        <v>0</v>
      </c>
      <c r="BQ78">
        <v>0</v>
      </c>
      <c r="BR78">
        <v>0</v>
      </c>
      <c r="BS78">
        <v>0</v>
      </c>
      <c r="BT78">
        <v>0</v>
      </c>
      <c r="BU78">
        <v>0</v>
      </c>
      <c r="BV78">
        <v>0</v>
      </c>
      <c r="BW78">
        <v>0</v>
      </c>
      <c r="BX78">
        <v>0</v>
      </c>
      <c r="BY78">
        <v>0</v>
      </c>
      <c r="BZ78">
        <v>0</v>
      </c>
      <c r="CA78">
        <v>0</v>
      </c>
      <c r="CB78">
        <v>0</v>
      </c>
      <c r="CC78">
        <v>0</v>
      </c>
      <c r="CD78">
        <v>0</v>
      </c>
      <c r="CE78">
        <v>18</v>
      </c>
      <c r="CF78">
        <v>12</v>
      </c>
      <c r="CG78">
        <v>0</v>
      </c>
      <c r="CH78">
        <v>30</v>
      </c>
      <c r="CI78">
        <v>0</v>
      </c>
      <c r="CJ78">
        <v>0</v>
      </c>
      <c r="CK78">
        <v>0</v>
      </c>
      <c r="CL78">
        <v>0</v>
      </c>
      <c r="CM78">
        <v>0</v>
      </c>
      <c r="CN78">
        <v>0</v>
      </c>
      <c r="CO78">
        <v>0</v>
      </c>
      <c r="CP78">
        <v>0</v>
      </c>
      <c r="CQ78">
        <v>0</v>
      </c>
      <c r="CR78">
        <v>0</v>
      </c>
      <c r="CS78">
        <v>0</v>
      </c>
      <c r="CT78">
        <v>0</v>
      </c>
      <c r="CU78">
        <v>0</v>
      </c>
      <c r="CV78">
        <v>0</v>
      </c>
      <c r="CW78">
        <v>0</v>
      </c>
      <c r="CX78">
        <v>0</v>
      </c>
      <c r="CY78">
        <v>0</v>
      </c>
      <c r="CZ78">
        <v>0</v>
      </c>
      <c r="DA78">
        <v>0</v>
      </c>
      <c r="DB78">
        <v>0</v>
      </c>
      <c r="DC78">
        <v>0</v>
      </c>
      <c r="DD78">
        <v>0</v>
      </c>
      <c r="DE78">
        <v>0</v>
      </c>
      <c r="DF78">
        <v>0</v>
      </c>
      <c r="DG78">
        <v>0</v>
      </c>
      <c r="DH78">
        <v>0</v>
      </c>
      <c r="DI78">
        <v>0</v>
      </c>
      <c r="DJ78">
        <v>0</v>
      </c>
      <c r="DK78">
        <v>0</v>
      </c>
      <c r="DL78">
        <v>9</v>
      </c>
      <c r="DM78">
        <v>3</v>
      </c>
      <c r="DN78">
        <v>0</v>
      </c>
      <c r="DO78">
        <v>12</v>
      </c>
      <c r="DP78">
        <v>229</v>
      </c>
      <c r="DQ78">
        <v>143</v>
      </c>
      <c r="DR78">
        <v>0</v>
      </c>
      <c r="DS78">
        <v>372</v>
      </c>
    </row>
    <row r="79" spans="1:123">
      <c r="A79" t="s">
        <v>170</v>
      </c>
      <c r="B79" t="s">
        <v>230</v>
      </c>
      <c r="C79">
        <v>0</v>
      </c>
      <c r="D79">
        <v>0</v>
      </c>
      <c r="E79">
        <v>0</v>
      </c>
      <c r="F79">
        <v>0</v>
      </c>
      <c r="G79">
        <v>0</v>
      </c>
      <c r="H79">
        <v>14</v>
      </c>
      <c r="I79">
        <v>0</v>
      </c>
      <c r="J79">
        <v>14</v>
      </c>
      <c r="K79">
        <v>0</v>
      </c>
      <c r="L79">
        <v>6</v>
      </c>
      <c r="M79">
        <v>0</v>
      </c>
      <c r="N79">
        <v>6</v>
      </c>
      <c r="O79">
        <v>0</v>
      </c>
      <c r="P79">
        <v>3</v>
      </c>
      <c r="Q79">
        <v>0</v>
      </c>
      <c r="R79">
        <v>3</v>
      </c>
      <c r="S79">
        <v>0</v>
      </c>
      <c r="T79">
        <v>3</v>
      </c>
      <c r="U79">
        <v>0</v>
      </c>
      <c r="V79">
        <v>3</v>
      </c>
      <c r="W79">
        <v>0</v>
      </c>
      <c r="X79">
        <v>2</v>
      </c>
      <c r="Y79">
        <v>0</v>
      </c>
      <c r="Z79">
        <v>2</v>
      </c>
      <c r="AA79">
        <v>0</v>
      </c>
      <c r="AB79">
        <v>0</v>
      </c>
      <c r="AC79">
        <v>0</v>
      </c>
      <c r="AD79">
        <v>0</v>
      </c>
      <c r="AE79">
        <v>16</v>
      </c>
      <c r="AF79">
        <v>13</v>
      </c>
      <c r="AG79">
        <v>0</v>
      </c>
      <c r="AH79">
        <v>29</v>
      </c>
      <c r="AI79">
        <v>0</v>
      </c>
      <c r="AJ79">
        <v>0</v>
      </c>
      <c r="AK79">
        <v>0</v>
      </c>
      <c r="AL79">
        <v>0</v>
      </c>
      <c r="AM79">
        <v>10</v>
      </c>
      <c r="AN79">
        <v>10</v>
      </c>
      <c r="AO79">
        <v>0</v>
      </c>
      <c r="AP79">
        <v>20</v>
      </c>
      <c r="AQ79">
        <v>6</v>
      </c>
      <c r="AR79">
        <v>1</v>
      </c>
      <c r="AS79">
        <v>0</v>
      </c>
      <c r="AT79">
        <v>7</v>
      </c>
      <c r="AU79">
        <v>0</v>
      </c>
      <c r="AV79">
        <v>0</v>
      </c>
      <c r="AW79">
        <v>0</v>
      </c>
      <c r="AX79">
        <v>0</v>
      </c>
      <c r="AY79">
        <v>0</v>
      </c>
      <c r="AZ79">
        <v>0</v>
      </c>
      <c r="BA79">
        <v>0</v>
      </c>
      <c r="BB79">
        <v>0</v>
      </c>
      <c r="BC79">
        <v>0</v>
      </c>
      <c r="BD79">
        <v>0</v>
      </c>
      <c r="BE79">
        <v>0</v>
      </c>
      <c r="BF79">
        <v>0</v>
      </c>
      <c r="BG79">
        <v>6</v>
      </c>
      <c r="BH79">
        <v>1</v>
      </c>
      <c r="BI79">
        <v>0</v>
      </c>
      <c r="BJ79">
        <v>7</v>
      </c>
      <c r="BK79">
        <v>0</v>
      </c>
      <c r="BL79">
        <v>0</v>
      </c>
      <c r="BM79">
        <v>0</v>
      </c>
      <c r="BN79">
        <v>0</v>
      </c>
      <c r="BO79">
        <v>4</v>
      </c>
      <c r="BP79">
        <v>0</v>
      </c>
      <c r="BQ79">
        <v>0</v>
      </c>
      <c r="BR79">
        <v>4</v>
      </c>
      <c r="BS79">
        <v>0</v>
      </c>
      <c r="BT79">
        <v>0</v>
      </c>
      <c r="BU79">
        <v>0</v>
      </c>
      <c r="BV79">
        <v>0</v>
      </c>
      <c r="BW79">
        <v>2</v>
      </c>
      <c r="BX79">
        <v>0</v>
      </c>
      <c r="BY79">
        <v>0</v>
      </c>
      <c r="BZ79">
        <v>2</v>
      </c>
      <c r="CA79">
        <v>0</v>
      </c>
      <c r="CB79">
        <v>0</v>
      </c>
      <c r="CC79">
        <v>0</v>
      </c>
      <c r="CD79">
        <v>0</v>
      </c>
      <c r="CE79">
        <v>4</v>
      </c>
      <c r="CF79">
        <v>9</v>
      </c>
      <c r="CG79">
        <v>0</v>
      </c>
      <c r="CH79">
        <v>13</v>
      </c>
      <c r="CI79">
        <v>0</v>
      </c>
      <c r="CJ79">
        <v>0</v>
      </c>
      <c r="CK79">
        <v>0</v>
      </c>
      <c r="CL79">
        <v>0</v>
      </c>
      <c r="CM79">
        <v>15</v>
      </c>
      <c r="CN79">
        <v>0</v>
      </c>
      <c r="CO79">
        <v>0</v>
      </c>
      <c r="CP79">
        <v>15</v>
      </c>
      <c r="CQ79">
        <v>6</v>
      </c>
      <c r="CR79">
        <v>3</v>
      </c>
      <c r="CS79">
        <v>0</v>
      </c>
      <c r="CT79">
        <v>9</v>
      </c>
      <c r="CU79">
        <v>0</v>
      </c>
      <c r="CV79">
        <v>0</v>
      </c>
      <c r="CW79">
        <v>0</v>
      </c>
      <c r="CX79">
        <v>0</v>
      </c>
      <c r="CY79">
        <v>0</v>
      </c>
      <c r="CZ79">
        <v>0</v>
      </c>
      <c r="DA79">
        <v>0</v>
      </c>
      <c r="DB79">
        <v>0</v>
      </c>
      <c r="DC79">
        <v>0</v>
      </c>
      <c r="DD79">
        <v>0</v>
      </c>
      <c r="DE79">
        <v>0</v>
      </c>
      <c r="DF79">
        <v>0</v>
      </c>
      <c r="DG79">
        <v>0</v>
      </c>
      <c r="DH79">
        <v>0</v>
      </c>
      <c r="DI79">
        <v>0</v>
      </c>
      <c r="DJ79">
        <v>0</v>
      </c>
      <c r="DK79">
        <v>0</v>
      </c>
      <c r="DL79">
        <v>0</v>
      </c>
      <c r="DM79">
        <v>0</v>
      </c>
      <c r="DN79">
        <v>0</v>
      </c>
      <c r="DO79">
        <v>0</v>
      </c>
      <c r="DP79">
        <v>63</v>
      </c>
      <c r="DQ79">
        <v>50</v>
      </c>
      <c r="DR79">
        <v>0</v>
      </c>
      <c r="DS79">
        <v>113</v>
      </c>
    </row>
    <row r="80" spans="1:123">
      <c r="A80" t="s">
        <v>170</v>
      </c>
      <c r="B80" t="s">
        <v>231</v>
      </c>
      <c r="C80">
        <v>0</v>
      </c>
      <c r="D80">
        <v>0</v>
      </c>
      <c r="E80">
        <v>0</v>
      </c>
      <c r="F80">
        <v>0</v>
      </c>
      <c r="G80">
        <v>0</v>
      </c>
      <c r="H80">
        <v>3</v>
      </c>
      <c r="I80">
        <v>0</v>
      </c>
      <c r="J80">
        <v>3</v>
      </c>
      <c r="K80">
        <v>0</v>
      </c>
      <c r="L80">
        <v>0</v>
      </c>
      <c r="M80">
        <v>0</v>
      </c>
      <c r="N80">
        <v>0</v>
      </c>
      <c r="O80">
        <v>0</v>
      </c>
      <c r="P80">
        <v>3</v>
      </c>
      <c r="Q80">
        <v>0</v>
      </c>
      <c r="R80">
        <v>3</v>
      </c>
      <c r="S80">
        <v>0</v>
      </c>
      <c r="T80">
        <v>0</v>
      </c>
      <c r="U80">
        <v>0</v>
      </c>
      <c r="V80">
        <v>0</v>
      </c>
      <c r="W80">
        <v>0</v>
      </c>
      <c r="X80">
        <v>0</v>
      </c>
      <c r="Y80">
        <v>0</v>
      </c>
      <c r="Z80">
        <v>0</v>
      </c>
      <c r="AA80">
        <v>0</v>
      </c>
      <c r="AB80">
        <v>0</v>
      </c>
      <c r="AC80">
        <v>0</v>
      </c>
      <c r="AD80">
        <v>0</v>
      </c>
      <c r="AE80">
        <v>0</v>
      </c>
      <c r="AF80">
        <v>1</v>
      </c>
      <c r="AG80">
        <v>0</v>
      </c>
      <c r="AH80">
        <v>1</v>
      </c>
      <c r="AI80">
        <v>0</v>
      </c>
      <c r="AJ80">
        <v>0</v>
      </c>
      <c r="AK80">
        <v>0</v>
      </c>
      <c r="AL80">
        <v>0</v>
      </c>
      <c r="AM80">
        <v>236</v>
      </c>
      <c r="AN80">
        <v>55</v>
      </c>
      <c r="AO80">
        <v>0</v>
      </c>
      <c r="AP80">
        <v>291</v>
      </c>
      <c r="AQ80">
        <v>8</v>
      </c>
      <c r="AR80">
        <v>2</v>
      </c>
      <c r="AS80">
        <v>0</v>
      </c>
      <c r="AT80">
        <v>10</v>
      </c>
      <c r="AU80">
        <v>0</v>
      </c>
      <c r="AV80">
        <v>0</v>
      </c>
      <c r="AW80">
        <v>0</v>
      </c>
      <c r="AX80">
        <v>0</v>
      </c>
      <c r="AY80">
        <v>0</v>
      </c>
      <c r="AZ80">
        <v>0</v>
      </c>
      <c r="BA80">
        <v>0</v>
      </c>
      <c r="BB80">
        <v>0</v>
      </c>
      <c r="BC80">
        <v>0</v>
      </c>
      <c r="BD80">
        <v>0</v>
      </c>
      <c r="BE80">
        <v>0</v>
      </c>
      <c r="BF80">
        <v>0</v>
      </c>
      <c r="BG80">
        <v>8</v>
      </c>
      <c r="BH80">
        <v>2</v>
      </c>
      <c r="BI80">
        <v>0</v>
      </c>
      <c r="BJ80">
        <v>10</v>
      </c>
      <c r="BK80">
        <v>0</v>
      </c>
      <c r="BL80">
        <v>0</v>
      </c>
      <c r="BM80">
        <v>0</v>
      </c>
      <c r="BN80">
        <v>0</v>
      </c>
      <c r="BO80">
        <v>1</v>
      </c>
      <c r="BP80">
        <v>3</v>
      </c>
      <c r="BQ80">
        <v>0</v>
      </c>
      <c r="BR80">
        <v>4</v>
      </c>
      <c r="BS80">
        <v>0</v>
      </c>
      <c r="BT80">
        <v>0</v>
      </c>
      <c r="BU80">
        <v>0</v>
      </c>
      <c r="BV80">
        <v>0</v>
      </c>
      <c r="BW80">
        <v>0</v>
      </c>
      <c r="BX80">
        <v>0</v>
      </c>
      <c r="BY80">
        <v>0</v>
      </c>
      <c r="BZ80">
        <v>0</v>
      </c>
      <c r="CA80">
        <v>0</v>
      </c>
      <c r="CB80">
        <v>0</v>
      </c>
      <c r="CC80">
        <v>0</v>
      </c>
      <c r="CD80">
        <v>0</v>
      </c>
      <c r="CE80">
        <v>5</v>
      </c>
      <c r="CF80">
        <v>4</v>
      </c>
      <c r="CG80">
        <v>0</v>
      </c>
      <c r="CH80">
        <v>9</v>
      </c>
      <c r="CI80">
        <v>7</v>
      </c>
      <c r="CJ80">
        <v>1</v>
      </c>
      <c r="CK80">
        <v>0</v>
      </c>
      <c r="CL80">
        <v>8</v>
      </c>
      <c r="CM80">
        <v>5</v>
      </c>
      <c r="CN80">
        <v>0</v>
      </c>
      <c r="CO80">
        <v>0</v>
      </c>
      <c r="CP80">
        <v>5</v>
      </c>
      <c r="CQ80">
        <v>2</v>
      </c>
      <c r="CR80">
        <v>5</v>
      </c>
      <c r="CS80">
        <v>0</v>
      </c>
      <c r="CT80">
        <v>7</v>
      </c>
      <c r="CU80">
        <v>0</v>
      </c>
      <c r="CV80">
        <v>0</v>
      </c>
      <c r="CW80">
        <v>0</v>
      </c>
      <c r="CX80">
        <v>0</v>
      </c>
      <c r="CY80">
        <v>0</v>
      </c>
      <c r="CZ80">
        <v>0</v>
      </c>
      <c r="DA80">
        <v>0</v>
      </c>
      <c r="DB80">
        <v>0</v>
      </c>
      <c r="DC80">
        <v>0</v>
      </c>
      <c r="DD80">
        <v>0</v>
      </c>
      <c r="DE80">
        <v>0</v>
      </c>
      <c r="DF80">
        <v>0</v>
      </c>
      <c r="DG80">
        <v>0</v>
      </c>
      <c r="DH80">
        <v>0</v>
      </c>
      <c r="DI80">
        <v>0</v>
      </c>
      <c r="DJ80">
        <v>0</v>
      </c>
      <c r="DK80">
        <v>0</v>
      </c>
      <c r="DL80">
        <v>0</v>
      </c>
      <c r="DM80">
        <v>0</v>
      </c>
      <c r="DN80">
        <v>0</v>
      </c>
      <c r="DO80">
        <v>0</v>
      </c>
      <c r="DP80">
        <v>264</v>
      </c>
      <c r="DQ80">
        <v>74</v>
      </c>
      <c r="DR80">
        <v>0</v>
      </c>
      <c r="DS80">
        <v>338</v>
      </c>
    </row>
    <row r="81" spans="1:123">
      <c r="A81" t="s">
        <v>170</v>
      </c>
      <c r="B81" t="s">
        <v>232</v>
      </c>
      <c r="C81">
        <v>0</v>
      </c>
      <c r="D81">
        <v>0</v>
      </c>
      <c r="E81">
        <v>0</v>
      </c>
      <c r="F81">
        <v>0</v>
      </c>
      <c r="G81">
        <v>0</v>
      </c>
      <c r="H81">
        <v>0</v>
      </c>
      <c r="I81">
        <v>0</v>
      </c>
      <c r="J81">
        <v>0</v>
      </c>
      <c r="K81">
        <v>0</v>
      </c>
      <c r="L81">
        <v>0</v>
      </c>
      <c r="M81">
        <v>0</v>
      </c>
      <c r="N81">
        <v>0</v>
      </c>
      <c r="O81">
        <v>0</v>
      </c>
      <c r="P81">
        <v>0</v>
      </c>
      <c r="Q81">
        <v>0</v>
      </c>
      <c r="R81">
        <v>0</v>
      </c>
      <c r="S81">
        <v>0</v>
      </c>
      <c r="T81">
        <v>0</v>
      </c>
      <c r="U81">
        <v>0</v>
      </c>
      <c r="V81">
        <v>0</v>
      </c>
      <c r="W81">
        <v>0</v>
      </c>
      <c r="X81">
        <v>0</v>
      </c>
      <c r="Y81">
        <v>0</v>
      </c>
      <c r="Z81">
        <v>0</v>
      </c>
      <c r="AA81">
        <v>0</v>
      </c>
      <c r="AB81">
        <v>0</v>
      </c>
      <c r="AC81">
        <v>0</v>
      </c>
      <c r="AD81">
        <v>0</v>
      </c>
      <c r="AE81">
        <v>0</v>
      </c>
      <c r="AF81">
        <v>0</v>
      </c>
      <c r="AG81">
        <v>0</v>
      </c>
      <c r="AH81">
        <v>0</v>
      </c>
      <c r="AI81">
        <v>0</v>
      </c>
      <c r="AJ81">
        <v>0</v>
      </c>
      <c r="AK81">
        <v>0</v>
      </c>
      <c r="AL81">
        <v>0</v>
      </c>
      <c r="AM81">
        <v>0</v>
      </c>
      <c r="AN81">
        <v>0</v>
      </c>
      <c r="AO81">
        <v>0</v>
      </c>
      <c r="AP81">
        <v>0</v>
      </c>
      <c r="AQ81">
        <v>71</v>
      </c>
      <c r="AR81">
        <v>69</v>
      </c>
      <c r="AS81">
        <v>0</v>
      </c>
      <c r="AT81">
        <v>140</v>
      </c>
      <c r="AU81">
        <v>0</v>
      </c>
      <c r="AV81">
        <v>0</v>
      </c>
      <c r="AW81">
        <v>0</v>
      </c>
      <c r="AX81">
        <v>0</v>
      </c>
      <c r="AY81">
        <v>0</v>
      </c>
      <c r="AZ81">
        <v>0</v>
      </c>
      <c r="BA81">
        <v>0</v>
      </c>
      <c r="BB81">
        <v>0</v>
      </c>
      <c r="BC81">
        <v>0</v>
      </c>
      <c r="BD81">
        <v>0</v>
      </c>
      <c r="BE81">
        <v>0</v>
      </c>
      <c r="BF81">
        <v>0</v>
      </c>
      <c r="BG81">
        <v>71</v>
      </c>
      <c r="BH81">
        <v>44</v>
      </c>
      <c r="BI81">
        <v>0</v>
      </c>
      <c r="BJ81">
        <v>115</v>
      </c>
      <c r="BK81">
        <v>0</v>
      </c>
      <c r="BL81">
        <v>25</v>
      </c>
      <c r="BM81">
        <v>0</v>
      </c>
      <c r="BN81">
        <v>25</v>
      </c>
      <c r="BO81">
        <v>0</v>
      </c>
      <c r="BP81">
        <v>0</v>
      </c>
      <c r="BQ81">
        <v>0</v>
      </c>
      <c r="BR81">
        <v>0</v>
      </c>
      <c r="BS81">
        <v>0</v>
      </c>
      <c r="BT81">
        <v>0</v>
      </c>
      <c r="BU81">
        <v>0</v>
      </c>
      <c r="BV81">
        <v>0</v>
      </c>
      <c r="BW81">
        <v>0</v>
      </c>
      <c r="BX81">
        <v>0</v>
      </c>
      <c r="BY81">
        <v>0</v>
      </c>
      <c r="BZ81">
        <v>0</v>
      </c>
      <c r="CA81">
        <v>0</v>
      </c>
      <c r="CB81">
        <v>0</v>
      </c>
      <c r="CC81">
        <v>0</v>
      </c>
      <c r="CD81">
        <v>0</v>
      </c>
      <c r="CE81">
        <v>2</v>
      </c>
      <c r="CF81">
        <v>7</v>
      </c>
      <c r="CG81">
        <v>0</v>
      </c>
      <c r="CH81">
        <v>9</v>
      </c>
      <c r="CI81">
        <v>0</v>
      </c>
      <c r="CJ81">
        <v>0</v>
      </c>
      <c r="CK81">
        <v>0</v>
      </c>
      <c r="CL81">
        <v>0</v>
      </c>
      <c r="CM81">
        <v>0</v>
      </c>
      <c r="CN81">
        <v>0</v>
      </c>
      <c r="CO81">
        <v>0</v>
      </c>
      <c r="CP81">
        <v>0</v>
      </c>
      <c r="CQ81">
        <v>0</v>
      </c>
      <c r="CR81">
        <v>0</v>
      </c>
      <c r="CS81">
        <v>0</v>
      </c>
      <c r="CT81">
        <v>0</v>
      </c>
      <c r="CU81">
        <v>0</v>
      </c>
      <c r="CV81">
        <v>0</v>
      </c>
      <c r="CW81">
        <v>0</v>
      </c>
      <c r="CX81">
        <v>0</v>
      </c>
      <c r="CY81">
        <v>0</v>
      </c>
      <c r="CZ81">
        <v>0</v>
      </c>
      <c r="DA81">
        <v>0</v>
      </c>
      <c r="DB81">
        <v>0</v>
      </c>
      <c r="DC81">
        <v>0</v>
      </c>
      <c r="DD81">
        <v>0</v>
      </c>
      <c r="DE81">
        <v>0</v>
      </c>
      <c r="DF81">
        <v>0</v>
      </c>
      <c r="DG81">
        <v>0</v>
      </c>
      <c r="DH81">
        <v>5</v>
      </c>
      <c r="DI81">
        <v>0</v>
      </c>
      <c r="DJ81">
        <v>0</v>
      </c>
      <c r="DK81">
        <v>5</v>
      </c>
      <c r="DL81">
        <v>144</v>
      </c>
      <c r="DM81">
        <v>115</v>
      </c>
      <c r="DN81">
        <v>0</v>
      </c>
      <c r="DO81">
        <v>259</v>
      </c>
      <c r="DP81">
        <v>222</v>
      </c>
      <c r="DQ81">
        <v>191</v>
      </c>
      <c r="DR81">
        <v>0</v>
      </c>
      <c r="DS81">
        <v>413</v>
      </c>
    </row>
    <row r="82" spans="1:123">
      <c r="A82" t="s">
        <v>170</v>
      </c>
      <c r="B82" t="s">
        <v>233</v>
      </c>
      <c r="C82">
        <v>0</v>
      </c>
      <c r="D82">
        <v>0</v>
      </c>
      <c r="E82">
        <v>0</v>
      </c>
      <c r="F82">
        <v>0</v>
      </c>
      <c r="G82">
        <v>0</v>
      </c>
      <c r="H82">
        <v>1</v>
      </c>
      <c r="I82">
        <v>0</v>
      </c>
      <c r="J82">
        <v>1</v>
      </c>
      <c r="K82">
        <v>0</v>
      </c>
      <c r="L82">
        <v>1</v>
      </c>
      <c r="M82">
        <v>0</v>
      </c>
      <c r="N82">
        <v>1</v>
      </c>
      <c r="O82">
        <v>0</v>
      </c>
      <c r="P82">
        <v>0</v>
      </c>
      <c r="Q82">
        <v>0</v>
      </c>
      <c r="R82">
        <v>0</v>
      </c>
      <c r="S82">
        <v>0</v>
      </c>
      <c r="T82">
        <v>0</v>
      </c>
      <c r="U82">
        <v>0</v>
      </c>
      <c r="V82">
        <v>0</v>
      </c>
      <c r="W82">
        <v>0</v>
      </c>
      <c r="X82">
        <v>0</v>
      </c>
      <c r="Y82">
        <v>0</v>
      </c>
      <c r="Z82">
        <v>0</v>
      </c>
      <c r="AA82">
        <v>0</v>
      </c>
      <c r="AB82">
        <v>0</v>
      </c>
      <c r="AC82">
        <v>0</v>
      </c>
      <c r="AD82">
        <v>0</v>
      </c>
      <c r="AE82">
        <v>0</v>
      </c>
      <c r="AF82">
        <v>2</v>
      </c>
      <c r="AG82">
        <v>0</v>
      </c>
      <c r="AH82">
        <v>2</v>
      </c>
      <c r="AI82">
        <v>0</v>
      </c>
      <c r="AJ82">
        <v>0</v>
      </c>
      <c r="AK82">
        <v>0</v>
      </c>
      <c r="AL82">
        <v>0</v>
      </c>
      <c r="AM82">
        <v>6</v>
      </c>
      <c r="AN82">
        <v>0</v>
      </c>
      <c r="AO82">
        <v>0</v>
      </c>
      <c r="AP82">
        <v>6</v>
      </c>
      <c r="AQ82">
        <v>0</v>
      </c>
      <c r="AR82">
        <v>0</v>
      </c>
      <c r="AS82">
        <v>0</v>
      </c>
      <c r="AT82">
        <v>0</v>
      </c>
      <c r="AU82">
        <v>0</v>
      </c>
      <c r="AV82">
        <v>0</v>
      </c>
      <c r="AW82">
        <v>0</v>
      </c>
      <c r="AX82">
        <v>0</v>
      </c>
      <c r="AY82">
        <v>0</v>
      </c>
      <c r="AZ82">
        <v>0</v>
      </c>
      <c r="BA82">
        <v>0</v>
      </c>
      <c r="BB82">
        <v>0</v>
      </c>
      <c r="BC82">
        <v>0</v>
      </c>
      <c r="BD82">
        <v>0</v>
      </c>
      <c r="BE82">
        <v>0</v>
      </c>
      <c r="BF82">
        <v>0</v>
      </c>
      <c r="BG82">
        <v>0</v>
      </c>
      <c r="BH82">
        <v>0</v>
      </c>
      <c r="BI82">
        <v>0</v>
      </c>
      <c r="BJ82">
        <v>0</v>
      </c>
      <c r="BK82">
        <v>0</v>
      </c>
      <c r="BL82">
        <v>0</v>
      </c>
      <c r="BM82">
        <v>0</v>
      </c>
      <c r="BN82">
        <v>0</v>
      </c>
      <c r="BO82">
        <v>0</v>
      </c>
      <c r="BP82">
        <v>0</v>
      </c>
      <c r="BQ82">
        <v>0</v>
      </c>
      <c r="BR82">
        <v>0</v>
      </c>
      <c r="BS82">
        <v>4</v>
      </c>
      <c r="BT82">
        <v>0</v>
      </c>
      <c r="BU82">
        <v>0</v>
      </c>
      <c r="BV82">
        <v>4</v>
      </c>
      <c r="BW82">
        <v>2</v>
      </c>
      <c r="BX82">
        <v>1</v>
      </c>
      <c r="BY82">
        <v>0</v>
      </c>
      <c r="BZ82">
        <v>3</v>
      </c>
      <c r="CA82">
        <v>0</v>
      </c>
      <c r="CB82">
        <v>0</v>
      </c>
      <c r="CC82">
        <v>0</v>
      </c>
      <c r="CD82">
        <v>0</v>
      </c>
      <c r="CE82">
        <v>2</v>
      </c>
      <c r="CF82">
        <v>5</v>
      </c>
      <c r="CG82">
        <v>0</v>
      </c>
      <c r="CH82">
        <v>7</v>
      </c>
      <c r="CI82">
        <v>0</v>
      </c>
      <c r="CJ82">
        <v>0</v>
      </c>
      <c r="CK82">
        <v>0</v>
      </c>
      <c r="CL82">
        <v>0</v>
      </c>
      <c r="CM82">
        <v>0</v>
      </c>
      <c r="CN82">
        <v>0</v>
      </c>
      <c r="CO82">
        <v>0</v>
      </c>
      <c r="CP82">
        <v>0</v>
      </c>
      <c r="CQ82">
        <v>0</v>
      </c>
      <c r="CR82">
        <v>0</v>
      </c>
      <c r="CS82">
        <v>0</v>
      </c>
      <c r="CT82">
        <v>0</v>
      </c>
      <c r="CU82">
        <v>0</v>
      </c>
      <c r="CV82">
        <v>0</v>
      </c>
      <c r="CW82">
        <v>0</v>
      </c>
      <c r="CX82">
        <v>0</v>
      </c>
      <c r="CY82">
        <v>0</v>
      </c>
      <c r="CZ82">
        <v>0</v>
      </c>
      <c r="DA82">
        <v>0</v>
      </c>
      <c r="DB82">
        <v>0</v>
      </c>
      <c r="DC82">
        <v>0</v>
      </c>
      <c r="DD82">
        <v>0</v>
      </c>
      <c r="DE82">
        <v>0</v>
      </c>
      <c r="DF82">
        <v>0</v>
      </c>
      <c r="DG82">
        <v>0</v>
      </c>
      <c r="DH82">
        <v>0</v>
      </c>
      <c r="DI82">
        <v>0</v>
      </c>
      <c r="DJ82">
        <v>0</v>
      </c>
      <c r="DK82">
        <v>0</v>
      </c>
      <c r="DL82">
        <v>0</v>
      </c>
      <c r="DM82">
        <v>0</v>
      </c>
      <c r="DN82">
        <v>0</v>
      </c>
      <c r="DO82">
        <v>0</v>
      </c>
      <c r="DP82">
        <v>14</v>
      </c>
      <c r="DQ82">
        <v>9</v>
      </c>
      <c r="DR82">
        <v>0</v>
      </c>
      <c r="DS82">
        <v>23</v>
      </c>
    </row>
    <row r="83" spans="1:123">
      <c r="A83" t="s">
        <v>160</v>
      </c>
      <c r="B83" t="s">
        <v>234</v>
      </c>
      <c r="C83">
        <v>0</v>
      </c>
      <c r="D83">
        <v>0</v>
      </c>
      <c r="E83">
        <v>0</v>
      </c>
      <c r="F83">
        <v>0</v>
      </c>
      <c r="G83">
        <v>0</v>
      </c>
      <c r="H83">
        <v>1</v>
      </c>
      <c r="I83">
        <v>0</v>
      </c>
      <c r="J83">
        <v>1</v>
      </c>
      <c r="K83">
        <v>0</v>
      </c>
      <c r="L83">
        <v>0</v>
      </c>
      <c r="M83">
        <v>0</v>
      </c>
      <c r="N83">
        <v>0</v>
      </c>
      <c r="O83">
        <v>0</v>
      </c>
      <c r="P83">
        <v>0</v>
      </c>
      <c r="Q83">
        <v>0</v>
      </c>
      <c r="R83">
        <v>0</v>
      </c>
      <c r="S83">
        <v>0</v>
      </c>
      <c r="T83">
        <v>1</v>
      </c>
      <c r="U83">
        <v>0</v>
      </c>
      <c r="V83">
        <v>1</v>
      </c>
      <c r="W83">
        <v>0</v>
      </c>
      <c r="X83">
        <v>0</v>
      </c>
      <c r="Y83">
        <v>0</v>
      </c>
      <c r="Z83">
        <v>0</v>
      </c>
      <c r="AA83">
        <v>0</v>
      </c>
      <c r="AB83">
        <v>0</v>
      </c>
      <c r="AC83">
        <v>0</v>
      </c>
      <c r="AD83">
        <v>0</v>
      </c>
      <c r="AE83">
        <v>0</v>
      </c>
      <c r="AF83">
        <v>0</v>
      </c>
      <c r="AG83">
        <v>0</v>
      </c>
      <c r="AH83">
        <v>0</v>
      </c>
      <c r="AI83">
        <v>0</v>
      </c>
      <c r="AJ83">
        <v>0</v>
      </c>
      <c r="AK83">
        <v>0</v>
      </c>
      <c r="AL83">
        <v>0</v>
      </c>
      <c r="AM83">
        <v>4</v>
      </c>
      <c r="AN83">
        <v>6</v>
      </c>
      <c r="AO83">
        <v>0</v>
      </c>
      <c r="AP83">
        <v>10</v>
      </c>
      <c r="AQ83">
        <v>0</v>
      </c>
      <c r="AR83">
        <v>0</v>
      </c>
      <c r="AS83">
        <v>0</v>
      </c>
      <c r="AT83">
        <v>0</v>
      </c>
      <c r="AU83">
        <v>0</v>
      </c>
      <c r="AV83">
        <v>0</v>
      </c>
      <c r="AW83">
        <v>0</v>
      </c>
      <c r="AX83">
        <v>0</v>
      </c>
      <c r="AY83">
        <v>0</v>
      </c>
      <c r="AZ83">
        <v>0</v>
      </c>
      <c r="BA83">
        <v>0</v>
      </c>
      <c r="BB83">
        <v>0</v>
      </c>
      <c r="BC83">
        <v>0</v>
      </c>
      <c r="BD83">
        <v>0</v>
      </c>
      <c r="BE83">
        <v>0</v>
      </c>
      <c r="BF83">
        <v>0</v>
      </c>
      <c r="BG83">
        <v>0</v>
      </c>
      <c r="BH83">
        <v>0</v>
      </c>
      <c r="BI83">
        <v>0</v>
      </c>
      <c r="BJ83">
        <v>0</v>
      </c>
      <c r="BK83">
        <v>0</v>
      </c>
      <c r="BL83">
        <v>0</v>
      </c>
      <c r="BM83">
        <v>0</v>
      </c>
      <c r="BN83">
        <v>0</v>
      </c>
      <c r="BO83">
        <v>0</v>
      </c>
      <c r="BP83">
        <v>0</v>
      </c>
      <c r="BQ83">
        <v>0</v>
      </c>
      <c r="BR83">
        <v>0</v>
      </c>
      <c r="BS83">
        <v>4</v>
      </c>
      <c r="BT83">
        <v>0</v>
      </c>
      <c r="BU83">
        <v>0</v>
      </c>
      <c r="BV83">
        <v>4</v>
      </c>
      <c r="BW83">
        <v>0</v>
      </c>
      <c r="BX83">
        <v>0</v>
      </c>
      <c r="BY83">
        <v>0</v>
      </c>
      <c r="BZ83">
        <v>0</v>
      </c>
      <c r="CA83">
        <v>0</v>
      </c>
      <c r="CB83">
        <v>0</v>
      </c>
      <c r="CC83">
        <v>0</v>
      </c>
      <c r="CD83">
        <v>0</v>
      </c>
      <c r="CE83">
        <v>3</v>
      </c>
      <c r="CF83">
        <v>3</v>
      </c>
      <c r="CG83">
        <v>0</v>
      </c>
      <c r="CH83">
        <v>6</v>
      </c>
      <c r="CI83">
        <v>1</v>
      </c>
      <c r="CJ83">
        <v>0</v>
      </c>
      <c r="CK83">
        <v>0</v>
      </c>
      <c r="CL83">
        <v>1</v>
      </c>
      <c r="CM83">
        <v>0</v>
      </c>
      <c r="CN83">
        <v>0</v>
      </c>
      <c r="CO83">
        <v>0</v>
      </c>
      <c r="CP83">
        <v>0</v>
      </c>
      <c r="CQ83">
        <v>0</v>
      </c>
      <c r="CR83">
        <v>0</v>
      </c>
      <c r="CS83">
        <v>0</v>
      </c>
      <c r="CT83">
        <v>0</v>
      </c>
      <c r="CU83">
        <v>0</v>
      </c>
      <c r="CV83">
        <v>0</v>
      </c>
      <c r="CW83">
        <v>0</v>
      </c>
      <c r="CX83">
        <v>0</v>
      </c>
      <c r="CY83">
        <v>0</v>
      </c>
      <c r="CZ83">
        <v>0</v>
      </c>
      <c r="DA83">
        <v>0</v>
      </c>
      <c r="DB83">
        <v>0</v>
      </c>
      <c r="DC83">
        <v>0</v>
      </c>
      <c r="DD83">
        <v>0</v>
      </c>
      <c r="DE83">
        <v>1</v>
      </c>
      <c r="DF83">
        <v>0</v>
      </c>
      <c r="DG83">
        <v>1</v>
      </c>
      <c r="DH83">
        <v>45</v>
      </c>
      <c r="DI83">
        <v>18</v>
      </c>
      <c r="DJ83">
        <v>0</v>
      </c>
      <c r="DK83">
        <v>63</v>
      </c>
      <c r="DL83">
        <v>54</v>
      </c>
      <c r="DM83">
        <v>20</v>
      </c>
      <c r="DN83">
        <v>0</v>
      </c>
      <c r="DO83">
        <v>74</v>
      </c>
      <c r="DP83">
        <v>111</v>
      </c>
      <c r="DQ83">
        <v>49</v>
      </c>
      <c r="DR83">
        <v>0</v>
      </c>
      <c r="DS83">
        <v>160</v>
      </c>
    </row>
    <row r="84" spans="1:123">
      <c r="A84" t="s">
        <v>170</v>
      </c>
      <c r="B84" t="s">
        <v>235</v>
      </c>
      <c r="C84">
        <v>0</v>
      </c>
      <c r="D84">
        <v>0</v>
      </c>
      <c r="E84">
        <v>0</v>
      </c>
      <c r="F84">
        <v>0</v>
      </c>
      <c r="G84">
        <v>0</v>
      </c>
      <c r="H84">
        <v>4</v>
      </c>
      <c r="I84">
        <v>0</v>
      </c>
      <c r="J84">
        <v>4</v>
      </c>
      <c r="K84">
        <v>0</v>
      </c>
      <c r="L84">
        <v>0</v>
      </c>
      <c r="M84">
        <v>0</v>
      </c>
      <c r="N84">
        <v>0</v>
      </c>
      <c r="O84">
        <v>0</v>
      </c>
      <c r="P84">
        <v>2</v>
      </c>
      <c r="Q84">
        <v>0</v>
      </c>
      <c r="R84">
        <v>2</v>
      </c>
      <c r="S84">
        <v>0</v>
      </c>
      <c r="T84">
        <v>2</v>
      </c>
      <c r="U84">
        <v>0</v>
      </c>
      <c r="V84">
        <v>2</v>
      </c>
      <c r="W84">
        <v>0</v>
      </c>
      <c r="X84">
        <v>0</v>
      </c>
      <c r="Y84">
        <v>0</v>
      </c>
      <c r="Z84">
        <v>0</v>
      </c>
      <c r="AA84">
        <v>0</v>
      </c>
      <c r="AB84">
        <v>0</v>
      </c>
      <c r="AC84">
        <v>0</v>
      </c>
      <c r="AD84">
        <v>0</v>
      </c>
      <c r="AE84">
        <v>0</v>
      </c>
      <c r="AF84">
        <v>0</v>
      </c>
      <c r="AG84">
        <v>0</v>
      </c>
      <c r="AH84">
        <v>0</v>
      </c>
      <c r="AI84">
        <v>0</v>
      </c>
      <c r="AJ84">
        <v>0</v>
      </c>
      <c r="AK84">
        <v>0</v>
      </c>
      <c r="AL84">
        <v>0</v>
      </c>
      <c r="AM84">
        <v>32</v>
      </c>
      <c r="AN84">
        <v>17</v>
      </c>
      <c r="AO84">
        <v>0</v>
      </c>
      <c r="AP84">
        <v>49</v>
      </c>
      <c r="AQ84">
        <v>2</v>
      </c>
      <c r="AR84">
        <v>0</v>
      </c>
      <c r="AS84">
        <v>0</v>
      </c>
      <c r="AT84">
        <v>2</v>
      </c>
      <c r="AU84">
        <v>0</v>
      </c>
      <c r="AV84">
        <v>0</v>
      </c>
      <c r="AW84">
        <v>0</v>
      </c>
      <c r="AX84">
        <v>0</v>
      </c>
      <c r="AY84">
        <v>0</v>
      </c>
      <c r="AZ84">
        <v>0</v>
      </c>
      <c r="BA84">
        <v>0</v>
      </c>
      <c r="BB84">
        <v>0</v>
      </c>
      <c r="BC84">
        <v>0</v>
      </c>
      <c r="BD84">
        <v>0</v>
      </c>
      <c r="BE84">
        <v>0</v>
      </c>
      <c r="BF84">
        <v>0</v>
      </c>
      <c r="BG84">
        <v>2</v>
      </c>
      <c r="BH84">
        <v>0</v>
      </c>
      <c r="BI84">
        <v>0</v>
      </c>
      <c r="BJ84">
        <v>2</v>
      </c>
      <c r="BK84">
        <v>0</v>
      </c>
      <c r="BL84">
        <v>0</v>
      </c>
      <c r="BM84">
        <v>0</v>
      </c>
      <c r="BN84">
        <v>0</v>
      </c>
      <c r="BO84">
        <v>0</v>
      </c>
      <c r="BP84">
        <v>0</v>
      </c>
      <c r="BQ84">
        <v>0</v>
      </c>
      <c r="BR84">
        <v>0</v>
      </c>
      <c r="BS84">
        <v>3</v>
      </c>
      <c r="BT84">
        <v>0</v>
      </c>
      <c r="BU84">
        <v>0</v>
      </c>
      <c r="BV84">
        <v>3</v>
      </c>
      <c r="BW84">
        <v>3</v>
      </c>
      <c r="BX84">
        <v>0</v>
      </c>
      <c r="BY84">
        <v>0</v>
      </c>
      <c r="BZ84">
        <v>3</v>
      </c>
      <c r="CA84">
        <v>0</v>
      </c>
      <c r="CB84">
        <v>0</v>
      </c>
      <c r="CC84">
        <v>0</v>
      </c>
      <c r="CD84">
        <v>0</v>
      </c>
      <c r="CE84">
        <v>2</v>
      </c>
      <c r="CF84">
        <v>1</v>
      </c>
      <c r="CG84">
        <v>0</v>
      </c>
      <c r="CH84">
        <v>3</v>
      </c>
      <c r="CI84">
        <v>0</v>
      </c>
      <c r="CJ84">
        <v>0</v>
      </c>
      <c r="CK84">
        <v>0</v>
      </c>
      <c r="CL84">
        <v>0</v>
      </c>
      <c r="CM84">
        <v>0</v>
      </c>
      <c r="CN84">
        <v>0</v>
      </c>
      <c r="CO84">
        <v>0</v>
      </c>
      <c r="CP84">
        <v>0</v>
      </c>
      <c r="CQ84">
        <v>0</v>
      </c>
      <c r="CR84">
        <v>0</v>
      </c>
      <c r="CS84">
        <v>0</v>
      </c>
      <c r="CT84">
        <v>0</v>
      </c>
      <c r="CU84">
        <v>0</v>
      </c>
      <c r="CV84">
        <v>0</v>
      </c>
      <c r="CW84">
        <v>0</v>
      </c>
      <c r="CX84">
        <v>0</v>
      </c>
      <c r="CY84">
        <v>0</v>
      </c>
      <c r="CZ84">
        <v>0</v>
      </c>
      <c r="DA84">
        <v>0</v>
      </c>
      <c r="DB84">
        <v>0</v>
      </c>
      <c r="DC84">
        <v>0</v>
      </c>
      <c r="DD84">
        <v>0</v>
      </c>
      <c r="DE84">
        <v>0</v>
      </c>
      <c r="DF84">
        <v>0</v>
      </c>
      <c r="DG84">
        <v>0</v>
      </c>
      <c r="DH84">
        <v>0</v>
      </c>
      <c r="DI84">
        <v>0</v>
      </c>
      <c r="DJ84">
        <v>0</v>
      </c>
      <c r="DK84">
        <v>0</v>
      </c>
      <c r="DL84">
        <v>0</v>
      </c>
      <c r="DM84">
        <v>0</v>
      </c>
      <c r="DN84">
        <v>0</v>
      </c>
      <c r="DO84">
        <v>0</v>
      </c>
      <c r="DP84">
        <v>42</v>
      </c>
      <c r="DQ84">
        <v>22</v>
      </c>
      <c r="DR84">
        <v>0</v>
      </c>
      <c r="DS84">
        <v>64</v>
      </c>
    </row>
    <row r="85" spans="1:123">
      <c r="A85" t="s">
        <v>160</v>
      </c>
      <c r="B85" t="s">
        <v>236</v>
      </c>
      <c r="C85">
        <v>0</v>
      </c>
      <c r="D85">
        <v>0</v>
      </c>
      <c r="E85">
        <v>0</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0</v>
      </c>
      <c r="AI85">
        <v>0</v>
      </c>
      <c r="AJ85">
        <v>0</v>
      </c>
      <c r="AK85">
        <v>0</v>
      </c>
      <c r="AL85">
        <v>0</v>
      </c>
      <c r="AM85">
        <v>6</v>
      </c>
      <c r="AN85">
        <v>6</v>
      </c>
      <c r="AO85">
        <v>0</v>
      </c>
      <c r="AP85">
        <v>12</v>
      </c>
      <c r="AQ85">
        <v>9</v>
      </c>
      <c r="AR85">
        <v>0</v>
      </c>
      <c r="AS85">
        <v>0</v>
      </c>
      <c r="AT85">
        <v>9</v>
      </c>
      <c r="AU85">
        <v>0</v>
      </c>
      <c r="AV85">
        <v>0</v>
      </c>
      <c r="AW85">
        <v>0</v>
      </c>
      <c r="AX85">
        <v>0</v>
      </c>
      <c r="AY85">
        <v>0</v>
      </c>
      <c r="AZ85">
        <v>0</v>
      </c>
      <c r="BA85">
        <v>0</v>
      </c>
      <c r="BB85">
        <v>0</v>
      </c>
      <c r="BC85">
        <v>0</v>
      </c>
      <c r="BD85">
        <v>0</v>
      </c>
      <c r="BE85">
        <v>0</v>
      </c>
      <c r="BF85">
        <v>0</v>
      </c>
      <c r="BG85">
        <v>7</v>
      </c>
      <c r="BH85">
        <v>0</v>
      </c>
      <c r="BI85">
        <v>0</v>
      </c>
      <c r="BJ85">
        <v>7</v>
      </c>
      <c r="BK85">
        <v>2</v>
      </c>
      <c r="BL85">
        <v>0</v>
      </c>
      <c r="BM85">
        <v>0</v>
      </c>
      <c r="BN85">
        <v>2</v>
      </c>
      <c r="BO85">
        <v>0</v>
      </c>
      <c r="BP85">
        <v>0</v>
      </c>
      <c r="BQ85">
        <v>0</v>
      </c>
      <c r="BR85">
        <v>0</v>
      </c>
      <c r="BS85">
        <v>2</v>
      </c>
      <c r="BT85">
        <v>0</v>
      </c>
      <c r="BU85">
        <v>0</v>
      </c>
      <c r="BV85">
        <v>2</v>
      </c>
      <c r="BW85">
        <v>2</v>
      </c>
      <c r="BX85">
        <v>0</v>
      </c>
      <c r="BY85">
        <v>0</v>
      </c>
      <c r="BZ85">
        <v>2</v>
      </c>
      <c r="CA85">
        <v>0</v>
      </c>
      <c r="CB85">
        <v>0</v>
      </c>
      <c r="CC85">
        <v>0</v>
      </c>
      <c r="CD85">
        <v>0</v>
      </c>
      <c r="CE85">
        <v>1</v>
      </c>
      <c r="CF85">
        <v>2</v>
      </c>
      <c r="CG85">
        <v>0</v>
      </c>
      <c r="CH85">
        <v>3</v>
      </c>
      <c r="CI85">
        <v>1</v>
      </c>
      <c r="CJ85">
        <v>0</v>
      </c>
      <c r="CK85">
        <v>0</v>
      </c>
      <c r="CL85">
        <v>1</v>
      </c>
      <c r="CM85">
        <v>0</v>
      </c>
      <c r="CN85">
        <v>1</v>
      </c>
      <c r="CO85">
        <v>0</v>
      </c>
      <c r="CP85">
        <v>1</v>
      </c>
      <c r="CQ85">
        <v>0</v>
      </c>
      <c r="CR85">
        <v>0</v>
      </c>
      <c r="CS85">
        <v>0</v>
      </c>
      <c r="CT85">
        <v>0</v>
      </c>
      <c r="CU85">
        <v>0</v>
      </c>
      <c r="CV85">
        <v>0</v>
      </c>
      <c r="CW85">
        <v>0</v>
      </c>
      <c r="CX85">
        <v>0</v>
      </c>
      <c r="CY85">
        <v>0</v>
      </c>
      <c r="CZ85">
        <v>0</v>
      </c>
      <c r="DA85">
        <v>0</v>
      </c>
      <c r="DB85">
        <v>0</v>
      </c>
      <c r="DC85">
        <v>0</v>
      </c>
      <c r="DD85">
        <v>5</v>
      </c>
      <c r="DE85">
        <v>0</v>
      </c>
      <c r="DF85">
        <v>0</v>
      </c>
      <c r="DG85">
        <v>5</v>
      </c>
      <c r="DH85">
        <v>8</v>
      </c>
      <c r="DI85">
        <v>0</v>
      </c>
      <c r="DJ85">
        <v>0</v>
      </c>
      <c r="DK85">
        <v>8</v>
      </c>
      <c r="DL85">
        <v>4</v>
      </c>
      <c r="DM85">
        <v>2</v>
      </c>
      <c r="DN85">
        <v>0</v>
      </c>
      <c r="DO85">
        <v>6</v>
      </c>
      <c r="DP85">
        <v>38</v>
      </c>
      <c r="DQ85">
        <v>11</v>
      </c>
      <c r="DR85">
        <v>0</v>
      </c>
      <c r="DS85">
        <v>49</v>
      </c>
    </row>
    <row r="86" spans="1:123">
      <c r="A86" t="s">
        <v>160</v>
      </c>
      <c r="B86" t="s">
        <v>237</v>
      </c>
      <c r="C86">
        <v>0</v>
      </c>
      <c r="D86">
        <v>0</v>
      </c>
      <c r="E86">
        <v>0</v>
      </c>
      <c r="F86">
        <v>0</v>
      </c>
      <c r="G86">
        <v>0</v>
      </c>
      <c r="H86">
        <v>0</v>
      </c>
      <c r="I86">
        <v>0</v>
      </c>
      <c r="J86">
        <v>0</v>
      </c>
      <c r="K86">
        <v>0</v>
      </c>
      <c r="L86">
        <v>0</v>
      </c>
      <c r="M86">
        <v>0</v>
      </c>
      <c r="N86">
        <v>0</v>
      </c>
      <c r="O86">
        <v>0</v>
      </c>
      <c r="P86">
        <v>0</v>
      </c>
      <c r="Q86">
        <v>0</v>
      </c>
      <c r="R86">
        <v>0</v>
      </c>
      <c r="S86">
        <v>0</v>
      </c>
      <c r="T86">
        <v>0</v>
      </c>
      <c r="U86">
        <v>0</v>
      </c>
      <c r="V86">
        <v>0</v>
      </c>
      <c r="W86">
        <v>0</v>
      </c>
      <c r="X86">
        <v>0</v>
      </c>
      <c r="Y86">
        <v>0</v>
      </c>
      <c r="Z86">
        <v>0</v>
      </c>
      <c r="AA86">
        <v>0</v>
      </c>
      <c r="AB86">
        <v>0</v>
      </c>
      <c r="AC86">
        <v>0</v>
      </c>
      <c r="AD86">
        <v>0</v>
      </c>
      <c r="AE86">
        <v>0</v>
      </c>
      <c r="AF86">
        <v>0</v>
      </c>
      <c r="AG86">
        <v>0</v>
      </c>
      <c r="AH86">
        <v>0</v>
      </c>
      <c r="AI86">
        <v>0</v>
      </c>
      <c r="AJ86">
        <v>0</v>
      </c>
      <c r="AK86">
        <v>0</v>
      </c>
      <c r="AL86">
        <v>0</v>
      </c>
      <c r="AM86">
        <v>7</v>
      </c>
      <c r="AN86">
        <v>2</v>
      </c>
      <c r="AO86">
        <v>0</v>
      </c>
      <c r="AP86">
        <v>9</v>
      </c>
      <c r="AQ86">
        <v>19</v>
      </c>
      <c r="AR86">
        <v>4</v>
      </c>
      <c r="AS86">
        <v>0</v>
      </c>
      <c r="AT86">
        <v>23</v>
      </c>
      <c r="AU86">
        <v>0</v>
      </c>
      <c r="AV86">
        <v>0</v>
      </c>
      <c r="AW86">
        <v>0</v>
      </c>
      <c r="AX86">
        <v>0</v>
      </c>
      <c r="AY86">
        <v>0</v>
      </c>
      <c r="AZ86">
        <v>0</v>
      </c>
      <c r="BA86">
        <v>0</v>
      </c>
      <c r="BB86">
        <v>0</v>
      </c>
      <c r="BC86">
        <v>0</v>
      </c>
      <c r="BD86">
        <v>0</v>
      </c>
      <c r="BE86">
        <v>0</v>
      </c>
      <c r="BF86">
        <v>0</v>
      </c>
      <c r="BG86">
        <v>19</v>
      </c>
      <c r="BH86">
        <v>4</v>
      </c>
      <c r="BI86">
        <v>0</v>
      </c>
      <c r="BJ86">
        <v>23</v>
      </c>
      <c r="BK86">
        <v>0</v>
      </c>
      <c r="BL86">
        <v>0</v>
      </c>
      <c r="BM86">
        <v>0</v>
      </c>
      <c r="BN86">
        <v>0</v>
      </c>
      <c r="BO86">
        <v>0</v>
      </c>
      <c r="BP86">
        <v>0</v>
      </c>
      <c r="BQ86">
        <v>0</v>
      </c>
      <c r="BR86">
        <v>0</v>
      </c>
      <c r="BS86">
        <v>42</v>
      </c>
      <c r="BT86">
        <v>1</v>
      </c>
      <c r="BU86">
        <v>0</v>
      </c>
      <c r="BV86">
        <v>43</v>
      </c>
      <c r="BW86">
        <v>0</v>
      </c>
      <c r="BX86">
        <v>0</v>
      </c>
      <c r="BY86">
        <v>0</v>
      </c>
      <c r="BZ86">
        <v>0</v>
      </c>
      <c r="CA86">
        <v>0</v>
      </c>
      <c r="CB86">
        <v>0</v>
      </c>
      <c r="CC86">
        <v>0</v>
      </c>
      <c r="CD86">
        <v>0</v>
      </c>
      <c r="CE86">
        <v>2</v>
      </c>
      <c r="CF86">
        <v>0</v>
      </c>
      <c r="CG86">
        <v>0</v>
      </c>
      <c r="CH86">
        <v>2</v>
      </c>
      <c r="CI86">
        <v>4</v>
      </c>
      <c r="CJ86">
        <v>2</v>
      </c>
      <c r="CK86">
        <v>0</v>
      </c>
      <c r="CL86">
        <v>6</v>
      </c>
      <c r="CM86">
        <v>7</v>
      </c>
      <c r="CN86">
        <v>0</v>
      </c>
      <c r="CO86">
        <v>0</v>
      </c>
      <c r="CP86">
        <v>7</v>
      </c>
      <c r="CQ86">
        <v>0</v>
      </c>
      <c r="CR86">
        <v>0</v>
      </c>
      <c r="CS86">
        <v>0</v>
      </c>
      <c r="CT86">
        <v>0</v>
      </c>
      <c r="CU86">
        <v>4</v>
      </c>
      <c r="CV86">
        <v>0</v>
      </c>
      <c r="CW86">
        <v>0</v>
      </c>
      <c r="CX86">
        <v>4</v>
      </c>
      <c r="CY86">
        <v>0</v>
      </c>
      <c r="CZ86">
        <v>0</v>
      </c>
      <c r="DA86">
        <v>0</v>
      </c>
      <c r="DB86">
        <v>0</v>
      </c>
      <c r="DC86">
        <v>0</v>
      </c>
      <c r="DD86">
        <v>5</v>
      </c>
      <c r="DE86">
        <v>0</v>
      </c>
      <c r="DF86">
        <v>0</v>
      </c>
      <c r="DG86">
        <v>5</v>
      </c>
      <c r="DH86">
        <v>0</v>
      </c>
      <c r="DI86">
        <v>0</v>
      </c>
      <c r="DJ86">
        <v>0</v>
      </c>
      <c r="DK86">
        <v>0</v>
      </c>
      <c r="DL86">
        <v>0</v>
      </c>
      <c r="DM86">
        <v>0</v>
      </c>
      <c r="DN86">
        <v>0</v>
      </c>
      <c r="DO86">
        <v>0</v>
      </c>
      <c r="DP86">
        <v>90</v>
      </c>
      <c r="DQ86">
        <v>9</v>
      </c>
      <c r="DR86">
        <v>0</v>
      </c>
      <c r="DS86">
        <v>99</v>
      </c>
    </row>
    <row r="87" spans="1:123">
      <c r="A87" t="s">
        <v>168</v>
      </c>
      <c r="B87" t="s">
        <v>238</v>
      </c>
      <c r="C87">
        <v>0</v>
      </c>
      <c r="D87">
        <v>0</v>
      </c>
      <c r="E87">
        <v>0</v>
      </c>
      <c r="F87">
        <v>0</v>
      </c>
      <c r="G87">
        <v>0</v>
      </c>
      <c r="H87">
        <v>0</v>
      </c>
      <c r="I87">
        <v>0</v>
      </c>
      <c r="J87">
        <v>0</v>
      </c>
      <c r="K87">
        <v>0</v>
      </c>
      <c r="L87">
        <v>0</v>
      </c>
      <c r="M87">
        <v>0</v>
      </c>
      <c r="N87">
        <v>0</v>
      </c>
      <c r="O87">
        <v>0</v>
      </c>
      <c r="P87">
        <v>0</v>
      </c>
      <c r="Q87">
        <v>0</v>
      </c>
      <c r="R87">
        <v>0</v>
      </c>
      <c r="S87">
        <v>0</v>
      </c>
      <c r="T87">
        <v>0</v>
      </c>
      <c r="U87">
        <v>0</v>
      </c>
      <c r="V87">
        <v>0</v>
      </c>
      <c r="W87">
        <v>0</v>
      </c>
      <c r="X87">
        <v>0</v>
      </c>
      <c r="Y87">
        <v>0</v>
      </c>
      <c r="Z87">
        <v>0</v>
      </c>
      <c r="AA87">
        <v>0</v>
      </c>
      <c r="AB87">
        <v>0</v>
      </c>
      <c r="AC87">
        <v>0</v>
      </c>
      <c r="AD87">
        <v>0</v>
      </c>
      <c r="AE87">
        <v>0</v>
      </c>
      <c r="AF87">
        <v>0</v>
      </c>
      <c r="AG87">
        <v>0</v>
      </c>
      <c r="AH87">
        <v>0</v>
      </c>
      <c r="AI87">
        <v>0</v>
      </c>
      <c r="AJ87">
        <v>0</v>
      </c>
      <c r="AK87">
        <v>0</v>
      </c>
      <c r="AL87">
        <v>0</v>
      </c>
      <c r="AM87">
        <v>1</v>
      </c>
      <c r="AN87">
        <v>0</v>
      </c>
      <c r="AO87">
        <v>0</v>
      </c>
      <c r="AP87">
        <v>1</v>
      </c>
      <c r="AQ87">
        <v>2</v>
      </c>
      <c r="AR87">
        <v>0</v>
      </c>
      <c r="AS87">
        <v>0</v>
      </c>
      <c r="AT87">
        <v>2</v>
      </c>
      <c r="AU87">
        <v>0</v>
      </c>
      <c r="AV87">
        <v>0</v>
      </c>
      <c r="AW87">
        <v>0</v>
      </c>
      <c r="AX87">
        <v>0</v>
      </c>
      <c r="AY87">
        <v>0</v>
      </c>
      <c r="AZ87">
        <v>0</v>
      </c>
      <c r="BA87">
        <v>0</v>
      </c>
      <c r="BB87">
        <v>0</v>
      </c>
      <c r="BC87">
        <v>0</v>
      </c>
      <c r="BD87">
        <v>0</v>
      </c>
      <c r="BE87">
        <v>0</v>
      </c>
      <c r="BF87">
        <v>0</v>
      </c>
      <c r="BG87">
        <v>1</v>
      </c>
      <c r="BH87">
        <v>0</v>
      </c>
      <c r="BI87">
        <v>0</v>
      </c>
      <c r="BJ87">
        <v>1</v>
      </c>
      <c r="BK87">
        <v>1</v>
      </c>
      <c r="BL87">
        <v>0</v>
      </c>
      <c r="BM87">
        <v>0</v>
      </c>
      <c r="BN87">
        <v>1</v>
      </c>
      <c r="BO87">
        <v>0</v>
      </c>
      <c r="BP87">
        <v>0</v>
      </c>
      <c r="BQ87">
        <v>0</v>
      </c>
      <c r="BR87">
        <v>0</v>
      </c>
      <c r="BS87">
        <v>1</v>
      </c>
      <c r="BT87">
        <v>0</v>
      </c>
      <c r="BU87">
        <v>0</v>
      </c>
      <c r="BV87">
        <v>1</v>
      </c>
      <c r="BW87">
        <v>3</v>
      </c>
      <c r="BX87">
        <v>0</v>
      </c>
      <c r="BY87">
        <v>0</v>
      </c>
      <c r="BZ87">
        <v>3</v>
      </c>
      <c r="CA87">
        <v>0</v>
      </c>
      <c r="CB87">
        <v>0</v>
      </c>
      <c r="CC87">
        <v>0</v>
      </c>
      <c r="CD87">
        <v>0</v>
      </c>
      <c r="CE87">
        <v>0</v>
      </c>
      <c r="CF87">
        <v>1</v>
      </c>
      <c r="CG87">
        <v>0</v>
      </c>
      <c r="CH87">
        <v>1</v>
      </c>
      <c r="CI87">
        <v>1</v>
      </c>
      <c r="CJ87">
        <v>0</v>
      </c>
      <c r="CK87">
        <v>0</v>
      </c>
      <c r="CL87">
        <v>1</v>
      </c>
      <c r="CM87">
        <v>0</v>
      </c>
      <c r="CN87">
        <v>0</v>
      </c>
      <c r="CO87">
        <v>0</v>
      </c>
      <c r="CP87">
        <v>0</v>
      </c>
      <c r="CQ87">
        <v>1</v>
      </c>
      <c r="CR87">
        <v>0</v>
      </c>
      <c r="CS87">
        <v>0</v>
      </c>
      <c r="CT87">
        <v>1</v>
      </c>
      <c r="CU87">
        <v>0</v>
      </c>
      <c r="CV87">
        <v>0</v>
      </c>
      <c r="CW87">
        <v>0</v>
      </c>
      <c r="CX87">
        <v>0</v>
      </c>
      <c r="CY87">
        <v>0</v>
      </c>
      <c r="CZ87">
        <v>0</v>
      </c>
      <c r="DA87">
        <v>0</v>
      </c>
      <c r="DB87">
        <v>0</v>
      </c>
      <c r="DC87">
        <v>0</v>
      </c>
      <c r="DD87">
        <v>0</v>
      </c>
      <c r="DE87">
        <v>0</v>
      </c>
      <c r="DF87">
        <v>0</v>
      </c>
      <c r="DG87">
        <v>0</v>
      </c>
      <c r="DH87">
        <v>1</v>
      </c>
      <c r="DI87">
        <v>0</v>
      </c>
      <c r="DJ87">
        <v>0</v>
      </c>
      <c r="DK87">
        <v>1</v>
      </c>
      <c r="DL87">
        <v>0</v>
      </c>
      <c r="DM87">
        <v>0</v>
      </c>
      <c r="DN87">
        <v>0</v>
      </c>
      <c r="DO87">
        <v>0</v>
      </c>
      <c r="DP87">
        <v>10</v>
      </c>
      <c r="DQ87">
        <v>1</v>
      </c>
      <c r="DR87">
        <v>0</v>
      </c>
      <c r="DS87">
        <v>11</v>
      </c>
    </row>
    <row r="88" spans="1:123">
      <c r="A88" t="s">
        <v>170</v>
      </c>
      <c r="B88" t="s">
        <v>239</v>
      </c>
      <c r="C88">
        <v>0</v>
      </c>
      <c r="D88">
        <v>0</v>
      </c>
      <c r="E88">
        <v>0</v>
      </c>
      <c r="F88">
        <v>0</v>
      </c>
      <c r="G88">
        <v>0</v>
      </c>
      <c r="H88">
        <v>2</v>
      </c>
      <c r="I88">
        <v>0</v>
      </c>
      <c r="J88">
        <v>2</v>
      </c>
      <c r="K88">
        <v>0</v>
      </c>
      <c r="L88">
        <v>2</v>
      </c>
      <c r="M88">
        <v>0</v>
      </c>
      <c r="N88">
        <v>2</v>
      </c>
      <c r="O88">
        <v>0</v>
      </c>
      <c r="P88">
        <v>0</v>
      </c>
      <c r="Q88">
        <v>0</v>
      </c>
      <c r="R88">
        <v>0</v>
      </c>
      <c r="S88">
        <v>0</v>
      </c>
      <c r="T88">
        <v>0</v>
      </c>
      <c r="U88">
        <v>0</v>
      </c>
      <c r="V88">
        <v>0</v>
      </c>
      <c r="W88">
        <v>0</v>
      </c>
      <c r="X88">
        <v>0</v>
      </c>
      <c r="Y88">
        <v>0</v>
      </c>
      <c r="Z88">
        <v>0</v>
      </c>
      <c r="AA88">
        <v>0</v>
      </c>
      <c r="AB88">
        <v>0</v>
      </c>
      <c r="AC88">
        <v>0</v>
      </c>
      <c r="AD88">
        <v>0</v>
      </c>
      <c r="AE88">
        <v>0</v>
      </c>
      <c r="AF88">
        <v>0</v>
      </c>
      <c r="AG88">
        <v>0</v>
      </c>
      <c r="AH88">
        <v>0</v>
      </c>
      <c r="AI88">
        <v>0</v>
      </c>
      <c r="AJ88">
        <v>0</v>
      </c>
      <c r="AK88">
        <v>0</v>
      </c>
      <c r="AL88">
        <v>0</v>
      </c>
      <c r="AM88">
        <v>98</v>
      </c>
      <c r="AN88">
        <v>37</v>
      </c>
      <c r="AO88">
        <v>0</v>
      </c>
      <c r="AP88">
        <v>135</v>
      </c>
      <c r="AQ88">
        <v>129</v>
      </c>
      <c r="AR88">
        <v>19</v>
      </c>
      <c r="AS88">
        <v>0</v>
      </c>
      <c r="AT88">
        <v>148</v>
      </c>
      <c r="AU88">
        <v>0</v>
      </c>
      <c r="AV88">
        <v>0</v>
      </c>
      <c r="AW88">
        <v>0</v>
      </c>
      <c r="AX88">
        <v>0</v>
      </c>
      <c r="AY88">
        <v>0</v>
      </c>
      <c r="AZ88">
        <v>0</v>
      </c>
      <c r="BA88">
        <v>0</v>
      </c>
      <c r="BB88">
        <v>0</v>
      </c>
      <c r="BC88">
        <v>0</v>
      </c>
      <c r="BD88">
        <v>0</v>
      </c>
      <c r="BE88">
        <v>0</v>
      </c>
      <c r="BF88">
        <v>0</v>
      </c>
      <c r="BG88">
        <v>129</v>
      </c>
      <c r="BH88">
        <v>19</v>
      </c>
      <c r="BI88">
        <v>0</v>
      </c>
      <c r="BJ88">
        <v>148</v>
      </c>
      <c r="BK88">
        <v>0</v>
      </c>
      <c r="BL88">
        <v>0</v>
      </c>
      <c r="BM88">
        <v>0</v>
      </c>
      <c r="BN88">
        <v>0</v>
      </c>
      <c r="BO88">
        <v>0</v>
      </c>
      <c r="BP88">
        <v>0</v>
      </c>
      <c r="BQ88">
        <v>0</v>
      </c>
      <c r="BR88">
        <v>0</v>
      </c>
      <c r="BS88">
        <v>0</v>
      </c>
      <c r="BT88">
        <v>0</v>
      </c>
      <c r="BU88">
        <v>0</v>
      </c>
      <c r="BV88">
        <v>0</v>
      </c>
      <c r="BW88">
        <v>0</v>
      </c>
      <c r="BX88">
        <v>0</v>
      </c>
      <c r="BY88">
        <v>0</v>
      </c>
      <c r="BZ88">
        <v>0</v>
      </c>
      <c r="CA88">
        <v>0</v>
      </c>
      <c r="CB88">
        <v>0</v>
      </c>
      <c r="CC88">
        <v>0</v>
      </c>
      <c r="CD88">
        <v>0</v>
      </c>
      <c r="CE88">
        <v>1</v>
      </c>
      <c r="CF88">
        <v>0</v>
      </c>
      <c r="CG88">
        <v>0</v>
      </c>
      <c r="CH88">
        <v>1</v>
      </c>
      <c r="CI88">
        <v>0</v>
      </c>
      <c r="CJ88">
        <v>0</v>
      </c>
      <c r="CK88">
        <v>0</v>
      </c>
      <c r="CL88">
        <v>0</v>
      </c>
      <c r="CM88">
        <v>0</v>
      </c>
      <c r="CN88">
        <v>0</v>
      </c>
      <c r="CO88">
        <v>0</v>
      </c>
      <c r="CP88">
        <v>0</v>
      </c>
      <c r="CQ88">
        <v>0</v>
      </c>
      <c r="CR88">
        <v>2</v>
      </c>
      <c r="CS88">
        <v>0</v>
      </c>
      <c r="CT88">
        <v>2</v>
      </c>
      <c r="CU88">
        <v>0</v>
      </c>
      <c r="CV88">
        <v>0</v>
      </c>
      <c r="CW88">
        <v>0</v>
      </c>
      <c r="CX88">
        <v>0</v>
      </c>
      <c r="CY88">
        <v>0</v>
      </c>
      <c r="CZ88">
        <v>0</v>
      </c>
      <c r="DA88">
        <v>0</v>
      </c>
      <c r="DB88">
        <v>0</v>
      </c>
      <c r="DC88">
        <v>0</v>
      </c>
      <c r="DD88">
        <v>0</v>
      </c>
      <c r="DE88">
        <v>0</v>
      </c>
      <c r="DF88">
        <v>0</v>
      </c>
      <c r="DG88">
        <v>0</v>
      </c>
      <c r="DH88">
        <v>104</v>
      </c>
      <c r="DI88">
        <v>84</v>
      </c>
      <c r="DJ88">
        <v>0</v>
      </c>
      <c r="DK88">
        <v>188</v>
      </c>
      <c r="DL88">
        <v>1</v>
      </c>
      <c r="DM88">
        <v>0</v>
      </c>
      <c r="DN88">
        <v>0</v>
      </c>
      <c r="DO88">
        <v>1</v>
      </c>
      <c r="DP88">
        <v>333</v>
      </c>
      <c r="DQ88">
        <v>144</v>
      </c>
      <c r="DR88">
        <v>0</v>
      </c>
      <c r="DS88">
        <v>477</v>
      </c>
    </row>
    <row r="89" spans="1:123">
      <c r="A89" t="s">
        <v>170</v>
      </c>
      <c r="B89" t="s">
        <v>240</v>
      </c>
      <c r="C89">
        <v>0</v>
      </c>
      <c r="D89">
        <v>0</v>
      </c>
      <c r="E89">
        <v>0</v>
      </c>
      <c r="F89">
        <v>0</v>
      </c>
      <c r="G89">
        <v>0</v>
      </c>
      <c r="H89">
        <v>5</v>
      </c>
      <c r="I89">
        <v>0</v>
      </c>
      <c r="J89">
        <v>5</v>
      </c>
      <c r="K89">
        <v>0</v>
      </c>
      <c r="L89">
        <v>3</v>
      </c>
      <c r="M89">
        <v>0</v>
      </c>
      <c r="N89">
        <v>3</v>
      </c>
      <c r="O89">
        <v>0</v>
      </c>
      <c r="P89">
        <v>1</v>
      </c>
      <c r="Q89">
        <v>0</v>
      </c>
      <c r="R89">
        <v>1</v>
      </c>
      <c r="S89">
        <v>0</v>
      </c>
      <c r="T89">
        <v>1</v>
      </c>
      <c r="U89">
        <v>0</v>
      </c>
      <c r="V89">
        <v>1</v>
      </c>
      <c r="W89">
        <v>0</v>
      </c>
      <c r="X89">
        <v>0</v>
      </c>
      <c r="Y89">
        <v>0</v>
      </c>
      <c r="Z89">
        <v>0</v>
      </c>
      <c r="AA89">
        <v>0</v>
      </c>
      <c r="AB89">
        <v>0</v>
      </c>
      <c r="AC89">
        <v>0</v>
      </c>
      <c r="AD89">
        <v>0</v>
      </c>
      <c r="AE89">
        <v>0</v>
      </c>
      <c r="AF89">
        <v>0</v>
      </c>
      <c r="AG89">
        <v>0</v>
      </c>
      <c r="AH89">
        <v>0</v>
      </c>
      <c r="AI89">
        <v>0</v>
      </c>
      <c r="AJ89">
        <v>0</v>
      </c>
      <c r="AK89">
        <v>0</v>
      </c>
      <c r="AL89">
        <v>0</v>
      </c>
      <c r="AM89">
        <v>45</v>
      </c>
      <c r="AN89">
        <v>16</v>
      </c>
      <c r="AO89">
        <v>0</v>
      </c>
      <c r="AP89">
        <v>61</v>
      </c>
      <c r="AQ89">
        <v>0</v>
      </c>
      <c r="AR89">
        <v>4</v>
      </c>
      <c r="AS89">
        <v>0</v>
      </c>
      <c r="AT89">
        <v>4</v>
      </c>
      <c r="AU89">
        <v>0</v>
      </c>
      <c r="AV89">
        <v>0</v>
      </c>
      <c r="AW89">
        <v>0</v>
      </c>
      <c r="AX89">
        <v>0</v>
      </c>
      <c r="AY89">
        <v>0</v>
      </c>
      <c r="AZ89">
        <v>0</v>
      </c>
      <c r="BA89">
        <v>0</v>
      </c>
      <c r="BB89">
        <v>0</v>
      </c>
      <c r="BC89">
        <v>0</v>
      </c>
      <c r="BD89">
        <v>0</v>
      </c>
      <c r="BE89">
        <v>0</v>
      </c>
      <c r="BF89">
        <v>0</v>
      </c>
      <c r="BG89">
        <v>0</v>
      </c>
      <c r="BH89">
        <v>0</v>
      </c>
      <c r="BI89">
        <v>0</v>
      </c>
      <c r="BJ89">
        <v>0</v>
      </c>
      <c r="BK89">
        <v>0</v>
      </c>
      <c r="BL89">
        <v>4</v>
      </c>
      <c r="BM89">
        <v>0</v>
      </c>
      <c r="BN89">
        <v>4</v>
      </c>
      <c r="BO89">
        <v>0</v>
      </c>
      <c r="BP89">
        <v>0</v>
      </c>
      <c r="BQ89">
        <v>0</v>
      </c>
      <c r="BR89">
        <v>0</v>
      </c>
      <c r="BS89">
        <v>5</v>
      </c>
      <c r="BT89">
        <v>0</v>
      </c>
      <c r="BU89">
        <v>0</v>
      </c>
      <c r="BV89">
        <v>5</v>
      </c>
      <c r="BW89">
        <v>0</v>
      </c>
      <c r="BX89">
        <v>0</v>
      </c>
      <c r="BY89">
        <v>0</v>
      </c>
      <c r="BZ89">
        <v>0</v>
      </c>
      <c r="CA89">
        <v>0</v>
      </c>
      <c r="CB89">
        <v>0</v>
      </c>
      <c r="CC89">
        <v>0</v>
      </c>
      <c r="CD89">
        <v>0</v>
      </c>
      <c r="CE89">
        <v>0</v>
      </c>
      <c r="CF89">
        <v>0</v>
      </c>
      <c r="CG89">
        <v>0</v>
      </c>
      <c r="CH89">
        <v>0</v>
      </c>
      <c r="CI89">
        <v>0</v>
      </c>
      <c r="CJ89">
        <v>0</v>
      </c>
      <c r="CK89">
        <v>0</v>
      </c>
      <c r="CL89">
        <v>0</v>
      </c>
      <c r="CM89">
        <v>1</v>
      </c>
      <c r="CN89">
        <v>0</v>
      </c>
      <c r="CO89">
        <v>0</v>
      </c>
      <c r="CP89">
        <v>1</v>
      </c>
      <c r="CQ89">
        <v>0</v>
      </c>
      <c r="CR89">
        <v>0</v>
      </c>
      <c r="CS89">
        <v>0</v>
      </c>
      <c r="CT89">
        <v>0</v>
      </c>
      <c r="CU89">
        <v>0</v>
      </c>
      <c r="CV89">
        <v>0</v>
      </c>
      <c r="CW89">
        <v>0</v>
      </c>
      <c r="CX89">
        <v>0</v>
      </c>
      <c r="CY89">
        <v>0</v>
      </c>
      <c r="CZ89">
        <v>0</v>
      </c>
      <c r="DA89">
        <v>0</v>
      </c>
      <c r="DB89">
        <v>0</v>
      </c>
      <c r="DC89">
        <v>0</v>
      </c>
      <c r="DD89">
        <v>0</v>
      </c>
      <c r="DE89">
        <v>0</v>
      </c>
      <c r="DF89">
        <v>0</v>
      </c>
      <c r="DG89">
        <v>0</v>
      </c>
      <c r="DH89">
        <v>0</v>
      </c>
      <c r="DI89">
        <v>0</v>
      </c>
      <c r="DJ89">
        <v>0</v>
      </c>
      <c r="DK89">
        <v>0</v>
      </c>
      <c r="DL89">
        <v>15</v>
      </c>
      <c r="DM89">
        <v>8</v>
      </c>
      <c r="DN89">
        <v>0</v>
      </c>
      <c r="DO89">
        <v>23</v>
      </c>
      <c r="DP89">
        <v>66</v>
      </c>
      <c r="DQ89">
        <v>33</v>
      </c>
      <c r="DR89">
        <v>0</v>
      </c>
      <c r="DS89">
        <v>99</v>
      </c>
    </row>
    <row r="90" spans="1:123">
      <c r="A90" t="s">
        <v>170</v>
      </c>
      <c r="B90" t="s">
        <v>241</v>
      </c>
      <c r="C90">
        <v>0</v>
      </c>
      <c r="D90">
        <v>0</v>
      </c>
      <c r="E90">
        <v>0</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c r="AK90">
        <v>0</v>
      </c>
      <c r="AL90">
        <v>0</v>
      </c>
      <c r="AM90">
        <v>0</v>
      </c>
      <c r="AN90">
        <v>0</v>
      </c>
      <c r="AO90">
        <v>0</v>
      </c>
      <c r="AP90">
        <v>0</v>
      </c>
      <c r="AQ90">
        <v>0</v>
      </c>
      <c r="AR90">
        <v>0</v>
      </c>
      <c r="AS90">
        <v>0</v>
      </c>
      <c r="AT90">
        <v>0</v>
      </c>
      <c r="AU90">
        <v>0</v>
      </c>
      <c r="AV90">
        <v>0</v>
      </c>
      <c r="AW90">
        <v>0</v>
      </c>
      <c r="AX90">
        <v>0</v>
      </c>
      <c r="AY90">
        <v>0</v>
      </c>
      <c r="AZ90">
        <v>0</v>
      </c>
      <c r="BA90">
        <v>0</v>
      </c>
      <c r="BB90">
        <v>0</v>
      </c>
      <c r="BC90">
        <v>0</v>
      </c>
      <c r="BD90">
        <v>0</v>
      </c>
      <c r="BE90">
        <v>0</v>
      </c>
      <c r="BF90">
        <v>0</v>
      </c>
      <c r="BG90">
        <v>0</v>
      </c>
      <c r="BH90">
        <v>0</v>
      </c>
      <c r="BI90">
        <v>0</v>
      </c>
      <c r="BJ90">
        <v>0</v>
      </c>
      <c r="BK90">
        <v>0</v>
      </c>
      <c r="BL90">
        <v>0</v>
      </c>
      <c r="BM90">
        <v>0</v>
      </c>
      <c r="BN90">
        <v>0</v>
      </c>
      <c r="BO90">
        <v>0</v>
      </c>
      <c r="BP90">
        <v>0</v>
      </c>
      <c r="BQ90">
        <v>0</v>
      </c>
      <c r="BR90">
        <v>0</v>
      </c>
      <c r="BS90">
        <v>0</v>
      </c>
      <c r="BT90">
        <v>0</v>
      </c>
      <c r="BU90">
        <v>0</v>
      </c>
      <c r="BV90">
        <v>0</v>
      </c>
      <c r="BW90">
        <v>0</v>
      </c>
      <c r="BX90">
        <v>0</v>
      </c>
      <c r="BY90">
        <v>0</v>
      </c>
      <c r="BZ90">
        <v>0</v>
      </c>
      <c r="CA90">
        <v>0</v>
      </c>
      <c r="CB90">
        <v>0</v>
      </c>
      <c r="CC90">
        <v>0</v>
      </c>
      <c r="CD90">
        <v>0</v>
      </c>
      <c r="CE90">
        <v>0</v>
      </c>
      <c r="CF90">
        <v>0</v>
      </c>
      <c r="CG90">
        <v>0</v>
      </c>
      <c r="CH90">
        <v>0</v>
      </c>
      <c r="CI90">
        <v>0</v>
      </c>
      <c r="CJ90">
        <v>0</v>
      </c>
      <c r="CK90">
        <v>0</v>
      </c>
      <c r="CL90">
        <v>0</v>
      </c>
      <c r="CM90">
        <v>0</v>
      </c>
      <c r="CN90">
        <v>0</v>
      </c>
      <c r="CO90">
        <v>0</v>
      </c>
      <c r="CP90">
        <v>0</v>
      </c>
      <c r="CQ90">
        <v>0</v>
      </c>
      <c r="CR90">
        <v>0</v>
      </c>
      <c r="CS90">
        <v>0</v>
      </c>
      <c r="CT90">
        <v>0</v>
      </c>
      <c r="CU90">
        <v>0</v>
      </c>
      <c r="CV90">
        <v>0</v>
      </c>
      <c r="CW90">
        <v>0</v>
      </c>
      <c r="CX90">
        <v>0</v>
      </c>
      <c r="CY90">
        <v>0</v>
      </c>
      <c r="CZ90">
        <v>0</v>
      </c>
      <c r="DA90">
        <v>0</v>
      </c>
      <c r="DB90">
        <v>0</v>
      </c>
      <c r="DC90">
        <v>0</v>
      </c>
      <c r="DD90">
        <v>0</v>
      </c>
      <c r="DE90">
        <v>0</v>
      </c>
      <c r="DF90">
        <v>0</v>
      </c>
      <c r="DG90">
        <v>0</v>
      </c>
      <c r="DH90">
        <v>7</v>
      </c>
      <c r="DI90">
        <v>11</v>
      </c>
      <c r="DJ90">
        <v>0</v>
      </c>
      <c r="DK90">
        <v>18</v>
      </c>
      <c r="DL90">
        <v>0</v>
      </c>
      <c r="DM90">
        <v>0</v>
      </c>
      <c r="DN90">
        <v>0</v>
      </c>
      <c r="DO90">
        <v>0</v>
      </c>
      <c r="DP90">
        <v>7</v>
      </c>
      <c r="DQ90">
        <v>11</v>
      </c>
      <c r="DR90">
        <v>0</v>
      </c>
      <c r="DS90">
        <v>18</v>
      </c>
    </row>
    <row r="92" spans="1:123">
      <c r="F92">
        <f>SUM(Table1[Bankruptcy or Indebtedness - Total])</f>
        <v>7084</v>
      </c>
      <c r="AH92">
        <f>SUM(Table1[Exam Failure - Total])</f>
        <v>2095</v>
      </c>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92755E-8A2C-41AD-8505-5A7044B898C5}">
  <dimension ref="HSN1587:VLE1047888"/>
  <sheetViews>
    <sheetView workbookViewId="0"/>
  </sheetViews>
  <sheetFormatPr defaultRowHeight="14.4"/>
  <sheetData>
    <row r="1587" spans="7656:7656">
      <c r="KHL1587" t="s">
        <v>242</v>
      </c>
    </row>
    <row r="119152" spans="5916:5916">
      <c r="HSN119152" t="s">
        <v>243</v>
      </c>
    </row>
    <row r="180945" spans="13069:13069">
      <c r="SHQ180945" t="s">
        <v>244</v>
      </c>
    </row>
    <row r="195344" spans="5979:5979">
      <c r="HUY195344" t="s">
        <v>245</v>
      </c>
    </row>
    <row r="383452" spans="8268:8268">
      <c r="LEZ383452" t="s">
        <v>246</v>
      </c>
    </row>
    <row r="484010" spans="14761:14761">
      <c r="UUS484010" t="s">
        <v>247</v>
      </c>
    </row>
    <row r="737149" spans="15189:15189">
      <c r="VLE737149" t="s">
        <v>248</v>
      </c>
    </row>
    <row r="1047888" spans="10597:10597">
      <c r="OQO1047888" t="s">
        <v>249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52E5D6-EE85-4465-9EC0-E5A5C934865B}">
  <sheetPr>
    <pageSetUpPr fitToPage="1"/>
  </sheetPr>
  <dimension ref="A1"/>
  <sheetViews>
    <sheetView showGridLines="0" showRowColHeaders="0" tabSelected="1" zoomScale="76" zoomScaleNormal="76" workbookViewId="0">
      <selection activeCell="Y42" sqref="Y42"/>
    </sheetView>
  </sheetViews>
  <sheetFormatPr defaultRowHeight="14.4"/>
  <cols>
    <col min="1" max="16384" width="8.88671875" style="11"/>
  </cols>
  <sheetData/>
  <printOptions horizontalCentered="1" verticalCentered="1"/>
  <pageMargins left="0.70866141732283472" right="0.70866141732283472" top="0.74803149606299213" bottom="0.74803149606299213" header="0.31496062992125984" footer="0.31496062992125984"/>
  <pageSetup paperSize="8" orientation="landscape"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Pivot tables and charts</vt:lpstr>
      <vt:lpstr>in</vt:lpstr>
      <vt:lpstr>Dashboard</vt:lpstr>
      <vt:lpstr>Dashboard!Print_Area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Taskeen Zaroo</dc:creator>
  <cp:keywords/>
  <dc:description/>
  <cp:lastModifiedBy>Taskeen Zaroo</cp:lastModifiedBy>
  <cp:revision/>
  <cp:lastPrinted>2024-01-19T14:30:23Z</cp:lastPrinted>
  <dcterms:created xsi:type="dcterms:W3CDTF">2024-01-10T08:27:07Z</dcterms:created>
  <dcterms:modified xsi:type="dcterms:W3CDTF">2024-01-19T16:08:10Z</dcterms:modified>
  <cp:category/>
  <cp:contentStatus/>
</cp:coreProperties>
</file>