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ING1\projet_fin_annee\"/>
    </mc:Choice>
  </mc:AlternateContent>
  <xr:revisionPtr revIDLastSave="0" documentId="13_ncr:1_{ADAFB36D-4CA7-49AF-8D4A-15814F71E0CE}" xr6:coauthVersionLast="36" xr6:coauthVersionMax="36" xr10:uidLastSave="{00000000-0000-0000-0000-000000000000}"/>
  <bookViews>
    <workbookView xWindow="0" yWindow="0" windowWidth="23040" windowHeight="9060" activeTab="5" xr2:uid="{4CFD88F8-A435-406B-86AE-50E0EF38730A}"/>
  </bookViews>
  <sheets>
    <sheet name="GMI" sheetId="1" r:id="rId1"/>
    <sheet name="Sheet3" sheetId="5" r:id="rId2"/>
    <sheet name="GMF" sheetId="2" r:id="rId3"/>
    <sheet name="GM_résultats" sheetId="3" r:id="rId4"/>
    <sheet name="MI" sheetId="4" r:id="rId5"/>
    <sheet name="MF" sheetId="7" r:id="rId6"/>
    <sheet name="Sheet4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" i="2"/>
  <c r="J51" i="1"/>
  <c r="J27" i="1"/>
  <c r="J40" i="1"/>
  <c r="J49" i="1"/>
  <c r="J36" i="1"/>
  <c r="J35" i="1"/>
  <c r="J22" i="1"/>
  <c r="J32" i="1"/>
  <c r="J9" i="1"/>
  <c r="J18" i="1"/>
  <c r="J25" i="1"/>
  <c r="J26" i="1"/>
  <c r="J42" i="1"/>
  <c r="J8" i="1"/>
  <c r="J39" i="1"/>
  <c r="J19" i="1"/>
  <c r="J31" i="1"/>
  <c r="J4" i="1"/>
  <c r="J17" i="1"/>
  <c r="J44" i="1"/>
  <c r="J29" i="1"/>
  <c r="J37" i="1"/>
  <c r="J21" i="1"/>
  <c r="J23" i="1"/>
  <c r="J43" i="1"/>
  <c r="J20" i="1"/>
  <c r="J41" i="1"/>
  <c r="J45" i="1"/>
  <c r="J10" i="1"/>
  <c r="J2" i="1"/>
  <c r="J13" i="1"/>
  <c r="J5" i="1"/>
  <c r="J14" i="1"/>
  <c r="J34" i="1"/>
  <c r="J28" i="1"/>
  <c r="J7" i="1"/>
  <c r="J50" i="1"/>
  <c r="J47" i="1"/>
  <c r="J3" i="1"/>
  <c r="J24" i="1"/>
  <c r="J38" i="1"/>
  <c r="J52" i="1"/>
  <c r="J48" i="1"/>
  <c r="J46" i="1"/>
  <c r="J12" i="1"/>
  <c r="J30" i="1"/>
  <c r="J15" i="1"/>
  <c r="J33" i="1"/>
  <c r="J6" i="1"/>
  <c r="J11" i="1"/>
  <c r="J16" i="1"/>
  <c r="K27" i="1"/>
  <c r="K35" i="1"/>
  <c r="K49" i="1"/>
  <c r="K37" i="1"/>
  <c r="K36" i="1"/>
  <c r="K22" i="1"/>
  <c r="K32" i="1"/>
  <c r="K9" i="1"/>
  <c r="K18" i="1"/>
  <c r="K25" i="1"/>
  <c r="K26" i="1"/>
  <c r="K42" i="1"/>
  <c r="K8" i="1"/>
  <c r="K40" i="1"/>
  <c r="K19" i="1"/>
  <c r="K31" i="1"/>
  <c r="K4" i="1"/>
  <c r="K17" i="1"/>
  <c r="K44" i="1"/>
  <c r="K29" i="1"/>
  <c r="K38" i="1"/>
  <c r="K21" i="1"/>
  <c r="K23" i="1"/>
  <c r="K43" i="1"/>
  <c r="K20" i="1"/>
  <c r="K41" i="1"/>
  <c r="K45" i="1"/>
  <c r="K10" i="1"/>
  <c r="K2" i="1"/>
  <c r="K13" i="1"/>
  <c r="K5" i="1"/>
  <c r="K14" i="1"/>
  <c r="K34" i="1"/>
  <c r="K28" i="1"/>
  <c r="K7" i="1"/>
  <c r="K50" i="1"/>
  <c r="K47" i="1"/>
  <c r="K3" i="1"/>
  <c r="K24" i="1"/>
  <c r="K39" i="1"/>
  <c r="K52" i="1"/>
  <c r="K48" i="1"/>
  <c r="K46" i="1"/>
  <c r="K12" i="1"/>
  <c r="K30" i="1"/>
  <c r="K15" i="1"/>
  <c r="K33" i="1"/>
  <c r="K6" i="1"/>
  <c r="K11" i="1"/>
  <c r="K16" i="1"/>
  <c r="K51" i="1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51" i="2"/>
  <c r="K2" i="2" l="1"/>
</calcChain>
</file>

<file path=xl/sharedStrings.xml><?xml version="1.0" encoding="utf-8"?>
<sst xmlns="http://schemas.openxmlformats.org/spreadsheetml/2006/main" count="1154" uniqueCount="201">
  <si>
    <t>Identifiant</t>
  </si>
  <si>
    <t>Nom</t>
  </si>
  <si>
    <t>Prenom</t>
  </si>
  <si>
    <t>Jade</t>
  </si>
  <si>
    <t>Louise</t>
  </si>
  <si>
    <t>Ambre</t>
  </si>
  <si>
    <t>Alba</t>
  </si>
  <si>
    <t>Emma</t>
  </si>
  <si>
    <t>Rose</t>
  </si>
  <si>
    <t>Alice</t>
  </si>
  <si>
    <t>Romy</t>
  </si>
  <si>
    <t>Anna</t>
  </si>
  <si>
    <t>Lina</t>
  </si>
  <si>
    <t>Gabriel</t>
  </si>
  <si>
    <t>Léo</t>
  </si>
  <si>
    <t>Raphael</t>
  </si>
  <si>
    <t>Maelle</t>
  </si>
  <si>
    <t>Noah</t>
  </si>
  <si>
    <t>Jules</t>
  </si>
  <si>
    <t>Arthur</t>
  </si>
  <si>
    <t>Adam</t>
  </si>
  <si>
    <t>Lucas</t>
  </si>
  <si>
    <t>Martin</t>
  </si>
  <si>
    <t>Bernard</t>
  </si>
  <si>
    <t>Thomas</t>
  </si>
  <si>
    <t>Robert</t>
  </si>
  <si>
    <t>Richard</t>
  </si>
  <si>
    <t>Durand</t>
  </si>
  <si>
    <t>Dubois</t>
  </si>
  <si>
    <t>Moreau</t>
  </si>
  <si>
    <t>Laurent</t>
  </si>
  <si>
    <t>Simon</t>
  </si>
  <si>
    <t>Michel</t>
  </si>
  <si>
    <t>Lefebvre</t>
  </si>
  <si>
    <t>leroy</t>
  </si>
  <si>
    <t>Roux</t>
  </si>
  <si>
    <t>David</t>
  </si>
  <si>
    <t>Morel</t>
  </si>
  <si>
    <t>Fournier</t>
  </si>
  <si>
    <t>Girard</t>
  </si>
  <si>
    <t>Bonnet</t>
  </si>
  <si>
    <t>Roche</t>
  </si>
  <si>
    <t>Lacroix</t>
  </si>
  <si>
    <t>Olivier</t>
  </si>
  <si>
    <t>Renaud</t>
  </si>
  <si>
    <t>Dumas</t>
  </si>
  <si>
    <t>Pierre</t>
  </si>
  <si>
    <t>Benoit</t>
  </si>
  <si>
    <t>Rolland</t>
  </si>
  <si>
    <t>Rey</t>
  </si>
  <si>
    <t>Leclerc</t>
  </si>
  <si>
    <t>Payet</t>
  </si>
  <si>
    <t xml:space="preserve">Antoine </t>
  </si>
  <si>
    <t>Guillaume</t>
  </si>
  <si>
    <t>Carlier</t>
  </si>
  <si>
    <t>Lopez</t>
  </si>
  <si>
    <t>Jean</t>
  </si>
  <si>
    <t>Dupuy</t>
  </si>
  <si>
    <t xml:space="preserve">Guillot </t>
  </si>
  <si>
    <t xml:space="preserve">Hubert </t>
  </si>
  <si>
    <t xml:space="preserve">Berger </t>
  </si>
  <si>
    <t xml:space="preserve">Hugo </t>
  </si>
  <si>
    <t>Moulin</t>
  </si>
  <si>
    <t>Charpentier</t>
  </si>
  <si>
    <t>Louis</t>
  </si>
  <si>
    <t>Klein</t>
  </si>
  <si>
    <t>Nathan</t>
  </si>
  <si>
    <t>Iris</t>
  </si>
  <si>
    <t>Léa</t>
  </si>
  <si>
    <t>Tom</t>
  </si>
  <si>
    <t>Chloe</t>
  </si>
  <si>
    <t>Julia</t>
  </si>
  <si>
    <t>Alma</t>
  </si>
  <si>
    <t>Paul</t>
  </si>
  <si>
    <t>Sacha</t>
  </si>
  <si>
    <t>Aksel</t>
  </si>
  <si>
    <t>Liam</t>
  </si>
  <si>
    <t>Julien</t>
  </si>
  <si>
    <t>Téo</t>
  </si>
  <si>
    <t>Juliann</t>
  </si>
  <si>
    <t>Juliana</t>
  </si>
  <si>
    <t>Lyne</t>
  </si>
  <si>
    <t>Harry</t>
  </si>
  <si>
    <t>Valentin</t>
  </si>
  <si>
    <t>Lydia</t>
  </si>
  <si>
    <t>Lukas</t>
  </si>
  <si>
    <t>Roxane</t>
  </si>
  <si>
    <t>Dina</t>
  </si>
  <si>
    <t>Adèle</t>
  </si>
  <si>
    <t>Adrienne</t>
  </si>
  <si>
    <t>Isabelle</t>
  </si>
  <si>
    <t xml:space="preserve"> Joséphine</t>
  </si>
  <si>
    <t>Luce</t>
  </si>
  <si>
    <t>Manon</t>
  </si>
  <si>
    <t>Magali</t>
  </si>
  <si>
    <t>Marcelle</t>
  </si>
  <si>
    <t>Martine</t>
  </si>
  <si>
    <t>Mélisse</t>
  </si>
  <si>
    <t>Mélodie</t>
  </si>
  <si>
    <t>Nine</t>
  </si>
  <si>
    <t>Nadine</t>
  </si>
  <si>
    <t>Pauline</t>
  </si>
  <si>
    <t>Raphelle</t>
  </si>
  <si>
    <t>Romane</t>
  </si>
  <si>
    <t>Ilyes</t>
  </si>
  <si>
    <t>Reine</t>
  </si>
  <si>
    <t>Sophie</t>
  </si>
  <si>
    <t>Simone</t>
  </si>
  <si>
    <t>Alain</t>
  </si>
  <si>
    <t>Amélien</t>
  </si>
  <si>
    <t>Andéol</t>
  </si>
  <si>
    <t>Ariste</t>
  </si>
  <si>
    <t>Fermat</t>
  </si>
  <si>
    <t>Florent</t>
  </si>
  <si>
    <t>Nour</t>
  </si>
  <si>
    <t>Juliette</t>
  </si>
  <si>
    <t>Lilian</t>
  </si>
  <si>
    <t>Ludolphe</t>
  </si>
  <si>
    <t>Lucien</t>
  </si>
  <si>
    <t>Maurice</t>
  </si>
  <si>
    <t>Octave</t>
  </si>
  <si>
    <t>Oscar</t>
  </si>
  <si>
    <t>Pascal</t>
  </si>
  <si>
    <t>Rodolphe</t>
  </si>
  <si>
    <t>Lara</t>
  </si>
  <si>
    <t>Mayar</t>
  </si>
  <si>
    <t>Dupont</t>
  </si>
  <si>
    <t>Garnier</t>
  </si>
  <si>
    <t>Henry</t>
  </si>
  <si>
    <t>Blanc</t>
  </si>
  <si>
    <t>Robin</t>
  </si>
  <si>
    <t>Clement</t>
  </si>
  <si>
    <t>Chevalier</t>
  </si>
  <si>
    <t>Francois</t>
  </si>
  <si>
    <t>Masson</t>
  </si>
  <si>
    <t>Nicolas</t>
  </si>
  <si>
    <t>Roy</t>
  </si>
  <si>
    <t>Aubert</t>
  </si>
  <si>
    <t>Brunet</t>
  </si>
  <si>
    <t>Colin</t>
  </si>
  <si>
    <t>Joly</t>
  </si>
  <si>
    <t>Roger</t>
  </si>
  <si>
    <t>Picard</t>
  </si>
  <si>
    <t>Hebert</t>
  </si>
  <si>
    <t>Leblanc</t>
  </si>
  <si>
    <t>Lamy</t>
  </si>
  <si>
    <t>Daniel</t>
  </si>
  <si>
    <t>Menard</t>
  </si>
  <si>
    <t>Boulanger</t>
  </si>
  <si>
    <t>Antoine</t>
  </si>
  <si>
    <t>Bailly</t>
  </si>
  <si>
    <t>Jacob</t>
  </si>
  <si>
    <t>Charles</t>
  </si>
  <si>
    <t>Bertin</t>
  </si>
  <si>
    <t>Marty</t>
  </si>
  <si>
    <t>Le Roux</t>
  </si>
  <si>
    <t>Lejeune</t>
  </si>
  <si>
    <t>Hardy</t>
  </si>
  <si>
    <t>Didier</t>
  </si>
  <si>
    <t>Poulain</t>
  </si>
  <si>
    <t>Bigot</t>
  </si>
  <si>
    <t>Colas</t>
  </si>
  <si>
    <t>Le Roy</t>
  </si>
  <si>
    <t>Poittier</t>
  </si>
  <si>
    <t>Vallet</t>
  </si>
  <si>
    <t>Champion</t>
  </si>
  <si>
    <t>Poitier</t>
  </si>
  <si>
    <t>IA :applications</t>
  </si>
  <si>
    <t>DataMining 2</t>
  </si>
  <si>
    <t>Décidabilité &amp; complexité</t>
  </si>
  <si>
    <t>Architecture et prog parallèle</t>
  </si>
  <si>
    <t>Compressive Sensing</t>
  </si>
  <si>
    <t>Intro aux Série temporelle</t>
  </si>
  <si>
    <t>Moyenne</t>
  </si>
  <si>
    <t>Contingent Claims Valuation</t>
  </si>
  <si>
    <t>Proba</t>
  </si>
  <si>
    <t xml:space="preserve">Introduction à la finance </t>
  </si>
  <si>
    <t>Méthodes Num Av pour EDP</t>
  </si>
  <si>
    <t>EQ aux dérivées partielles</t>
  </si>
  <si>
    <t>Portfolio Management &amp; Financial Risks</t>
  </si>
  <si>
    <t xml:space="preserve">Introduction à l'assurance </t>
  </si>
  <si>
    <t xml:space="preserve">Score </t>
  </si>
  <si>
    <t>Classe_ING2</t>
  </si>
  <si>
    <t>Score</t>
  </si>
  <si>
    <t>Affectation</t>
  </si>
  <si>
    <t>MI</t>
  </si>
  <si>
    <t>MF</t>
  </si>
  <si>
    <t>IA</t>
  </si>
  <si>
    <t>DS</t>
  </si>
  <si>
    <t>Fintech</t>
  </si>
  <si>
    <t>BI</t>
  </si>
  <si>
    <t>Préférences automatiques</t>
  </si>
  <si>
    <t>MMF</t>
  </si>
  <si>
    <t>Actuariat</t>
  </si>
  <si>
    <t>Fintech,BI</t>
  </si>
  <si>
    <t>Fintech,DS,BI</t>
  </si>
  <si>
    <t>DS,Fintech,BI</t>
  </si>
  <si>
    <t>IA,DS,Fintech,BI</t>
  </si>
  <si>
    <t>DS,IA,Fintech,BI</t>
  </si>
  <si>
    <t>MMF,Actuariat</t>
  </si>
  <si>
    <t>Actuariat,MMF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</si>
</sst>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4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4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</cellStyleXfs>
  <cellXfs count="15">
    <xf numFmtId="0" fontId="0" fillId="0" borderId="0" xfId="0"/>
    <xf numFmtId="0" fontId="0" fillId="0" borderId="0" xfId="1" applyFont="1"/>
    <xf numFmtId="0" fontId="4" fillId="5" borderId="0" xfId="5"/>
    <xf numFmtId="0" fontId="2" fillId="8" borderId="0" xfId="8"/>
    <xf numFmtId="0" fontId="2" fillId="7" borderId="0" xfId="7"/>
    <xf numFmtId="0" fontId="2" fillId="6" borderId="0" xfId="6"/>
    <xf numFmtId="0" fontId="2" fillId="4" borderId="0" xfId="4"/>
    <xf numFmtId="0" fontId="4" fillId="9" borderId="0" xfId="9"/>
    <xf numFmtId="0" fontId="2" fillId="12" borderId="0" xfId="12"/>
    <xf numFmtId="0" fontId="2" fillId="11" borderId="0" xfId="11"/>
    <xf numFmtId="0" fontId="2" fillId="10" borderId="0" xfId="10"/>
    <xf numFmtId="0" fontId="0" fillId="3" borderId="2" xfId="3" applyFont="1"/>
    <xf numFmtId="0" fontId="3" fillId="2" borderId="0" xfId="2"/>
    <xf numFmtId="0" fontId="3" fillId="2" borderId="1" xfId="2" applyBorder="1"/>
    <xf numFmtId="0" fontId="0" fillId="3" borderId="2" xfId="3" applyFont="1" applyAlignment="1">
      <alignment horizontal="center" vertical="center"/>
    </xf>
  </cellXfs>
  <cellStyles count="13">
    <cellStyle name="20% - Accent1" xfId="4" builtinId="30"/>
    <cellStyle name="20% - Accent2" xfId="6" builtinId="34"/>
    <cellStyle name="20% - Accent4" xfId="10" builtinId="42"/>
    <cellStyle name="40% - Accent2" xfId="7" builtinId="35"/>
    <cellStyle name="40% - Accent4" xfId="11" builtinId="43"/>
    <cellStyle name="60% - Accent2" xfId="8" builtinId="36"/>
    <cellStyle name="60% - Accent4" xfId="12" builtinId="44"/>
    <cellStyle name="Accent2" xfId="5" builtinId="33"/>
    <cellStyle name="Accent4" xfId="9" builtinId="41"/>
    <cellStyle name="Bad" xfId="2" builtinId="27"/>
    <cellStyle name="Hyperlink" xfId="1" builtinId="8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r.wikipedia.org/wiki/Roche_(homonymie)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wikipedia.org/wiki/Roche_(homonymie)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5699-3625-410F-8E4D-225DFE3C15A7}">
  <dimension ref="A1:L52"/>
  <sheetViews>
    <sheetView topLeftCell="A19" zoomScale="85" zoomScaleNormal="133" workbookViewId="0">
      <selection activeCell="J1" activeCellId="1" sqref="A1:C52 J1:L52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14.88671875" customWidth="1"/>
    <col min="5" max="5" width="14.21875" customWidth="1"/>
    <col min="6" max="6" width="28.44140625" customWidth="1"/>
    <col min="7" max="7" width="26.77734375" customWidth="1"/>
    <col min="8" max="8" width="19.6640625" customWidth="1"/>
    <col min="9" max="9" width="23.44140625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167</v>
      </c>
      <c r="E1" s="3" t="s">
        <v>168</v>
      </c>
      <c r="F1" s="4" t="s">
        <v>169</v>
      </c>
      <c r="G1" s="4" t="s">
        <v>170</v>
      </c>
      <c r="H1" s="5" t="s">
        <v>171</v>
      </c>
      <c r="I1" s="6" t="s">
        <v>172</v>
      </c>
      <c r="J1" s="13" t="s">
        <v>173</v>
      </c>
      <c r="K1" s="12" t="s">
        <v>181</v>
      </c>
    </row>
    <row r="2" spans="1:12" x14ac:dyDescent="0.3">
      <c r="A2">
        <v>10000029</v>
      </c>
      <c r="B2" t="s">
        <v>71</v>
      </c>
      <c r="C2" t="s">
        <v>47</v>
      </c>
      <c r="D2">
        <v>18</v>
      </c>
      <c r="E2">
        <v>19.75</v>
      </c>
      <c r="F2">
        <v>18.75</v>
      </c>
      <c r="G2">
        <v>18.75</v>
      </c>
      <c r="H2">
        <v>19</v>
      </c>
      <c r="I2">
        <v>20</v>
      </c>
      <c r="J2">
        <f>AVERAGE(D2:I2)</f>
        <v>19.041666666666668</v>
      </c>
      <c r="K2">
        <f>5*D2 +4.5*E2 +3*F2+3*G2+2.5*H2+2*I2</f>
        <v>378.875</v>
      </c>
      <c r="L2" t="s">
        <v>187</v>
      </c>
    </row>
    <row r="3" spans="1:12" x14ac:dyDescent="0.3">
      <c r="A3">
        <v>10000038</v>
      </c>
      <c r="B3" t="s">
        <v>21</v>
      </c>
      <c r="C3" t="s">
        <v>55</v>
      </c>
      <c r="D3">
        <v>18</v>
      </c>
      <c r="E3">
        <v>18.75</v>
      </c>
      <c r="F3">
        <v>19</v>
      </c>
      <c r="G3">
        <v>17</v>
      </c>
      <c r="H3">
        <v>18</v>
      </c>
      <c r="I3">
        <v>20</v>
      </c>
      <c r="J3">
        <f>AVERAGE(D3:I3)</f>
        <v>18.458333333333332</v>
      </c>
      <c r="K3">
        <f>5*D3 +4.5*E3 +3*F3+3*G3+2.5*H3+2*I3</f>
        <v>367.375</v>
      </c>
      <c r="L3" t="s">
        <v>187</v>
      </c>
    </row>
    <row r="4" spans="1:12" x14ac:dyDescent="0.3">
      <c r="A4">
        <v>10000017</v>
      </c>
      <c r="B4" t="s">
        <v>19</v>
      </c>
      <c r="C4" t="s">
        <v>38</v>
      </c>
      <c r="D4">
        <v>18.5</v>
      </c>
      <c r="E4">
        <v>20</v>
      </c>
      <c r="F4">
        <v>15</v>
      </c>
      <c r="G4">
        <v>17</v>
      </c>
      <c r="H4">
        <v>16.5</v>
      </c>
      <c r="I4">
        <v>19.5</v>
      </c>
      <c r="J4">
        <f>AVERAGE(D4:I4)</f>
        <v>17.75</v>
      </c>
      <c r="K4">
        <f>5*D4 +4.5*E4 +3*F4+3*G4+2.5*H4+2*I4</f>
        <v>358.75</v>
      </c>
      <c r="L4" t="s">
        <v>187</v>
      </c>
    </row>
    <row r="5" spans="1:12" x14ac:dyDescent="0.3">
      <c r="A5">
        <v>10000031</v>
      </c>
      <c r="B5" t="s">
        <v>73</v>
      </c>
      <c r="C5" t="s">
        <v>49</v>
      </c>
      <c r="D5">
        <v>17</v>
      </c>
      <c r="E5">
        <v>17.5</v>
      </c>
      <c r="F5">
        <v>17</v>
      </c>
      <c r="G5">
        <v>18</v>
      </c>
      <c r="H5">
        <v>15.8</v>
      </c>
      <c r="I5">
        <v>19</v>
      </c>
      <c r="J5">
        <f>AVERAGE(D5:I5)</f>
        <v>17.383333333333333</v>
      </c>
      <c r="K5">
        <f>5*D5 +4.5*E5 +3*F5+3*G5+2.5*H5+2*I5</f>
        <v>346.25</v>
      </c>
      <c r="L5" t="s">
        <v>187</v>
      </c>
    </row>
    <row r="6" spans="1:12" x14ac:dyDescent="0.3">
      <c r="A6">
        <v>10000048</v>
      </c>
      <c r="B6" t="s">
        <v>84</v>
      </c>
      <c r="C6" t="s">
        <v>65</v>
      </c>
      <c r="D6">
        <v>17</v>
      </c>
      <c r="E6">
        <v>17</v>
      </c>
      <c r="F6">
        <v>17</v>
      </c>
      <c r="G6">
        <v>17.5</v>
      </c>
      <c r="H6">
        <v>18</v>
      </c>
      <c r="I6">
        <v>17.75</v>
      </c>
      <c r="J6">
        <f>AVERAGE(D6:I6)</f>
        <v>17.375</v>
      </c>
      <c r="K6">
        <f>5*D6 +4.5*E6 +3*F6+3*G6+2.5*H6+2*I6</f>
        <v>345.5</v>
      </c>
      <c r="L6" t="s">
        <v>187</v>
      </c>
    </row>
    <row r="7" spans="1:12" x14ac:dyDescent="0.3">
      <c r="A7">
        <v>10000035</v>
      </c>
      <c r="B7" t="s">
        <v>74</v>
      </c>
      <c r="C7" t="s">
        <v>53</v>
      </c>
      <c r="D7">
        <v>15</v>
      </c>
      <c r="E7">
        <v>16.75</v>
      </c>
      <c r="F7">
        <v>17</v>
      </c>
      <c r="G7">
        <v>11.75</v>
      </c>
      <c r="H7">
        <v>17.899999999999999</v>
      </c>
      <c r="I7">
        <v>20</v>
      </c>
      <c r="J7">
        <f>AVERAGE(D7:I7)</f>
        <v>16.400000000000002</v>
      </c>
      <c r="K7">
        <f>5*D7 +4.5*E7 +3*F7+3*G7+2.5*H7+2*I7</f>
        <v>321.375</v>
      </c>
      <c r="L7" t="s">
        <v>187</v>
      </c>
    </row>
    <row r="8" spans="1:12" x14ac:dyDescent="0.3">
      <c r="A8">
        <v>10000013</v>
      </c>
      <c r="B8" t="s">
        <v>16</v>
      </c>
      <c r="C8" t="s">
        <v>35</v>
      </c>
      <c r="D8">
        <v>17</v>
      </c>
      <c r="E8">
        <v>17.5</v>
      </c>
      <c r="F8">
        <v>15.5</v>
      </c>
      <c r="G8">
        <v>10.25</v>
      </c>
      <c r="H8">
        <v>20</v>
      </c>
      <c r="I8">
        <v>15</v>
      </c>
      <c r="J8">
        <f>AVERAGE(D8:I8)</f>
        <v>15.875</v>
      </c>
      <c r="K8">
        <f>5*D8 +4.5*E8 +3*F8+3*G8+2.5*H8+2*I8</f>
        <v>321</v>
      </c>
      <c r="L8" t="s">
        <v>187</v>
      </c>
    </row>
    <row r="9" spans="1:12" x14ac:dyDescent="0.3">
      <c r="A9">
        <v>10000008</v>
      </c>
      <c r="B9" t="s">
        <v>11</v>
      </c>
      <c r="C9" t="s">
        <v>30</v>
      </c>
      <c r="D9">
        <v>17</v>
      </c>
      <c r="E9">
        <v>17</v>
      </c>
      <c r="F9">
        <v>15</v>
      </c>
      <c r="G9">
        <v>14</v>
      </c>
      <c r="H9">
        <v>15.5</v>
      </c>
      <c r="I9">
        <v>16.5</v>
      </c>
      <c r="J9">
        <f>AVERAGE(D9:I9)</f>
        <v>15.833333333333334</v>
      </c>
      <c r="K9">
        <f>5*D9 +4.5*E9 +3*F9+3*G9+2.5*H9+2*I9</f>
        <v>320.25</v>
      </c>
      <c r="L9" t="s">
        <v>187</v>
      </c>
    </row>
    <row r="10" spans="1:12" x14ac:dyDescent="0.3">
      <c r="A10">
        <v>10000028</v>
      </c>
      <c r="B10" t="s">
        <v>70</v>
      </c>
      <c r="C10" t="s">
        <v>46</v>
      </c>
      <c r="D10">
        <v>20</v>
      </c>
      <c r="E10">
        <v>14.5</v>
      </c>
      <c r="F10">
        <v>10</v>
      </c>
      <c r="G10">
        <v>17.75</v>
      </c>
      <c r="H10">
        <v>15.5</v>
      </c>
      <c r="I10">
        <v>15.8</v>
      </c>
      <c r="J10">
        <f>AVERAGE(D10:I10)</f>
        <v>15.591666666666667</v>
      </c>
      <c r="K10">
        <f>5*D10 +4.5*E10 +3*F10+3*G10+2.5*H10+2*I10</f>
        <v>318.85000000000002</v>
      </c>
      <c r="L10" t="s">
        <v>187</v>
      </c>
    </row>
    <row r="11" spans="1:12" x14ac:dyDescent="0.3">
      <c r="A11">
        <v>10000049</v>
      </c>
      <c r="B11" t="s">
        <v>13</v>
      </c>
      <c r="C11" t="s">
        <v>61</v>
      </c>
      <c r="D11">
        <v>16.5</v>
      </c>
      <c r="E11">
        <v>16</v>
      </c>
      <c r="F11">
        <v>14.25</v>
      </c>
      <c r="G11">
        <v>16.5</v>
      </c>
      <c r="H11">
        <v>15.5</v>
      </c>
      <c r="I11">
        <v>15</v>
      </c>
      <c r="J11">
        <f>AVERAGE(D11:I11)</f>
        <v>15.625</v>
      </c>
      <c r="K11">
        <f>5*D11 +4.5*E11 +3*F11+3*G11+2.5*H11+2*I11</f>
        <v>315.5</v>
      </c>
      <c r="L11" t="s">
        <v>187</v>
      </c>
    </row>
    <row r="12" spans="1:12" x14ac:dyDescent="0.3">
      <c r="A12">
        <v>10000044</v>
      </c>
      <c r="B12" t="s">
        <v>82</v>
      </c>
      <c r="C12" t="s">
        <v>61</v>
      </c>
      <c r="D12">
        <v>11</v>
      </c>
      <c r="E12">
        <v>18</v>
      </c>
      <c r="F12">
        <v>17.5</v>
      </c>
      <c r="G12">
        <v>18.5</v>
      </c>
      <c r="H12">
        <v>16</v>
      </c>
      <c r="I12">
        <v>14</v>
      </c>
      <c r="J12">
        <f>AVERAGE(D12:I12)</f>
        <v>15.833333333333334</v>
      </c>
      <c r="K12">
        <f>5*D12 +4.5*E12 +3*F12+3*G12+2.5*H12+2*I12</f>
        <v>312</v>
      </c>
      <c r="L12" t="s">
        <v>187</v>
      </c>
    </row>
    <row r="13" spans="1:12" x14ac:dyDescent="0.3">
      <c r="A13">
        <v>10000030</v>
      </c>
      <c r="B13" t="s">
        <v>72</v>
      </c>
      <c r="C13" t="s">
        <v>48</v>
      </c>
      <c r="D13">
        <v>16.5</v>
      </c>
      <c r="E13">
        <v>15</v>
      </c>
      <c r="F13">
        <v>14</v>
      </c>
      <c r="G13">
        <v>19</v>
      </c>
      <c r="H13">
        <v>10.5</v>
      </c>
      <c r="I13">
        <v>17</v>
      </c>
      <c r="J13">
        <f>AVERAGE(D13:I13)</f>
        <v>15.333333333333334</v>
      </c>
      <c r="K13">
        <f>5*D13 +4.5*E13 +3*F13+3*G13+2.5*H13+2*I13</f>
        <v>309.25</v>
      </c>
      <c r="L13" t="s">
        <v>188</v>
      </c>
    </row>
    <row r="14" spans="1:12" x14ac:dyDescent="0.3">
      <c r="A14">
        <v>10000032</v>
      </c>
      <c r="B14" t="s">
        <v>12</v>
      </c>
      <c r="C14" t="s">
        <v>50</v>
      </c>
      <c r="D14">
        <v>14</v>
      </c>
      <c r="E14">
        <v>15</v>
      </c>
      <c r="F14">
        <v>15</v>
      </c>
      <c r="G14">
        <v>15.75</v>
      </c>
      <c r="H14">
        <v>15.75</v>
      </c>
      <c r="I14">
        <v>17.899999999999999</v>
      </c>
      <c r="J14">
        <f>AVERAGE(D14:I14)</f>
        <v>15.566666666666668</v>
      </c>
      <c r="K14">
        <f>5*D14 +4.5*E14 +3*F14+3*G14+2.5*H14+2*I14</f>
        <v>304.92500000000001</v>
      </c>
      <c r="L14" t="s">
        <v>187</v>
      </c>
    </row>
    <row r="15" spans="1:12" x14ac:dyDescent="0.3">
      <c r="A15">
        <v>10000046</v>
      </c>
      <c r="B15" t="s">
        <v>86</v>
      </c>
      <c r="C15" t="s">
        <v>63</v>
      </c>
      <c r="D15">
        <v>13.75</v>
      </c>
      <c r="E15">
        <v>20</v>
      </c>
      <c r="F15">
        <v>10.75</v>
      </c>
      <c r="G15">
        <v>16</v>
      </c>
      <c r="H15">
        <v>12.25</v>
      </c>
      <c r="I15">
        <v>17</v>
      </c>
      <c r="J15">
        <f>AVERAGE(D15:I15)</f>
        <v>14.958333333333334</v>
      </c>
      <c r="K15">
        <f>5*D15 +4.5*E15 +3*F15+3*G15+2.5*H15+2*I15</f>
        <v>303.625</v>
      </c>
      <c r="L15" t="s">
        <v>188</v>
      </c>
    </row>
    <row r="16" spans="1:12" x14ac:dyDescent="0.3">
      <c r="A16">
        <v>10000050</v>
      </c>
      <c r="B16" t="s">
        <v>87</v>
      </c>
      <c r="C16" t="s">
        <v>59</v>
      </c>
      <c r="D16">
        <v>15.25</v>
      </c>
      <c r="E16">
        <v>17</v>
      </c>
      <c r="F16">
        <v>17</v>
      </c>
      <c r="G16">
        <v>9</v>
      </c>
      <c r="H16">
        <v>17</v>
      </c>
      <c r="I16">
        <v>15</v>
      </c>
      <c r="J16">
        <f>AVERAGE(D16:I16)</f>
        <v>15.041666666666666</v>
      </c>
      <c r="K16">
        <f>5*D16 +4.5*E16 +3*F16+3*G16+2.5*H16+2*I16</f>
        <v>303.25</v>
      </c>
      <c r="L16" t="s">
        <v>188</v>
      </c>
    </row>
    <row r="17" spans="1:12" x14ac:dyDescent="0.3">
      <c r="A17">
        <v>10000018</v>
      </c>
      <c r="B17" t="s">
        <v>20</v>
      </c>
      <c r="C17" t="s">
        <v>39</v>
      </c>
      <c r="D17">
        <v>11.5</v>
      </c>
      <c r="E17">
        <v>14</v>
      </c>
      <c r="F17">
        <v>15.75</v>
      </c>
      <c r="G17">
        <v>17.75</v>
      </c>
      <c r="H17">
        <v>17.5</v>
      </c>
      <c r="I17">
        <v>18.5</v>
      </c>
      <c r="J17">
        <f>AVERAGE(D17:I17)</f>
        <v>15.833333333333334</v>
      </c>
      <c r="K17">
        <f>5*D17 +4.5*E17 +3*F17+3*G17+2.5*H17+2*I17</f>
        <v>301.75</v>
      </c>
      <c r="L17" t="s">
        <v>188</v>
      </c>
    </row>
    <row r="18" spans="1:12" x14ac:dyDescent="0.3">
      <c r="A18">
        <v>10000009</v>
      </c>
      <c r="B18" t="s">
        <v>12</v>
      </c>
      <c r="C18" t="s">
        <v>31</v>
      </c>
      <c r="D18">
        <v>14.25</v>
      </c>
      <c r="E18">
        <v>18</v>
      </c>
      <c r="F18">
        <v>15</v>
      </c>
      <c r="G18">
        <v>14.5</v>
      </c>
      <c r="H18">
        <v>14</v>
      </c>
      <c r="I18">
        <v>12.5</v>
      </c>
      <c r="J18">
        <f>AVERAGE(D18:I18)</f>
        <v>14.708333333333334</v>
      </c>
      <c r="K18">
        <f>5*D18 +4.5*E18 +3*F18+3*G18+2.5*H18+2*I18</f>
        <v>300.75</v>
      </c>
      <c r="L18" t="s">
        <v>188</v>
      </c>
    </row>
    <row r="19" spans="1:12" x14ac:dyDescent="0.3">
      <c r="A19">
        <v>10000015</v>
      </c>
      <c r="B19" t="s">
        <v>17</v>
      </c>
      <c r="C19" t="s">
        <v>34</v>
      </c>
      <c r="D19">
        <v>12</v>
      </c>
      <c r="E19">
        <v>17</v>
      </c>
      <c r="F19">
        <v>17</v>
      </c>
      <c r="G19">
        <v>12</v>
      </c>
      <c r="H19">
        <v>18.5</v>
      </c>
      <c r="I19">
        <v>15</v>
      </c>
      <c r="J19">
        <f>AVERAGE(D19:I19)</f>
        <v>15.25</v>
      </c>
      <c r="K19">
        <f>5*D19 +4.5*E19 +3*F19+3*G19+2.5*H19+2*I19</f>
        <v>299.75</v>
      </c>
      <c r="L19" t="s">
        <v>188</v>
      </c>
    </row>
    <row r="20" spans="1:12" x14ac:dyDescent="0.3">
      <c r="A20">
        <v>10000025</v>
      </c>
      <c r="B20" t="s">
        <v>67</v>
      </c>
      <c r="C20" t="s">
        <v>43</v>
      </c>
      <c r="D20">
        <v>17.32</v>
      </c>
      <c r="E20">
        <v>17</v>
      </c>
      <c r="F20">
        <v>14.75</v>
      </c>
      <c r="G20">
        <v>12.75</v>
      </c>
      <c r="H20">
        <v>12.75</v>
      </c>
      <c r="I20">
        <v>10</v>
      </c>
      <c r="J20">
        <f>AVERAGE(D20:I20)</f>
        <v>14.094999999999999</v>
      </c>
      <c r="K20">
        <f>5*D20 +4.5*E20 +3*F20+3*G20+2.5*H20+2*I20</f>
        <v>297.47500000000002</v>
      </c>
      <c r="L20" t="s">
        <v>188</v>
      </c>
    </row>
    <row r="21" spans="1:12" x14ac:dyDescent="0.3">
      <c r="A21">
        <v>10000022</v>
      </c>
      <c r="B21" t="s">
        <v>16</v>
      </c>
      <c r="C21" t="s">
        <v>25</v>
      </c>
      <c r="D21">
        <v>17.5</v>
      </c>
      <c r="E21">
        <v>19</v>
      </c>
      <c r="F21">
        <v>10.25</v>
      </c>
      <c r="G21">
        <v>10.25</v>
      </c>
      <c r="H21">
        <v>10.75</v>
      </c>
      <c r="I21">
        <v>17.8</v>
      </c>
      <c r="J21">
        <f>AVERAGE(D21:I21)</f>
        <v>14.258333333333333</v>
      </c>
      <c r="K21">
        <f>5*D21 +4.5*E21 +3*F21+3*G21+2.5*H21+2*I21</f>
        <v>296.97500000000002</v>
      </c>
      <c r="L21" t="s">
        <v>189</v>
      </c>
    </row>
    <row r="22" spans="1:12" x14ac:dyDescent="0.3">
      <c r="A22">
        <v>10000006</v>
      </c>
      <c r="B22" t="s">
        <v>9</v>
      </c>
      <c r="C22" t="s">
        <v>28</v>
      </c>
      <c r="D22">
        <v>14</v>
      </c>
      <c r="E22">
        <v>15.25</v>
      </c>
      <c r="F22">
        <v>11.27</v>
      </c>
      <c r="G22">
        <v>17</v>
      </c>
      <c r="H22">
        <v>15.75</v>
      </c>
      <c r="I22">
        <v>16</v>
      </c>
      <c r="J22">
        <f>AVERAGE(D22:I22)</f>
        <v>14.878333333333332</v>
      </c>
      <c r="K22">
        <f>5*D22 +4.5*E22 +3*F22+3*G22+2.5*H22+2*I22</f>
        <v>294.81</v>
      </c>
      <c r="L22" t="s">
        <v>188</v>
      </c>
    </row>
    <row r="23" spans="1:12" x14ac:dyDescent="0.3">
      <c r="A23">
        <v>10000023</v>
      </c>
      <c r="B23" t="s">
        <v>7</v>
      </c>
      <c r="C23" s="1" t="s">
        <v>41</v>
      </c>
      <c r="D23">
        <v>12.5</v>
      </c>
      <c r="E23">
        <v>15</v>
      </c>
      <c r="F23">
        <v>17.75</v>
      </c>
      <c r="G23">
        <v>11.25</v>
      </c>
      <c r="H23">
        <v>17.75</v>
      </c>
      <c r="I23">
        <v>16.5</v>
      </c>
      <c r="J23">
        <f>AVERAGE(D23:I23)</f>
        <v>15.125</v>
      </c>
      <c r="K23">
        <f>5*D23 +4.5*E23 +3*F23+3*G23+2.5*H23+2*I23</f>
        <v>294.375</v>
      </c>
      <c r="L23" t="s">
        <v>188</v>
      </c>
    </row>
    <row r="24" spans="1:12" x14ac:dyDescent="0.3">
      <c r="A24">
        <v>10000039</v>
      </c>
      <c r="B24" t="s">
        <v>77</v>
      </c>
      <c r="C24" t="s">
        <v>56</v>
      </c>
      <c r="D24">
        <v>15</v>
      </c>
      <c r="E24">
        <v>15.5</v>
      </c>
      <c r="F24">
        <v>14.75</v>
      </c>
      <c r="G24">
        <v>13</v>
      </c>
      <c r="H24">
        <v>11</v>
      </c>
      <c r="I24">
        <v>18.5</v>
      </c>
      <c r="J24">
        <f>AVERAGE(D24:I24)</f>
        <v>14.625</v>
      </c>
      <c r="K24">
        <f>5*D24 +4.5*E24 +3*F24+3*G24+2.5*H24+2*I24</f>
        <v>292.5</v>
      </c>
      <c r="L24" t="s">
        <v>188</v>
      </c>
    </row>
    <row r="25" spans="1:12" x14ac:dyDescent="0.3">
      <c r="A25">
        <v>10000010</v>
      </c>
      <c r="B25" t="s">
        <v>13</v>
      </c>
      <c r="C25" t="s">
        <v>32</v>
      </c>
      <c r="D25">
        <v>14</v>
      </c>
      <c r="E25">
        <v>15.5</v>
      </c>
      <c r="F25">
        <v>14</v>
      </c>
      <c r="G25">
        <v>14</v>
      </c>
      <c r="H25">
        <v>13</v>
      </c>
      <c r="I25">
        <v>17</v>
      </c>
      <c r="J25">
        <f>AVERAGE(D25:I25)</f>
        <v>14.583333333333334</v>
      </c>
      <c r="K25">
        <f>5*D25 +4.5*E25 +3*F25+3*G25+2.5*H25+2*I25</f>
        <v>290.25</v>
      </c>
      <c r="L25" t="s">
        <v>188</v>
      </c>
    </row>
    <row r="26" spans="1:12" x14ac:dyDescent="0.3">
      <c r="A26">
        <v>10000011</v>
      </c>
      <c r="B26" t="s">
        <v>14</v>
      </c>
      <c r="C26" t="s">
        <v>33</v>
      </c>
      <c r="D26">
        <v>14</v>
      </c>
      <c r="E26">
        <v>14</v>
      </c>
      <c r="F26">
        <v>18</v>
      </c>
      <c r="G26">
        <v>16.5</v>
      </c>
      <c r="H26">
        <v>12</v>
      </c>
      <c r="I26">
        <v>11.5</v>
      </c>
      <c r="J26">
        <f>AVERAGE(D26:I26)</f>
        <v>14.333333333333334</v>
      </c>
      <c r="K26">
        <f>5*D26 +4.5*E26 +3*F26+3*G26+2.5*H26+2*I26</f>
        <v>289.5</v>
      </c>
      <c r="L26" t="s">
        <v>188</v>
      </c>
    </row>
    <row r="27" spans="1:12" x14ac:dyDescent="0.3">
      <c r="A27">
        <v>10000001</v>
      </c>
      <c r="B27" t="s">
        <v>4</v>
      </c>
      <c r="C27" t="s">
        <v>23</v>
      </c>
      <c r="D27">
        <v>15</v>
      </c>
      <c r="E27">
        <v>15.25</v>
      </c>
      <c r="F27">
        <v>17</v>
      </c>
      <c r="G27">
        <v>10</v>
      </c>
      <c r="H27">
        <v>15</v>
      </c>
      <c r="I27">
        <v>13</v>
      </c>
      <c r="J27">
        <f>AVERAGE(D27:I27)</f>
        <v>14.208333333333334</v>
      </c>
      <c r="K27">
        <f>5*D27 +4.5*E27 +3*F27+3*G27+2.5*H27+2*I27</f>
        <v>288.125</v>
      </c>
      <c r="L27" t="s">
        <v>189</v>
      </c>
    </row>
    <row r="28" spans="1:12" x14ac:dyDescent="0.3">
      <c r="A28">
        <v>10000034</v>
      </c>
      <c r="B28" t="s">
        <v>10</v>
      </c>
      <c r="C28" t="s">
        <v>52</v>
      </c>
      <c r="D28">
        <v>15.7</v>
      </c>
      <c r="E28">
        <v>13.25</v>
      </c>
      <c r="F28">
        <v>12.25</v>
      </c>
      <c r="G28">
        <v>12.5</v>
      </c>
      <c r="H28">
        <v>15.75</v>
      </c>
      <c r="I28">
        <v>17</v>
      </c>
      <c r="J28">
        <f>AVERAGE(D28:I28)</f>
        <v>14.408333333333333</v>
      </c>
      <c r="K28">
        <f>5*D28 +4.5*E28 +3*F28+3*G28+2.5*H28+2*I28</f>
        <v>285.75</v>
      </c>
      <c r="L28" t="s">
        <v>188</v>
      </c>
    </row>
    <row r="29" spans="1:12" x14ac:dyDescent="0.3">
      <c r="A29">
        <v>10000020</v>
      </c>
      <c r="B29" t="s">
        <v>4</v>
      </c>
      <c r="C29" t="s">
        <v>34</v>
      </c>
      <c r="D29">
        <v>20</v>
      </c>
      <c r="E29">
        <v>14</v>
      </c>
      <c r="F29">
        <v>11.5</v>
      </c>
      <c r="G29">
        <v>10.5</v>
      </c>
      <c r="H29">
        <v>10.5</v>
      </c>
      <c r="I29">
        <v>14.5</v>
      </c>
      <c r="J29">
        <f>AVERAGE(D29:I29)</f>
        <v>13.5</v>
      </c>
      <c r="K29">
        <f>5*D29 +4.5*E29 +3*F29+3*G29+2.5*H29+2*I29</f>
        <v>284.25</v>
      </c>
      <c r="L29" t="s">
        <v>189</v>
      </c>
    </row>
    <row r="30" spans="1:12" x14ac:dyDescent="0.3">
      <c r="A30">
        <v>10000045</v>
      </c>
      <c r="B30" t="s">
        <v>83</v>
      </c>
      <c r="C30" t="s">
        <v>62</v>
      </c>
      <c r="D30">
        <v>12.75</v>
      </c>
      <c r="E30">
        <v>19.5</v>
      </c>
      <c r="F30">
        <v>10.25</v>
      </c>
      <c r="G30">
        <v>14</v>
      </c>
      <c r="H30">
        <v>15</v>
      </c>
      <c r="I30">
        <v>11.25</v>
      </c>
      <c r="J30">
        <f>AVERAGE(D30:I30)</f>
        <v>13.791666666666666</v>
      </c>
      <c r="K30">
        <f>5*D30 +4.5*E30 +3*F30+3*G30+2.5*H30+2*I30</f>
        <v>284.25</v>
      </c>
      <c r="L30" t="s">
        <v>189</v>
      </c>
    </row>
    <row r="31" spans="1:12" x14ac:dyDescent="0.3">
      <c r="A31">
        <v>10000016</v>
      </c>
      <c r="B31" t="s">
        <v>18</v>
      </c>
      <c r="C31" t="s">
        <v>37</v>
      </c>
      <c r="D31">
        <v>11</v>
      </c>
      <c r="E31">
        <v>14</v>
      </c>
      <c r="F31">
        <v>16</v>
      </c>
      <c r="G31">
        <v>13</v>
      </c>
      <c r="H31">
        <v>14.5</v>
      </c>
      <c r="I31">
        <v>18</v>
      </c>
      <c r="J31">
        <f>AVERAGE(D31:I31)</f>
        <v>14.416666666666666</v>
      </c>
      <c r="K31">
        <f>5*D31 +4.5*E31 +3*F31+3*G31+2.5*H31+2*I31</f>
        <v>277.25</v>
      </c>
      <c r="L31" t="s">
        <v>188</v>
      </c>
    </row>
    <row r="32" spans="1:12" x14ac:dyDescent="0.3">
      <c r="A32">
        <v>10000007</v>
      </c>
      <c r="B32" t="s">
        <v>10</v>
      </c>
      <c r="C32" t="s">
        <v>29</v>
      </c>
      <c r="D32">
        <v>11.25</v>
      </c>
      <c r="E32">
        <v>14.5</v>
      </c>
      <c r="F32">
        <v>15.2</v>
      </c>
      <c r="G32">
        <v>15.7</v>
      </c>
      <c r="H32">
        <v>15.75</v>
      </c>
      <c r="I32">
        <v>10</v>
      </c>
      <c r="J32">
        <f>AVERAGE(D32:I32)</f>
        <v>13.733333333333334</v>
      </c>
      <c r="K32">
        <f>5*D32 +4.5*E32 +3*F32+3*G32+2.5*H32+2*I32</f>
        <v>273.57499999999999</v>
      </c>
      <c r="L32" t="s">
        <v>189</v>
      </c>
    </row>
    <row r="33" spans="1:12" x14ac:dyDescent="0.3">
      <c r="A33">
        <v>10000047</v>
      </c>
      <c r="B33" t="s">
        <v>85</v>
      </c>
      <c r="C33" t="s">
        <v>64</v>
      </c>
      <c r="D33">
        <v>10</v>
      </c>
      <c r="E33">
        <v>18</v>
      </c>
      <c r="F33">
        <v>11.25</v>
      </c>
      <c r="G33">
        <v>12.5</v>
      </c>
      <c r="H33">
        <v>13.5</v>
      </c>
      <c r="I33">
        <v>18.5</v>
      </c>
      <c r="J33">
        <f>AVERAGE(D33:I33)</f>
        <v>13.958333333333334</v>
      </c>
      <c r="K33">
        <f>5*D33 +4.5*E33 +3*F33+3*G33+2.5*H33+2*I33</f>
        <v>273</v>
      </c>
      <c r="L33" t="s">
        <v>189</v>
      </c>
    </row>
    <row r="34" spans="1:12" x14ac:dyDescent="0.3">
      <c r="A34">
        <v>10000033</v>
      </c>
      <c r="B34" t="s">
        <v>11</v>
      </c>
      <c r="C34" t="s">
        <v>51</v>
      </c>
      <c r="D34">
        <v>15.75</v>
      </c>
      <c r="E34">
        <v>14</v>
      </c>
      <c r="F34">
        <v>13.75</v>
      </c>
      <c r="G34">
        <v>11.5</v>
      </c>
      <c r="H34">
        <v>10</v>
      </c>
      <c r="I34">
        <v>14</v>
      </c>
      <c r="J34">
        <f>AVERAGE(D34:I34)</f>
        <v>13.166666666666666</v>
      </c>
      <c r="K34">
        <f>5*D34 +4.5*E34 +3*F34+3*G34+2.5*H34+2*I34</f>
        <v>270.5</v>
      </c>
      <c r="L34" t="s">
        <v>189</v>
      </c>
    </row>
    <row r="35" spans="1:12" x14ac:dyDescent="0.3">
      <c r="A35">
        <v>10000005</v>
      </c>
      <c r="B35" t="s">
        <v>8</v>
      </c>
      <c r="C35" t="s">
        <v>27</v>
      </c>
      <c r="D35">
        <v>11</v>
      </c>
      <c r="E35">
        <v>12</v>
      </c>
      <c r="F35">
        <v>15</v>
      </c>
      <c r="G35">
        <v>14.25</v>
      </c>
      <c r="H35">
        <v>17</v>
      </c>
      <c r="I35">
        <v>15</v>
      </c>
      <c r="J35">
        <f>AVERAGE(D35:I35)</f>
        <v>14.041666666666666</v>
      </c>
      <c r="K35">
        <f>5*D35 +4.5*E35 +3*F35+3*G35+2.5*H35+2*I35</f>
        <v>269.25</v>
      </c>
      <c r="L35" t="s">
        <v>189</v>
      </c>
    </row>
    <row r="36" spans="1:12" x14ac:dyDescent="0.3">
      <c r="A36">
        <v>10000004</v>
      </c>
      <c r="B36" t="s">
        <v>7</v>
      </c>
      <c r="C36" t="s">
        <v>26</v>
      </c>
      <c r="D36">
        <v>17</v>
      </c>
      <c r="E36">
        <v>17.2</v>
      </c>
      <c r="F36">
        <v>10</v>
      </c>
      <c r="G36">
        <v>10</v>
      </c>
      <c r="H36">
        <v>10</v>
      </c>
      <c r="I36">
        <v>10</v>
      </c>
      <c r="J36">
        <f>AVERAGE(D36:I36)</f>
        <v>12.366666666666667</v>
      </c>
      <c r="K36">
        <f>5*D36 +4.5*E36 +3*F36+3*G36+2.5*H36+2*I36</f>
        <v>267.39999999999998</v>
      </c>
      <c r="L36" t="s">
        <v>190</v>
      </c>
    </row>
    <row r="37" spans="1:12" x14ac:dyDescent="0.3">
      <c r="A37">
        <v>10000021</v>
      </c>
      <c r="B37" t="s">
        <v>10</v>
      </c>
      <c r="C37" t="s">
        <v>34</v>
      </c>
      <c r="D37">
        <v>12.75</v>
      </c>
      <c r="E37">
        <v>15</v>
      </c>
      <c r="F37">
        <v>10</v>
      </c>
      <c r="G37">
        <v>11</v>
      </c>
      <c r="H37">
        <v>16.5</v>
      </c>
      <c r="I37">
        <v>15.8</v>
      </c>
      <c r="J37">
        <f>AVERAGE(D37:I37)</f>
        <v>13.508333333333333</v>
      </c>
      <c r="K37">
        <f>5*D37 +4.5*E37 +3*F37+3*G37+2.5*H37+2*I37</f>
        <v>267.10000000000002</v>
      </c>
      <c r="L37" t="s">
        <v>189</v>
      </c>
    </row>
    <row r="38" spans="1:12" x14ac:dyDescent="0.3">
      <c r="A38">
        <v>10000040</v>
      </c>
      <c r="B38" t="s">
        <v>78</v>
      </c>
      <c r="C38" t="s">
        <v>57</v>
      </c>
      <c r="D38">
        <v>14.5</v>
      </c>
      <c r="E38">
        <v>13</v>
      </c>
      <c r="F38">
        <v>12.25</v>
      </c>
      <c r="G38">
        <v>12.25</v>
      </c>
      <c r="H38">
        <v>11</v>
      </c>
      <c r="I38">
        <v>17</v>
      </c>
      <c r="J38">
        <f>AVERAGE(D38:I38)</f>
        <v>13.333333333333334</v>
      </c>
      <c r="K38">
        <f>5*D38 +4.5*E38 +3*F38+3*G38+2.5*H38+2*I38</f>
        <v>266</v>
      </c>
      <c r="L38" t="s">
        <v>189</v>
      </c>
    </row>
    <row r="39" spans="1:12" x14ac:dyDescent="0.3">
      <c r="A39">
        <v>10000014</v>
      </c>
      <c r="B39" t="s">
        <v>4</v>
      </c>
      <c r="C39" t="s">
        <v>36</v>
      </c>
      <c r="D39">
        <v>10</v>
      </c>
      <c r="E39">
        <v>15</v>
      </c>
      <c r="F39">
        <v>17</v>
      </c>
      <c r="G39">
        <v>12.75</v>
      </c>
      <c r="H39">
        <v>10.5</v>
      </c>
      <c r="I39">
        <v>14.5</v>
      </c>
      <c r="J39">
        <f>AVERAGE(D39:I39)</f>
        <v>13.291666666666666</v>
      </c>
      <c r="K39">
        <f>5*D39 +4.5*E39 +3*F39+3*G39+2.5*H39+2*I39</f>
        <v>262</v>
      </c>
      <c r="L39" t="s">
        <v>189</v>
      </c>
    </row>
    <row r="40" spans="1:12" x14ac:dyDescent="0.3">
      <c r="A40">
        <v>10000002</v>
      </c>
      <c r="B40" t="s">
        <v>5</v>
      </c>
      <c r="C40" t="s">
        <v>24</v>
      </c>
      <c r="D40">
        <v>14</v>
      </c>
      <c r="E40">
        <v>14.25</v>
      </c>
      <c r="F40">
        <v>11</v>
      </c>
      <c r="G40">
        <v>10</v>
      </c>
      <c r="H40">
        <v>15</v>
      </c>
      <c r="I40">
        <v>13</v>
      </c>
      <c r="J40">
        <f>AVERAGE(D40:I40)</f>
        <v>12.875</v>
      </c>
      <c r="K40">
        <f>5*D40 +4.5*E40 +3*F40+3*G40+2.5*H40+2*I40</f>
        <v>260.625</v>
      </c>
      <c r="L40" t="s">
        <v>189</v>
      </c>
    </row>
    <row r="41" spans="1:12" x14ac:dyDescent="0.3">
      <c r="A41">
        <v>10000026</v>
      </c>
      <c r="B41" t="s">
        <v>68</v>
      </c>
      <c r="C41" t="s">
        <v>44</v>
      </c>
      <c r="D41">
        <v>10</v>
      </c>
      <c r="E41">
        <v>13</v>
      </c>
      <c r="F41">
        <v>11</v>
      </c>
      <c r="G41">
        <v>11.5</v>
      </c>
      <c r="H41">
        <v>17.75</v>
      </c>
      <c r="I41">
        <v>15.75</v>
      </c>
      <c r="J41">
        <f>AVERAGE(D41:I41)</f>
        <v>13.166666666666666</v>
      </c>
      <c r="K41">
        <f>5*D41 +4.5*E41 +3*F41+3*G41+2.5*H41+2*I41</f>
        <v>251.875</v>
      </c>
      <c r="L41" t="s">
        <v>190</v>
      </c>
    </row>
    <row r="42" spans="1:12" x14ac:dyDescent="0.3">
      <c r="A42">
        <v>10000012</v>
      </c>
      <c r="B42" t="s">
        <v>15</v>
      </c>
      <c r="C42" t="s">
        <v>34</v>
      </c>
      <c r="D42">
        <v>13.5</v>
      </c>
      <c r="E42">
        <v>12.25</v>
      </c>
      <c r="F42">
        <v>10</v>
      </c>
      <c r="G42">
        <v>14.2</v>
      </c>
      <c r="H42">
        <v>14.5</v>
      </c>
      <c r="I42">
        <v>10</v>
      </c>
      <c r="J42">
        <f>AVERAGE(D42:I42)</f>
        <v>12.408333333333333</v>
      </c>
      <c r="K42">
        <f>5*D42 +4.5*E42 +3*F42+3*G42+2.5*H42+2*I42</f>
        <v>251.47499999999999</v>
      </c>
      <c r="L42" t="s">
        <v>190</v>
      </c>
    </row>
    <row r="43" spans="1:12" x14ac:dyDescent="0.3">
      <c r="A43">
        <v>10000024</v>
      </c>
      <c r="B43" t="s">
        <v>66</v>
      </c>
      <c r="C43" t="s">
        <v>42</v>
      </c>
      <c r="D43">
        <v>13.75</v>
      </c>
      <c r="E43">
        <v>14</v>
      </c>
      <c r="F43">
        <v>10</v>
      </c>
      <c r="G43">
        <v>12</v>
      </c>
      <c r="H43">
        <v>11</v>
      </c>
      <c r="I43">
        <v>12</v>
      </c>
      <c r="J43">
        <f>AVERAGE(D43:I43)</f>
        <v>12.125</v>
      </c>
      <c r="K43">
        <f>5*D43 +4.5*E43 +3*F43+3*G43+2.5*H43+2*I43</f>
        <v>249.25</v>
      </c>
      <c r="L43" t="s">
        <v>190</v>
      </c>
    </row>
    <row r="44" spans="1:12" x14ac:dyDescent="0.3">
      <c r="A44">
        <v>10000019</v>
      </c>
      <c r="B44" t="s">
        <v>21</v>
      </c>
      <c r="C44" t="s">
        <v>40</v>
      </c>
      <c r="D44">
        <v>10.5</v>
      </c>
      <c r="E44">
        <v>13</v>
      </c>
      <c r="F44">
        <v>12.25</v>
      </c>
      <c r="G44">
        <v>11</v>
      </c>
      <c r="H44">
        <v>10.5</v>
      </c>
      <c r="I44">
        <v>17.5</v>
      </c>
      <c r="J44">
        <f>AVERAGE(D44:I44)</f>
        <v>12.458333333333334</v>
      </c>
      <c r="K44">
        <f>5*D44 +4.5*E44 +3*F44+3*G44+2.5*H44+2*I44</f>
        <v>242</v>
      </c>
      <c r="L44" t="s">
        <v>190</v>
      </c>
    </row>
    <row r="45" spans="1:12" x14ac:dyDescent="0.3">
      <c r="A45">
        <v>10000027</v>
      </c>
      <c r="B45" t="s">
        <v>69</v>
      </c>
      <c r="C45" t="s">
        <v>45</v>
      </c>
      <c r="D45">
        <v>11.2</v>
      </c>
      <c r="E45">
        <v>12</v>
      </c>
      <c r="F45">
        <v>10</v>
      </c>
      <c r="G45">
        <v>12</v>
      </c>
      <c r="H45">
        <v>17</v>
      </c>
      <c r="I45">
        <v>10</v>
      </c>
      <c r="J45">
        <f>AVERAGE(D45:I45)</f>
        <v>12.033333333333333</v>
      </c>
      <c r="K45">
        <f>5*D45 +4.5*E45 +3*F45+3*G45+2.5*H45+2*I45</f>
        <v>238.5</v>
      </c>
      <c r="L45" t="s">
        <v>190</v>
      </c>
    </row>
    <row r="46" spans="1:12" x14ac:dyDescent="0.3">
      <c r="A46">
        <v>10000043</v>
      </c>
      <c r="B46" t="s">
        <v>81</v>
      </c>
      <c r="C46" t="s">
        <v>60</v>
      </c>
      <c r="D46">
        <v>11.5</v>
      </c>
      <c r="E46">
        <v>12.75</v>
      </c>
      <c r="F46">
        <v>12.25</v>
      </c>
      <c r="G46">
        <v>11.25</v>
      </c>
      <c r="H46">
        <v>9</v>
      </c>
      <c r="I46">
        <v>15</v>
      </c>
      <c r="J46">
        <f>AVERAGE(D46:I46)</f>
        <v>11.958333333333334</v>
      </c>
      <c r="K46">
        <f>5*D46 +4.5*E46 +3*F46+3*G46+2.5*H46+2*I46</f>
        <v>237.875</v>
      </c>
      <c r="L46" t="s">
        <v>190</v>
      </c>
    </row>
    <row r="47" spans="1:12" x14ac:dyDescent="0.3">
      <c r="A47">
        <v>10000037</v>
      </c>
      <c r="B47" t="s">
        <v>76</v>
      </c>
      <c r="C47" t="s">
        <v>22</v>
      </c>
      <c r="D47">
        <v>12.5</v>
      </c>
      <c r="E47">
        <v>11</v>
      </c>
      <c r="F47">
        <v>10.75</v>
      </c>
      <c r="G47">
        <v>10.8</v>
      </c>
      <c r="H47">
        <v>10.8</v>
      </c>
      <c r="I47">
        <v>15</v>
      </c>
      <c r="J47">
        <f>AVERAGE(D47:I47)</f>
        <v>11.808333333333332</v>
      </c>
      <c r="K47">
        <f>5*D47 +4.5*E47 +3*F47+3*G47+2.5*H47+2*I47</f>
        <v>233.65</v>
      </c>
      <c r="L47" t="s">
        <v>190</v>
      </c>
    </row>
    <row r="48" spans="1:12" x14ac:dyDescent="0.3">
      <c r="A48">
        <v>10000042</v>
      </c>
      <c r="B48" t="s">
        <v>80</v>
      </c>
      <c r="C48" t="s">
        <v>59</v>
      </c>
      <c r="D48">
        <v>10.5</v>
      </c>
      <c r="E48">
        <v>11</v>
      </c>
      <c r="F48">
        <v>10</v>
      </c>
      <c r="G48">
        <v>10.8</v>
      </c>
      <c r="H48">
        <v>14</v>
      </c>
      <c r="I48">
        <v>16</v>
      </c>
      <c r="J48">
        <f>AVERAGE(D48:I48)</f>
        <v>12.049999999999999</v>
      </c>
      <c r="K48">
        <f>5*D48 +4.5*E48 +3*F48+3*G48+2.5*H48+2*I48</f>
        <v>231.4</v>
      </c>
      <c r="L48" t="s">
        <v>190</v>
      </c>
    </row>
    <row r="49" spans="1:12" x14ac:dyDescent="0.3">
      <c r="A49">
        <v>10000003</v>
      </c>
      <c r="B49" t="s">
        <v>6</v>
      </c>
      <c r="C49" t="s">
        <v>25</v>
      </c>
      <c r="D49">
        <v>10</v>
      </c>
      <c r="E49">
        <v>11</v>
      </c>
      <c r="F49">
        <v>11</v>
      </c>
      <c r="G49">
        <v>12.25</v>
      </c>
      <c r="H49">
        <v>13.3</v>
      </c>
      <c r="I49">
        <v>14</v>
      </c>
      <c r="J49">
        <f>AVERAGE(D49:I49)</f>
        <v>11.924999999999999</v>
      </c>
      <c r="K49">
        <f>5*D49 +4.5*E49 +3*F49+3*G49+2.5*H49+2*I49</f>
        <v>230.5</v>
      </c>
      <c r="L49" t="s">
        <v>190</v>
      </c>
    </row>
    <row r="50" spans="1:12" x14ac:dyDescent="0.3">
      <c r="A50">
        <v>10000036</v>
      </c>
      <c r="B50" t="s">
        <v>75</v>
      </c>
      <c r="C50" t="s">
        <v>54</v>
      </c>
      <c r="D50">
        <v>11</v>
      </c>
      <c r="E50">
        <v>13</v>
      </c>
      <c r="F50">
        <v>10.5</v>
      </c>
      <c r="G50">
        <v>10.75</v>
      </c>
      <c r="H50">
        <v>11.25</v>
      </c>
      <c r="I50">
        <v>12.25</v>
      </c>
      <c r="J50">
        <f>AVERAGE(D50:I50)</f>
        <v>11.458333333333334</v>
      </c>
      <c r="K50">
        <f>5*D50 +4.5*E50 +3*F50+3*G50+2.5*H50+2*I50</f>
        <v>229.875</v>
      </c>
      <c r="L50" t="s">
        <v>190</v>
      </c>
    </row>
    <row r="51" spans="1:12" x14ac:dyDescent="0.3">
      <c r="A51">
        <v>10000000</v>
      </c>
      <c r="B51" t="s">
        <v>3</v>
      </c>
      <c r="C51" t="s">
        <v>22</v>
      </c>
      <c r="D51">
        <v>10</v>
      </c>
      <c r="E51">
        <v>10</v>
      </c>
      <c r="F51">
        <v>11</v>
      </c>
      <c r="G51">
        <v>12</v>
      </c>
      <c r="H51">
        <v>10</v>
      </c>
      <c r="I51">
        <v>14</v>
      </c>
      <c r="J51">
        <f>AVERAGE(D51:I51)</f>
        <v>11.166666666666666</v>
      </c>
      <c r="K51">
        <f>5*D51 +4.5*E51 +3*F51+3*G51+2.5*H51+2*I51</f>
        <v>217</v>
      </c>
      <c r="L51" t="s">
        <v>190</v>
      </c>
    </row>
    <row r="52" spans="1:12" x14ac:dyDescent="0.3">
      <c r="A52">
        <v>10000041</v>
      </c>
      <c r="B52" t="s">
        <v>79</v>
      </c>
      <c r="C52" t="s">
        <v>58</v>
      </c>
      <c r="D52">
        <v>10</v>
      </c>
      <c r="E52">
        <v>10.25</v>
      </c>
      <c r="F52">
        <v>10.25</v>
      </c>
      <c r="G52">
        <v>10.25</v>
      </c>
      <c r="H52">
        <v>10.5</v>
      </c>
      <c r="I52">
        <v>15.5</v>
      </c>
      <c r="J52">
        <f>AVERAGE(D52:I52)</f>
        <v>11.125</v>
      </c>
      <c r="K52">
        <f>5*D52 +4.5*E52 +3*F52+3*G52+2.5*H52+2*I52</f>
        <v>214.875</v>
      </c>
      <c r="L52" t="s">
        <v>190</v>
      </c>
    </row>
  </sheetData>
  <sortState ref="A2:L52">
    <sortCondition descending="1" ref="K1"/>
  </sortState>
  <hyperlinks>
    <hyperlink ref="C23" r:id="rId1" display="https://fr.wikipedia.org/wiki/Roche_(homonymie)" xr:uid="{71D2E1D9-1A87-4AA3-A9D9-BB4F77E57CF1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1508D-2E6B-414C-84FF-04448104EB0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04A13-5737-4B98-92B5-CE580470D2AF}">
  <dimension ref="A1:M51"/>
  <sheetViews>
    <sheetView topLeftCell="A18" zoomScale="85" zoomScaleNormal="100" workbookViewId="0">
      <selection activeCell="K1" sqref="K1:M51"/>
    </sheetView>
  </sheetViews>
  <sheetFormatPr defaultRowHeight="14.4" x14ac:dyDescent="0.3"/>
  <cols>
    <col min="1" max="1" width="12.21875" customWidth="1"/>
    <col min="2" max="2" width="20.44140625" customWidth="1"/>
    <col min="3" max="3" width="9.5546875" customWidth="1"/>
    <col min="4" max="4" width="25.88671875" customWidth="1"/>
    <col min="6" max="6" width="24.5546875" customWidth="1"/>
    <col min="7" max="7" width="26.88671875" customWidth="1"/>
    <col min="8" max="8" width="26.33203125" customWidth="1"/>
    <col min="9" max="9" width="33.109375" customWidth="1"/>
    <col min="10" max="10" width="26.5546875" customWidth="1"/>
  </cols>
  <sheetData>
    <row r="1" spans="1:13" x14ac:dyDescent="0.3">
      <c r="A1" t="s">
        <v>0</v>
      </c>
      <c r="B1" t="s">
        <v>1</v>
      </c>
      <c r="C1" t="s">
        <v>2</v>
      </c>
      <c r="D1" s="7" t="s">
        <v>174</v>
      </c>
      <c r="E1" s="8" t="s">
        <v>175</v>
      </c>
      <c r="F1" s="9" t="s">
        <v>176</v>
      </c>
      <c r="G1" s="9" t="s">
        <v>177</v>
      </c>
      <c r="H1" s="10" t="s">
        <v>178</v>
      </c>
      <c r="I1" s="11" t="s">
        <v>179</v>
      </c>
      <c r="J1" s="12" t="s">
        <v>180</v>
      </c>
      <c r="K1" t="s">
        <v>173</v>
      </c>
      <c r="L1" t="s">
        <v>181</v>
      </c>
    </row>
    <row r="2" spans="1:13" x14ac:dyDescent="0.3">
      <c r="A2">
        <v>10000151</v>
      </c>
      <c r="B2" t="s">
        <v>126</v>
      </c>
      <c r="C2" t="s">
        <v>88</v>
      </c>
      <c r="D2">
        <v>10.25</v>
      </c>
      <c r="E2">
        <v>9.75</v>
      </c>
      <c r="F2">
        <v>14</v>
      </c>
      <c r="G2">
        <v>13</v>
      </c>
      <c r="H2">
        <v>14</v>
      </c>
      <c r="I2">
        <v>15</v>
      </c>
      <c r="J2">
        <v>16</v>
      </c>
      <c r="K2">
        <f>AVERAGE(D2:J2)</f>
        <v>13.142857142857142</v>
      </c>
      <c r="L2">
        <f>4.5*D2+3.5*E2+3*F2+2.5*H2+3*G2+2*I2+1.5*J2</f>
        <v>250.25</v>
      </c>
      <c r="M2" t="s">
        <v>193</v>
      </c>
    </row>
    <row r="3" spans="1:13" x14ac:dyDescent="0.3">
      <c r="A3">
        <v>10000152</v>
      </c>
      <c r="B3" t="s">
        <v>127</v>
      </c>
      <c r="C3" t="s">
        <v>89</v>
      </c>
      <c r="D3">
        <v>15</v>
      </c>
      <c r="E3">
        <v>12.5</v>
      </c>
      <c r="F3">
        <v>14.25</v>
      </c>
      <c r="G3">
        <v>14</v>
      </c>
      <c r="H3">
        <v>11</v>
      </c>
      <c r="I3">
        <v>10.5</v>
      </c>
      <c r="J3">
        <v>11.25</v>
      </c>
      <c r="K3">
        <f>AVERAGE(D3:J3)</f>
        <v>12.642857142857142</v>
      </c>
      <c r="L3">
        <f>4.5*D3+3.5*E3+3*F3+2.5*H3+3*G3+2*I3+1.5*J3</f>
        <v>261.375</v>
      </c>
      <c r="M3" t="s">
        <v>193</v>
      </c>
    </row>
    <row r="4" spans="1:13" x14ac:dyDescent="0.3">
      <c r="A4">
        <v>10000153</v>
      </c>
      <c r="B4" t="s">
        <v>128</v>
      </c>
      <c r="C4" t="s">
        <v>67</v>
      </c>
      <c r="D4">
        <v>16</v>
      </c>
      <c r="E4">
        <v>13.5</v>
      </c>
      <c r="F4">
        <v>17.5</v>
      </c>
      <c r="G4">
        <v>11</v>
      </c>
      <c r="H4">
        <v>16</v>
      </c>
      <c r="I4">
        <v>15</v>
      </c>
      <c r="J4">
        <v>18</v>
      </c>
      <c r="K4">
        <f>AVERAGE(D4:J4)</f>
        <v>15.285714285714286</v>
      </c>
      <c r="L4">
        <f>4.5*D4+3.5*E4+3*F4+2.5*H4+3*G4+2*I4+1.5*J4</f>
        <v>301.75</v>
      </c>
      <c r="M4" t="s">
        <v>192</v>
      </c>
    </row>
    <row r="5" spans="1:13" x14ac:dyDescent="0.3">
      <c r="A5">
        <v>10000154</v>
      </c>
      <c r="B5" t="s">
        <v>129</v>
      </c>
      <c r="C5" t="s">
        <v>3</v>
      </c>
      <c r="D5">
        <v>10</v>
      </c>
      <c r="E5">
        <v>11.25</v>
      </c>
      <c r="F5">
        <v>14.32</v>
      </c>
      <c r="G5">
        <v>12</v>
      </c>
      <c r="H5">
        <v>17.5</v>
      </c>
      <c r="I5">
        <v>15</v>
      </c>
      <c r="J5">
        <v>19</v>
      </c>
      <c r="K5">
        <f>AVERAGE(D5:J5)</f>
        <v>14.152857142857142</v>
      </c>
      <c r="L5">
        <f>4.5*D5+3.5*E5+3*F5+2.5*H5+3*G5+2*I5+1.5*J5</f>
        <v>265.58500000000004</v>
      </c>
      <c r="M5" t="s">
        <v>193</v>
      </c>
    </row>
    <row r="6" spans="1:13" x14ac:dyDescent="0.3">
      <c r="A6">
        <v>10000155</v>
      </c>
      <c r="B6" t="s">
        <v>130</v>
      </c>
      <c r="C6" t="s">
        <v>56</v>
      </c>
      <c r="D6">
        <v>11</v>
      </c>
      <c r="E6">
        <v>13.5</v>
      </c>
      <c r="F6">
        <v>17</v>
      </c>
      <c r="G6">
        <v>14</v>
      </c>
      <c r="H6">
        <v>12.25</v>
      </c>
      <c r="I6">
        <v>17</v>
      </c>
      <c r="J6">
        <v>17</v>
      </c>
      <c r="K6">
        <f>AVERAGE(D6:J6)</f>
        <v>14.535714285714286</v>
      </c>
      <c r="L6">
        <f>4.5*D6+3.5*E6+3*F6+2.5*H6+3*G6+2*I6+1.5*J6</f>
        <v>279.875</v>
      </c>
      <c r="M6" t="s">
        <v>193</v>
      </c>
    </row>
    <row r="7" spans="1:13" x14ac:dyDescent="0.3">
      <c r="A7">
        <v>10000156</v>
      </c>
      <c r="B7" t="s">
        <v>131</v>
      </c>
      <c r="C7" t="s">
        <v>90</v>
      </c>
      <c r="D7">
        <v>14.5</v>
      </c>
      <c r="E7">
        <v>14</v>
      </c>
      <c r="F7">
        <v>17.75</v>
      </c>
      <c r="G7">
        <v>17</v>
      </c>
      <c r="H7">
        <v>18</v>
      </c>
      <c r="I7">
        <v>18.5</v>
      </c>
      <c r="J7">
        <v>18</v>
      </c>
      <c r="K7">
        <f>AVERAGE(D7:J7)</f>
        <v>16.821428571428573</v>
      </c>
      <c r="L7">
        <f>4.5*D7+3.5*E7+3*F7+2.5*H7+3*G7+2*I7+1.5*J7</f>
        <v>327.5</v>
      </c>
      <c r="M7" t="s">
        <v>192</v>
      </c>
    </row>
    <row r="8" spans="1:13" x14ac:dyDescent="0.3">
      <c r="A8">
        <v>10000157</v>
      </c>
      <c r="B8" t="s">
        <v>132</v>
      </c>
      <c r="C8" t="s">
        <v>91</v>
      </c>
      <c r="D8">
        <v>11</v>
      </c>
      <c r="E8">
        <v>10.45</v>
      </c>
      <c r="F8">
        <v>17.5</v>
      </c>
      <c r="G8">
        <v>17.5</v>
      </c>
      <c r="H8">
        <v>17.5</v>
      </c>
      <c r="I8">
        <v>18</v>
      </c>
      <c r="J8">
        <v>18</v>
      </c>
      <c r="K8">
        <f>AVERAGE(D8:J8)</f>
        <v>15.707142857142857</v>
      </c>
      <c r="L8">
        <f>4.5*D8+3.5*E8+3*F8+2.5*H8+3*G8+2*I8+1.5*J8</f>
        <v>297.82499999999999</v>
      </c>
      <c r="M8" t="s">
        <v>192</v>
      </c>
    </row>
    <row r="9" spans="1:13" x14ac:dyDescent="0.3">
      <c r="A9">
        <v>10000158</v>
      </c>
      <c r="B9" t="s">
        <v>133</v>
      </c>
      <c r="C9" t="s">
        <v>4</v>
      </c>
      <c r="D9">
        <v>15</v>
      </c>
      <c r="E9">
        <v>10</v>
      </c>
      <c r="F9">
        <v>10.5</v>
      </c>
      <c r="G9">
        <v>14.25</v>
      </c>
      <c r="H9">
        <v>17.75</v>
      </c>
      <c r="I9">
        <v>17.75</v>
      </c>
      <c r="J9">
        <v>18</v>
      </c>
      <c r="K9">
        <f>AVERAGE(D9:J9)</f>
        <v>14.75</v>
      </c>
      <c r="L9">
        <f>4.5*D9+3.5*E9+3*F9+2.5*H9+3*G9+2*I9+1.5*J9</f>
        <v>283.625</v>
      </c>
      <c r="M9" t="s">
        <v>192</v>
      </c>
    </row>
    <row r="10" spans="1:13" x14ac:dyDescent="0.3">
      <c r="A10">
        <v>10000159</v>
      </c>
      <c r="B10" t="s">
        <v>134</v>
      </c>
      <c r="C10" t="s">
        <v>92</v>
      </c>
      <c r="D10">
        <v>14</v>
      </c>
      <c r="E10">
        <v>9.5</v>
      </c>
      <c r="F10">
        <v>10.75</v>
      </c>
      <c r="G10">
        <v>14.75</v>
      </c>
      <c r="H10">
        <v>18.5</v>
      </c>
      <c r="I10">
        <v>18</v>
      </c>
      <c r="J10">
        <v>18.5</v>
      </c>
      <c r="K10">
        <f>AVERAGE(D10:J10)</f>
        <v>14.857142857142858</v>
      </c>
      <c r="L10">
        <f>4.5*D10+3.5*E10+3*F10+2.5*H10+3*G10+2*I10+1.5*J10</f>
        <v>282.75</v>
      </c>
      <c r="M10" t="s">
        <v>192</v>
      </c>
    </row>
    <row r="11" spans="1:13" x14ac:dyDescent="0.3">
      <c r="A11">
        <v>10000160</v>
      </c>
      <c r="B11" t="s">
        <v>135</v>
      </c>
      <c r="C11" t="s">
        <v>94</v>
      </c>
      <c r="D11">
        <v>11</v>
      </c>
      <c r="E11">
        <v>11</v>
      </c>
      <c r="F11">
        <v>11.5</v>
      </c>
      <c r="G11">
        <v>14.35</v>
      </c>
      <c r="H11">
        <v>14.75</v>
      </c>
      <c r="I11">
        <v>17.5</v>
      </c>
      <c r="J11">
        <v>20</v>
      </c>
      <c r="K11">
        <f>AVERAGE(D11:J11)</f>
        <v>14.299999999999999</v>
      </c>
      <c r="L11">
        <f>4.5*D11+3.5*E11+3*F11+2.5*H11+3*G11+2*I11+1.5*J11</f>
        <v>267.42500000000001</v>
      </c>
      <c r="M11" t="s">
        <v>193</v>
      </c>
    </row>
    <row r="12" spans="1:13" x14ac:dyDescent="0.3">
      <c r="A12">
        <v>10000161</v>
      </c>
      <c r="B12" t="s">
        <v>136</v>
      </c>
      <c r="C12" t="s">
        <v>93</v>
      </c>
      <c r="D12">
        <v>12</v>
      </c>
      <c r="E12">
        <v>12.25</v>
      </c>
      <c r="F12">
        <v>15.75</v>
      </c>
      <c r="G12">
        <v>10.5</v>
      </c>
      <c r="H12">
        <v>9.5</v>
      </c>
      <c r="I12">
        <v>10</v>
      </c>
      <c r="J12">
        <v>19</v>
      </c>
      <c r="K12">
        <f>AVERAGE(D12:J12)</f>
        <v>12.714285714285714</v>
      </c>
      <c r="L12">
        <f>4.5*D12+3.5*E12+3*F12+2.5*H12+3*G12+2*I12+1.5*J12</f>
        <v>247.875</v>
      </c>
      <c r="M12" t="s">
        <v>193</v>
      </c>
    </row>
    <row r="13" spans="1:13" x14ac:dyDescent="0.3">
      <c r="A13">
        <v>10000162</v>
      </c>
      <c r="B13" t="s">
        <v>137</v>
      </c>
      <c r="C13" t="s">
        <v>95</v>
      </c>
      <c r="D13">
        <v>11</v>
      </c>
      <c r="E13">
        <v>11.75</v>
      </c>
      <c r="F13">
        <v>14.25</v>
      </c>
      <c r="G13">
        <v>17.75</v>
      </c>
      <c r="H13">
        <v>17.5</v>
      </c>
      <c r="I13">
        <v>15.25</v>
      </c>
      <c r="J13">
        <v>17</v>
      </c>
      <c r="K13">
        <f>AVERAGE(D13:J13)</f>
        <v>14.928571428571429</v>
      </c>
      <c r="L13">
        <f>4.5*D13+3.5*E13+3*F13+2.5*H13+3*G13+2*I13+1.5*J13</f>
        <v>286.375</v>
      </c>
      <c r="M13" t="s">
        <v>192</v>
      </c>
    </row>
    <row r="14" spans="1:13" x14ac:dyDescent="0.3">
      <c r="A14">
        <v>10000163</v>
      </c>
      <c r="B14" t="s">
        <v>138</v>
      </c>
      <c r="C14" t="s">
        <v>96</v>
      </c>
      <c r="D14">
        <v>12</v>
      </c>
      <c r="E14">
        <v>10</v>
      </c>
      <c r="F14">
        <v>14.5</v>
      </c>
      <c r="G14">
        <v>12.25</v>
      </c>
      <c r="H14">
        <v>13.75</v>
      </c>
      <c r="I14">
        <v>12</v>
      </c>
      <c r="J14">
        <v>13.25</v>
      </c>
      <c r="K14">
        <f>AVERAGE(D14:J14)</f>
        <v>12.535714285714286</v>
      </c>
      <c r="L14">
        <f>4.5*D14+3.5*E14+3*F14+2.5*H14+3*G14+2*I14+1.5*J14</f>
        <v>247.5</v>
      </c>
      <c r="M14" t="s">
        <v>193</v>
      </c>
    </row>
    <row r="15" spans="1:13" x14ac:dyDescent="0.3">
      <c r="A15">
        <v>10000164</v>
      </c>
      <c r="B15" t="s">
        <v>139</v>
      </c>
      <c r="C15" t="s">
        <v>97</v>
      </c>
      <c r="D15">
        <v>14</v>
      </c>
      <c r="E15">
        <v>8.75</v>
      </c>
      <c r="F15">
        <v>12.25</v>
      </c>
      <c r="G15">
        <v>11.5</v>
      </c>
      <c r="H15">
        <v>11</v>
      </c>
      <c r="I15">
        <v>11.5</v>
      </c>
      <c r="J15">
        <v>15.5</v>
      </c>
      <c r="K15">
        <f>AVERAGE(D15:J15)</f>
        <v>12.071428571428571</v>
      </c>
      <c r="L15">
        <f>4.5*D15+3.5*E15+3*F15+2.5*H15+3*G15+2*I15+1.5*J15</f>
        <v>238.625</v>
      </c>
      <c r="M15" t="s">
        <v>193</v>
      </c>
    </row>
    <row r="16" spans="1:13" x14ac:dyDescent="0.3">
      <c r="A16">
        <v>10000165</v>
      </c>
      <c r="B16" t="s">
        <v>140</v>
      </c>
      <c r="C16" t="s">
        <v>98</v>
      </c>
      <c r="D16">
        <v>14</v>
      </c>
      <c r="E16">
        <v>11</v>
      </c>
      <c r="F16">
        <v>17.25</v>
      </c>
      <c r="G16">
        <v>17</v>
      </c>
      <c r="H16">
        <v>18</v>
      </c>
      <c r="I16">
        <v>16</v>
      </c>
      <c r="J16">
        <v>15</v>
      </c>
      <c r="K16">
        <f>AVERAGE(D16:J16)</f>
        <v>15.464285714285714</v>
      </c>
      <c r="L16">
        <f>4.5*D16+3.5*E16+3*F16+2.5*H16+3*G16+2*I16+1.5*J16</f>
        <v>303.75</v>
      </c>
      <c r="M16" t="s">
        <v>192</v>
      </c>
    </row>
    <row r="17" spans="1:13" x14ac:dyDescent="0.3">
      <c r="A17">
        <v>10000166</v>
      </c>
      <c r="B17" t="s">
        <v>141</v>
      </c>
      <c r="C17" t="s">
        <v>73</v>
      </c>
      <c r="D17">
        <v>14.5</v>
      </c>
      <c r="E17">
        <v>12.25</v>
      </c>
      <c r="F17">
        <v>14.25</v>
      </c>
      <c r="G17">
        <v>15</v>
      </c>
      <c r="H17">
        <v>15</v>
      </c>
      <c r="I17">
        <v>17.5</v>
      </c>
      <c r="J17">
        <v>14.25</v>
      </c>
      <c r="K17">
        <f>AVERAGE(D17:J17)</f>
        <v>14.678571428571429</v>
      </c>
      <c r="L17">
        <f>4.5*D17+3.5*E17+3*F17+2.5*H17+3*G17+2*I17+1.5*J17</f>
        <v>289.75</v>
      </c>
      <c r="M17" t="s">
        <v>192</v>
      </c>
    </row>
    <row r="18" spans="1:13" x14ac:dyDescent="0.3">
      <c r="A18">
        <v>10000167</v>
      </c>
      <c r="B18" t="s">
        <v>142</v>
      </c>
      <c r="C18" t="s">
        <v>123</v>
      </c>
      <c r="D18">
        <v>17.5</v>
      </c>
      <c r="E18">
        <v>13.25</v>
      </c>
      <c r="F18">
        <v>11.33</v>
      </c>
      <c r="G18">
        <v>14.75</v>
      </c>
      <c r="H18">
        <v>14.25</v>
      </c>
      <c r="I18">
        <v>11.5</v>
      </c>
      <c r="J18">
        <v>11</v>
      </c>
      <c r="K18">
        <f>14.55</f>
        <v>14.55</v>
      </c>
      <c r="L18">
        <f>4.5*D18+3.5*E18+3*F18+2.5*H18+3*G18+2*I18+1.5*J18</f>
        <v>278.49</v>
      </c>
      <c r="M18" t="s">
        <v>192</v>
      </c>
    </row>
    <row r="19" spans="1:13" x14ac:dyDescent="0.3">
      <c r="A19">
        <v>10000168</v>
      </c>
      <c r="B19" t="s">
        <v>143</v>
      </c>
      <c r="C19" t="s">
        <v>99</v>
      </c>
      <c r="D19">
        <v>15</v>
      </c>
      <c r="E19">
        <v>14.5</v>
      </c>
      <c r="F19">
        <v>14.25</v>
      </c>
      <c r="G19">
        <v>13.75</v>
      </c>
      <c r="H19">
        <v>12</v>
      </c>
      <c r="I19">
        <v>10.5</v>
      </c>
      <c r="J19">
        <v>12.25</v>
      </c>
      <c r="K19">
        <f>AVERAGE(D19:J19)</f>
        <v>13.178571428571429</v>
      </c>
      <c r="L19">
        <f>4.5*D19+3.5*E19+3*F19+2.5*H19+3*G19+2*I19+1.5*J19</f>
        <v>271.625</v>
      </c>
      <c r="M19" t="s">
        <v>193</v>
      </c>
    </row>
    <row r="20" spans="1:13" x14ac:dyDescent="0.3">
      <c r="A20">
        <v>10000169</v>
      </c>
      <c r="B20" t="s">
        <v>144</v>
      </c>
      <c r="C20" t="s">
        <v>24</v>
      </c>
      <c r="D20">
        <v>17.75</v>
      </c>
      <c r="E20">
        <v>15</v>
      </c>
      <c r="F20">
        <v>18.5</v>
      </c>
      <c r="G20">
        <v>10.25</v>
      </c>
      <c r="H20">
        <v>14.5</v>
      </c>
      <c r="I20">
        <v>15.5</v>
      </c>
      <c r="J20">
        <v>13.75</v>
      </c>
      <c r="K20">
        <f>AVERAGE(D20:J20)</f>
        <v>15.035714285714286</v>
      </c>
      <c r="L20">
        <f>4.5*D20+3.5*E20+3*F20+2.5*H20+3*G20+2*I20+1.5*J20</f>
        <v>306.5</v>
      </c>
      <c r="M20" t="s">
        <v>192</v>
      </c>
    </row>
    <row r="21" spans="1:13" x14ac:dyDescent="0.3">
      <c r="A21">
        <v>10000170</v>
      </c>
      <c r="B21" t="s">
        <v>145</v>
      </c>
      <c r="C21" t="s">
        <v>125</v>
      </c>
      <c r="D21">
        <v>11</v>
      </c>
      <c r="E21">
        <v>10.5</v>
      </c>
      <c r="F21">
        <v>12</v>
      </c>
      <c r="G21">
        <v>14.75</v>
      </c>
      <c r="H21">
        <v>14.25</v>
      </c>
      <c r="I21">
        <v>11.5</v>
      </c>
      <c r="J21">
        <v>15.75</v>
      </c>
      <c r="K21">
        <f>AVERAGE(D21:J21)</f>
        <v>12.821428571428571</v>
      </c>
      <c r="L21">
        <f>4.5*D21+3.5*E21+3*F21+2.5*H21+3*G21+2*I21+1.5*J21</f>
        <v>248.75</v>
      </c>
      <c r="M21" t="s">
        <v>193</v>
      </c>
    </row>
    <row r="22" spans="1:13" x14ac:dyDescent="0.3">
      <c r="A22">
        <v>10000171</v>
      </c>
      <c r="B22" t="s">
        <v>146</v>
      </c>
      <c r="C22" t="s">
        <v>124</v>
      </c>
      <c r="D22">
        <v>12.25</v>
      </c>
      <c r="E22">
        <v>11.25</v>
      </c>
      <c r="F22">
        <v>14</v>
      </c>
      <c r="G22">
        <v>14.5</v>
      </c>
      <c r="H22">
        <v>11.5</v>
      </c>
      <c r="I22">
        <v>14.75</v>
      </c>
      <c r="J22">
        <v>14.5</v>
      </c>
      <c r="K22">
        <f>AVERAGE(D22:J22)</f>
        <v>13.25</v>
      </c>
      <c r="L22">
        <f>4.5*D22+3.5*E22+3*F22+2.5*H22+3*G22+2*I22+1.5*J22</f>
        <v>260</v>
      </c>
      <c r="M22" t="s">
        <v>193</v>
      </c>
    </row>
    <row r="23" spans="1:13" x14ac:dyDescent="0.3">
      <c r="A23">
        <v>10000172</v>
      </c>
      <c r="B23" t="s">
        <v>147</v>
      </c>
      <c r="C23" t="s">
        <v>100</v>
      </c>
      <c r="D23">
        <v>11</v>
      </c>
      <c r="E23">
        <v>12.25</v>
      </c>
      <c r="F23">
        <v>14.25</v>
      </c>
      <c r="G23">
        <v>13.53</v>
      </c>
      <c r="H23">
        <v>14.75</v>
      </c>
      <c r="I23">
        <v>14.75</v>
      </c>
      <c r="J23">
        <v>14.25</v>
      </c>
      <c r="K23">
        <f>AVERAGE(D23:J23)</f>
        <v>13.540000000000001</v>
      </c>
      <c r="L23">
        <f>4.5*D23+3.5*E23+3*F23+2.5*H23+3*G23+2*I23+1.5*J23</f>
        <v>263.46500000000003</v>
      </c>
      <c r="M23" t="s">
        <v>193</v>
      </c>
    </row>
    <row r="24" spans="1:13" x14ac:dyDescent="0.3">
      <c r="A24">
        <v>10000173</v>
      </c>
      <c r="B24" t="s">
        <v>148</v>
      </c>
      <c r="C24" t="s">
        <v>73</v>
      </c>
      <c r="D24">
        <v>14.5</v>
      </c>
      <c r="E24">
        <v>14.5</v>
      </c>
      <c r="F24">
        <v>15.25</v>
      </c>
      <c r="G24">
        <v>12.25</v>
      </c>
      <c r="H24">
        <v>12.25</v>
      </c>
      <c r="I24">
        <v>13.5</v>
      </c>
      <c r="J24">
        <v>16</v>
      </c>
      <c r="K24">
        <f>AVERAGE(D24:J24)</f>
        <v>14.035714285714286</v>
      </c>
      <c r="L24">
        <f>4.5*D24+3.5*E24+3*F24+2.5*H24+3*G24+2*I24+1.5*J24</f>
        <v>280.125</v>
      </c>
      <c r="M24" t="s">
        <v>192</v>
      </c>
    </row>
    <row r="25" spans="1:13" x14ac:dyDescent="0.3">
      <c r="A25">
        <v>10000174</v>
      </c>
      <c r="B25" t="s">
        <v>149</v>
      </c>
      <c r="C25" t="s">
        <v>106</v>
      </c>
      <c r="D25">
        <v>14.25</v>
      </c>
      <c r="E25">
        <v>11.5</v>
      </c>
      <c r="F25">
        <v>15.8</v>
      </c>
      <c r="G25">
        <v>19</v>
      </c>
      <c r="H25">
        <v>18.5</v>
      </c>
      <c r="I25">
        <v>17</v>
      </c>
      <c r="J25">
        <v>14</v>
      </c>
      <c r="K25">
        <f>AVERAGE(D25:J25)</f>
        <v>15.721428571428572</v>
      </c>
      <c r="L25">
        <f>4.5*D25+3.5*E25+3*F25+2.5*H25+3*G25+2*I25+1.5*J25</f>
        <v>310.02499999999998</v>
      </c>
      <c r="M25" t="s">
        <v>192</v>
      </c>
    </row>
    <row r="26" spans="1:13" x14ac:dyDescent="0.3">
      <c r="A26">
        <v>10000175</v>
      </c>
      <c r="B26" t="s">
        <v>57</v>
      </c>
      <c r="C26" t="s">
        <v>107</v>
      </c>
      <c r="D26">
        <v>14</v>
      </c>
      <c r="E26">
        <v>10.25</v>
      </c>
      <c r="F26">
        <v>17.25</v>
      </c>
      <c r="G26">
        <v>20</v>
      </c>
      <c r="H26">
        <v>17</v>
      </c>
      <c r="I26">
        <v>16</v>
      </c>
      <c r="J26">
        <v>17</v>
      </c>
      <c r="K26">
        <f>AVERAGE(D26:J26)</f>
        <v>15.928571428571429</v>
      </c>
      <c r="L26">
        <f>4.5*D26+3.5*E26+3*F26+2.5*H26+3*G26+2*I26+1.5*J26</f>
        <v>310.625</v>
      </c>
      <c r="M26" t="s">
        <v>192</v>
      </c>
    </row>
    <row r="27" spans="1:13" x14ac:dyDescent="0.3">
      <c r="A27">
        <v>10000176</v>
      </c>
      <c r="B27" t="s">
        <v>45</v>
      </c>
      <c r="C27" t="s">
        <v>105</v>
      </c>
      <c r="D27">
        <v>12.25</v>
      </c>
      <c r="E27">
        <v>10.25</v>
      </c>
      <c r="F27">
        <v>13.25</v>
      </c>
      <c r="G27">
        <v>11.9</v>
      </c>
      <c r="H27">
        <v>15</v>
      </c>
      <c r="I27">
        <v>15.5</v>
      </c>
      <c r="J27">
        <v>15.75</v>
      </c>
      <c r="K27">
        <f>AVERAGE(D27:J27)</f>
        <v>13.414285714285715</v>
      </c>
      <c r="L27">
        <f>4.5*D27+3.5*E27+3*F27+2.5*H27+3*G27+2*I27+1.5*J27</f>
        <v>258.57499999999999</v>
      </c>
      <c r="M27" t="s">
        <v>193</v>
      </c>
    </row>
    <row r="28" spans="1:13" x14ac:dyDescent="0.3">
      <c r="A28">
        <v>10000177</v>
      </c>
      <c r="B28" t="s">
        <v>150</v>
      </c>
      <c r="C28" t="s">
        <v>104</v>
      </c>
      <c r="D28">
        <v>12.9</v>
      </c>
      <c r="E28">
        <v>11</v>
      </c>
      <c r="F28">
        <v>12.5</v>
      </c>
      <c r="G28">
        <v>14.5</v>
      </c>
      <c r="H28">
        <v>15.5</v>
      </c>
      <c r="I28">
        <v>17.5</v>
      </c>
      <c r="J28">
        <v>16.5</v>
      </c>
      <c r="K28">
        <f>AVERAGE(D28:J28)</f>
        <v>14.342857142857143</v>
      </c>
      <c r="L28">
        <f>4.5*D28+3.5*E28+3*F28+2.5*H28+3*G28+2*I28+1.5*J28</f>
        <v>276.05</v>
      </c>
      <c r="M28" t="s">
        <v>193</v>
      </c>
    </row>
    <row r="29" spans="1:13" x14ac:dyDescent="0.3">
      <c r="A29">
        <v>10000178</v>
      </c>
      <c r="B29" t="s">
        <v>46</v>
      </c>
      <c r="C29" t="s">
        <v>83</v>
      </c>
      <c r="D29">
        <v>14.75</v>
      </c>
      <c r="E29">
        <v>13.25</v>
      </c>
      <c r="F29">
        <v>5</v>
      </c>
      <c r="G29">
        <v>14.25</v>
      </c>
      <c r="H29">
        <v>14.75</v>
      </c>
      <c r="I29">
        <v>17.5</v>
      </c>
      <c r="J29">
        <v>17.5</v>
      </c>
      <c r="K29">
        <f>AVERAGE(D29:J29)</f>
        <v>13.857142857142858</v>
      </c>
      <c r="L29">
        <f>4.5*D29+3.5*E29+3*F29+2.5*H29+3*G29+2*I29+1.5*J29</f>
        <v>268.625</v>
      </c>
      <c r="M29" t="s">
        <v>193</v>
      </c>
    </row>
    <row r="30" spans="1:13" x14ac:dyDescent="0.3">
      <c r="A30">
        <v>10000179</v>
      </c>
      <c r="B30" t="s">
        <v>43</v>
      </c>
      <c r="C30" t="s">
        <v>101</v>
      </c>
      <c r="D30">
        <v>15.75</v>
      </c>
      <c r="E30">
        <v>14.25</v>
      </c>
      <c r="F30">
        <v>14.2</v>
      </c>
      <c r="G30">
        <v>14.5</v>
      </c>
      <c r="H30">
        <v>16.5</v>
      </c>
      <c r="I30">
        <v>17.5</v>
      </c>
      <c r="J30">
        <v>14</v>
      </c>
      <c r="K30">
        <f>AVERAGE(D30:J30)</f>
        <v>15.242857142857144</v>
      </c>
      <c r="L30">
        <f>4.5*D30+3.5*E30+3*F30+2.5*H30+3*G30+2*I30+1.5*J30</f>
        <v>304.10000000000002</v>
      </c>
      <c r="M30" t="s">
        <v>192</v>
      </c>
    </row>
    <row r="31" spans="1:13" x14ac:dyDescent="0.3">
      <c r="A31">
        <v>10000180</v>
      </c>
      <c r="B31" t="s">
        <v>26</v>
      </c>
      <c r="C31" t="s">
        <v>102</v>
      </c>
      <c r="D31">
        <v>17.75</v>
      </c>
      <c r="E31">
        <v>10</v>
      </c>
      <c r="F31">
        <v>17</v>
      </c>
      <c r="G31">
        <v>16.5</v>
      </c>
      <c r="H31">
        <v>16.5</v>
      </c>
      <c r="I31">
        <v>17</v>
      </c>
      <c r="J31">
        <v>17.5</v>
      </c>
      <c r="K31">
        <f>AVERAGE(D31:J31)</f>
        <v>16.035714285714285</v>
      </c>
      <c r="L31">
        <f>4.5*D31+3.5*E31+3*F31+2.5*H31+3*G31+2*I31+1.5*J31</f>
        <v>316.875</v>
      </c>
      <c r="M31" t="s">
        <v>192</v>
      </c>
    </row>
    <row r="32" spans="1:13" x14ac:dyDescent="0.3">
      <c r="A32">
        <v>10000181</v>
      </c>
      <c r="B32" t="s">
        <v>32</v>
      </c>
      <c r="C32" t="s">
        <v>103</v>
      </c>
      <c r="D32">
        <v>15.5</v>
      </c>
      <c r="E32">
        <v>12.25</v>
      </c>
      <c r="F32">
        <v>12.25</v>
      </c>
      <c r="G32">
        <v>17.75</v>
      </c>
      <c r="H32">
        <v>17.5</v>
      </c>
      <c r="I32">
        <v>11.5</v>
      </c>
      <c r="J32">
        <v>10.25</v>
      </c>
      <c r="K32">
        <f>AVERAGE(D32:J32)</f>
        <v>13.857142857142858</v>
      </c>
      <c r="L32">
        <f>4.5*D32+3.5*E32+3*F32+2.5*H32+3*G32+2*I32+1.5*J32</f>
        <v>284.75</v>
      </c>
      <c r="M32" t="s">
        <v>192</v>
      </c>
    </row>
    <row r="33" spans="1:13" x14ac:dyDescent="0.3">
      <c r="A33">
        <v>10000182</v>
      </c>
      <c r="B33" t="s">
        <v>31</v>
      </c>
      <c r="C33" t="s">
        <v>108</v>
      </c>
      <c r="D33">
        <v>17.7</v>
      </c>
      <c r="E33">
        <v>12.5</v>
      </c>
      <c r="F33">
        <v>14.5</v>
      </c>
      <c r="G33">
        <v>14.5</v>
      </c>
      <c r="H33">
        <v>11.25</v>
      </c>
      <c r="I33">
        <v>14.25</v>
      </c>
      <c r="J33">
        <v>11.5</v>
      </c>
      <c r="K33">
        <f>AVERAGE(D33:J33)</f>
        <v>13.742857142857144</v>
      </c>
      <c r="L33">
        <f>4.5*D33+3.5*E33+3*F33+2.5*H33+3*G33+2*I33+1.5*J33</f>
        <v>284.27499999999998</v>
      </c>
      <c r="M33" t="s">
        <v>192</v>
      </c>
    </row>
    <row r="34" spans="1:13" x14ac:dyDescent="0.3">
      <c r="A34">
        <v>10000183</v>
      </c>
      <c r="B34" t="s">
        <v>77</v>
      </c>
      <c r="C34" t="s">
        <v>110</v>
      </c>
      <c r="D34">
        <v>14.5</v>
      </c>
      <c r="E34">
        <v>13.5</v>
      </c>
      <c r="F34">
        <v>12.5</v>
      </c>
      <c r="G34">
        <v>14.5</v>
      </c>
      <c r="H34">
        <v>14.25</v>
      </c>
      <c r="I34">
        <v>11</v>
      </c>
      <c r="J34">
        <v>11.5</v>
      </c>
      <c r="K34">
        <f>AVERAGE(D34:J34)</f>
        <v>13.107142857142858</v>
      </c>
      <c r="L34">
        <f>4.5*D34+3.5*E34+3*F34+2.5*H34+3*G34+2*I34+1.5*J34</f>
        <v>268.375</v>
      </c>
      <c r="M34" t="s">
        <v>193</v>
      </c>
    </row>
    <row r="35" spans="1:13" x14ac:dyDescent="0.3">
      <c r="A35">
        <v>10000184</v>
      </c>
      <c r="B35" t="s">
        <v>151</v>
      </c>
      <c r="C35" t="s">
        <v>109</v>
      </c>
      <c r="D35">
        <v>15.5</v>
      </c>
      <c r="E35">
        <v>14.5</v>
      </c>
      <c r="F35">
        <v>17.25</v>
      </c>
      <c r="G35">
        <v>10.5</v>
      </c>
      <c r="H35">
        <v>10.5</v>
      </c>
      <c r="I35">
        <v>17</v>
      </c>
      <c r="J35">
        <v>17</v>
      </c>
      <c r="K35">
        <f>AVERAGE(D35:J35)</f>
        <v>14.607142857142858</v>
      </c>
      <c r="L35">
        <f>4.5*D35+3.5*E35+3*F35+2.5*H35+3*G35+2*I35+1.5*J35</f>
        <v>289.5</v>
      </c>
      <c r="M35" t="s">
        <v>192</v>
      </c>
    </row>
    <row r="36" spans="1:13" x14ac:dyDescent="0.3">
      <c r="A36">
        <v>10000185</v>
      </c>
      <c r="B36" t="s">
        <v>152</v>
      </c>
      <c r="C36" t="s">
        <v>111</v>
      </c>
      <c r="D36">
        <v>17.75</v>
      </c>
      <c r="E36">
        <v>10.25</v>
      </c>
      <c r="F36">
        <v>11.25</v>
      </c>
      <c r="G36">
        <v>11</v>
      </c>
      <c r="H36">
        <v>11.25</v>
      </c>
      <c r="I36">
        <v>14.6</v>
      </c>
      <c r="J36">
        <v>14.25</v>
      </c>
      <c r="K36">
        <f>AVERAGE(D36:J36)</f>
        <v>12.907142857142857</v>
      </c>
      <c r="L36">
        <f>4.5*D36+3.5*E36+3*F36+2.5*H36+3*G36+2*I36+1.5*J36</f>
        <v>261.2</v>
      </c>
      <c r="M36" t="s">
        <v>193</v>
      </c>
    </row>
    <row r="37" spans="1:13" x14ac:dyDescent="0.3">
      <c r="A37">
        <v>10000186</v>
      </c>
      <c r="B37" t="s">
        <v>153</v>
      </c>
      <c r="C37" t="s">
        <v>114</v>
      </c>
      <c r="D37">
        <v>17.5</v>
      </c>
      <c r="E37">
        <v>11</v>
      </c>
      <c r="F37">
        <v>13.75</v>
      </c>
      <c r="G37">
        <v>18</v>
      </c>
      <c r="H37">
        <v>11.25</v>
      </c>
      <c r="I37">
        <v>14</v>
      </c>
      <c r="J37">
        <v>18</v>
      </c>
      <c r="K37">
        <f>AVERAGE(D37:J37)</f>
        <v>14.785714285714286</v>
      </c>
      <c r="L37">
        <f>4.5*D37+3.5*E37+3*F37+2.5*H37+3*G37+2*I37+1.5*J37</f>
        <v>295.625</v>
      </c>
      <c r="M37" t="s">
        <v>192</v>
      </c>
    </row>
    <row r="38" spans="1:13" x14ac:dyDescent="0.3">
      <c r="A38">
        <v>10000187</v>
      </c>
      <c r="B38" t="s">
        <v>154</v>
      </c>
      <c r="C38" t="s">
        <v>115</v>
      </c>
      <c r="D38">
        <v>14.5</v>
      </c>
      <c r="E38">
        <v>13.75</v>
      </c>
      <c r="F38">
        <v>17.25</v>
      </c>
      <c r="G38">
        <v>17</v>
      </c>
      <c r="H38">
        <v>14.25</v>
      </c>
      <c r="I38">
        <v>16.5</v>
      </c>
      <c r="J38">
        <v>20</v>
      </c>
      <c r="K38">
        <f>AVERAGE(D38:J38)</f>
        <v>16.178571428571427</v>
      </c>
      <c r="L38">
        <f>4.5*D38+3.5*E38+3*F38+2.5*H38+3*G38+2*I38+1.5*J38</f>
        <v>314.75</v>
      </c>
      <c r="M38" t="s">
        <v>192</v>
      </c>
    </row>
    <row r="39" spans="1:13" x14ac:dyDescent="0.3">
      <c r="A39">
        <v>10000188</v>
      </c>
      <c r="B39" t="s">
        <v>155</v>
      </c>
      <c r="C39" t="s">
        <v>116</v>
      </c>
      <c r="D39">
        <v>14.5</v>
      </c>
      <c r="E39">
        <v>9.75</v>
      </c>
      <c r="F39">
        <v>15.25</v>
      </c>
      <c r="G39">
        <v>16</v>
      </c>
      <c r="H39">
        <v>16.5</v>
      </c>
      <c r="I39">
        <v>17</v>
      </c>
      <c r="J39">
        <v>17</v>
      </c>
      <c r="K39">
        <f>AVERAGE(D39:J39)</f>
        <v>15.142857142857142</v>
      </c>
      <c r="L39">
        <f>4.5*D39+3.5*E39+3*F39+2.5*H39+3*G39+2*I39+1.5*J39</f>
        <v>293.875</v>
      </c>
      <c r="M39" t="s">
        <v>192</v>
      </c>
    </row>
    <row r="40" spans="1:13" x14ac:dyDescent="0.3">
      <c r="A40">
        <v>10000189</v>
      </c>
      <c r="B40" t="s">
        <v>156</v>
      </c>
      <c r="C40" t="s">
        <v>36</v>
      </c>
      <c r="D40">
        <v>11.25</v>
      </c>
      <c r="E40">
        <v>10</v>
      </c>
      <c r="F40">
        <v>15</v>
      </c>
      <c r="G40">
        <v>11</v>
      </c>
      <c r="H40">
        <v>10.5</v>
      </c>
      <c r="I40">
        <v>13.75</v>
      </c>
      <c r="J40">
        <v>11.5</v>
      </c>
      <c r="K40">
        <f>AVERAGE(D40:J40)</f>
        <v>11.857142857142858</v>
      </c>
      <c r="L40">
        <f>4.5*D40+3.5*E40+3*F40+2.5*H40+3*G40+2*I40+1.5*J40</f>
        <v>234.625</v>
      </c>
      <c r="M40" t="s">
        <v>193</v>
      </c>
    </row>
    <row r="41" spans="1:13" x14ac:dyDescent="0.3">
      <c r="A41">
        <v>10000190</v>
      </c>
      <c r="B41" t="s">
        <v>157</v>
      </c>
      <c r="C41" t="s">
        <v>117</v>
      </c>
      <c r="D41">
        <v>11.5</v>
      </c>
      <c r="E41">
        <v>10.75</v>
      </c>
      <c r="F41">
        <v>14.65</v>
      </c>
      <c r="G41">
        <v>16</v>
      </c>
      <c r="H41">
        <v>17.5</v>
      </c>
      <c r="I41">
        <v>18</v>
      </c>
      <c r="J41">
        <v>16</v>
      </c>
      <c r="K41">
        <f>AVERAGE(D41:J41)</f>
        <v>14.914285714285715</v>
      </c>
      <c r="L41">
        <f>4.5*D41+3.5*E41+3*F41+2.5*H41+3*G41+2*I41+1.5*J41</f>
        <v>285.07499999999999</v>
      </c>
      <c r="M41" t="s">
        <v>192</v>
      </c>
    </row>
    <row r="42" spans="1:13" x14ac:dyDescent="0.3">
      <c r="A42">
        <v>10000191</v>
      </c>
      <c r="B42" t="s">
        <v>158</v>
      </c>
      <c r="C42" t="s">
        <v>118</v>
      </c>
      <c r="D42">
        <v>11.25</v>
      </c>
      <c r="E42">
        <v>11.25</v>
      </c>
      <c r="F42">
        <v>14.5</v>
      </c>
      <c r="G42">
        <v>16</v>
      </c>
      <c r="H42">
        <v>16.25</v>
      </c>
      <c r="I42">
        <v>14</v>
      </c>
      <c r="J42">
        <v>14</v>
      </c>
      <c r="K42">
        <f>AVERAGE(D42:J42)</f>
        <v>13.892857142857142</v>
      </c>
      <c r="L42">
        <f>4.5*D42+3.5*E42+3*F42+2.5*H42+3*G42+2*I42+1.5*J42</f>
        <v>271.125</v>
      </c>
      <c r="M42" t="s">
        <v>193</v>
      </c>
    </row>
    <row r="43" spans="1:13" x14ac:dyDescent="0.3">
      <c r="A43">
        <v>10000192</v>
      </c>
      <c r="B43" t="s">
        <v>159</v>
      </c>
      <c r="C43" t="s">
        <v>119</v>
      </c>
      <c r="D43">
        <v>9.5</v>
      </c>
      <c r="E43">
        <v>14</v>
      </c>
      <c r="F43">
        <v>17.25</v>
      </c>
      <c r="G43">
        <v>14.25</v>
      </c>
      <c r="H43">
        <v>19.75</v>
      </c>
      <c r="I43">
        <v>18.5</v>
      </c>
      <c r="J43">
        <v>13</v>
      </c>
      <c r="K43">
        <f>AVERAGE(D43:J43)</f>
        <v>15.178571428571429</v>
      </c>
      <c r="L43">
        <f>4.5*D43+3.5*E43+3*F43+2.5*H43+3*G43+2*I43+1.5*J43</f>
        <v>292.125</v>
      </c>
      <c r="M43" t="s">
        <v>192</v>
      </c>
    </row>
    <row r="44" spans="1:13" x14ac:dyDescent="0.3">
      <c r="A44">
        <v>10000193</v>
      </c>
      <c r="B44" t="s">
        <v>160</v>
      </c>
      <c r="C44" t="s">
        <v>71</v>
      </c>
      <c r="D44">
        <v>10.25</v>
      </c>
      <c r="E44">
        <v>12.25</v>
      </c>
      <c r="F44">
        <v>14.6</v>
      </c>
      <c r="G44">
        <v>12.75</v>
      </c>
      <c r="H44">
        <v>10.5</v>
      </c>
      <c r="I44">
        <v>11.25</v>
      </c>
      <c r="J44">
        <v>12</v>
      </c>
      <c r="K44">
        <f>AVERAGE(D44:J44)</f>
        <v>11.942857142857141</v>
      </c>
      <c r="L44">
        <f>4.5*D44+3.5*E44+3*F44+2.5*H44+3*G44+2*I44+1.5*J44</f>
        <v>237.8</v>
      </c>
      <c r="M44" t="s">
        <v>193</v>
      </c>
    </row>
    <row r="45" spans="1:13" x14ac:dyDescent="0.3">
      <c r="A45">
        <v>10000194</v>
      </c>
      <c r="B45" t="s">
        <v>161</v>
      </c>
      <c r="C45" t="s">
        <v>66</v>
      </c>
      <c r="D45">
        <v>14.5</v>
      </c>
      <c r="E45">
        <v>12.25</v>
      </c>
      <c r="F45">
        <v>14.75</v>
      </c>
      <c r="G45">
        <v>14.5</v>
      </c>
      <c r="H45">
        <v>14</v>
      </c>
      <c r="I45">
        <v>13.75</v>
      </c>
      <c r="J45">
        <v>12.5</v>
      </c>
      <c r="K45">
        <f>AVERAGE(D45:J45)</f>
        <v>13.75</v>
      </c>
      <c r="L45">
        <f>4.5*D45+3.5*E45+3*F45+2.5*H45+3*G45+2*I45+1.5*J45</f>
        <v>277.125</v>
      </c>
      <c r="M45" t="s">
        <v>193</v>
      </c>
    </row>
    <row r="46" spans="1:13" x14ac:dyDescent="0.3">
      <c r="A46">
        <v>10000195</v>
      </c>
      <c r="B46" t="s">
        <v>162</v>
      </c>
      <c r="C46" t="s">
        <v>120</v>
      </c>
      <c r="D46">
        <v>11.25</v>
      </c>
      <c r="E46">
        <v>10.25</v>
      </c>
      <c r="F46">
        <v>11.25</v>
      </c>
      <c r="G46">
        <v>18.5</v>
      </c>
      <c r="H46">
        <v>18.5</v>
      </c>
      <c r="I46">
        <v>10.5</v>
      </c>
      <c r="J46">
        <v>19</v>
      </c>
      <c r="K46">
        <f>AVERAGE(D46:J46)</f>
        <v>14.178571428571429</v>
      </c>
      <c r="L46">
        <f>4.5*D46+3.5*E46+3*F46+2.5*H46+3*G46+2*I46+1.5*J46</f>
        <v>271.5</v>
      </c>
      <c r="M46" t="s">
        <v>193</v>
      </c>
    </row>
    <row r="47" spans="1:13" x14ac:dyDescent="0.3">
      <c r="A47">
        <v>10000196</v>
      </c>
      <c r="B47" t="s">
        <v>140</v>
      </c>
      <c r="C47" t="s">
        <v>43</v>
      </c>
      <c r="D47">
        <v>17.75</v>
      </c>
      <c r="E47">
        <v>11.5</v>
      </c>
      <c r="F47">
        <v>14.5</v>
      </c>
      <c r="G47">
        <v>17.5</v>
      </c>
      <c r="H47">
        <v>11.5</v>
      </c>
      <c r="I47">
        <v>20</v>
      </c>
      <c r="J47">
        <v>18</v>
      </c>
      <c r="K47">
        <f>AVERAGE(D47:J47)</f>
        <v>15.821428571428571</v>
      </c>
      <c r="L47">
        <f>4.5*D47+3.5*E47+3*F47+2.5*H47+3*G47+2*I47+1.5*J47</f>
        <v>311.875</v>
      </c>
      <c r="M47" t="s">
        <v>192</v>
      </c>
    </row>
    <row r="48" spans="1:13" x14ac:dyDescent="0.3">
      <c r="A48">
        <v>10000197</v>
      </c>
      <c r="B48" t="s">
        <v>163</v>
      </c>
      <c r="C48" t="s">
        <v>121</v>
      </c>
      <c r="D48">
        <v>11.25</v>
      </c>
      <c r="E48">
        <v>9</v>
      </c>
      <c r="F48">
        <v>13</v>
      </c>
      <c r="G48">
        <v>15.5</v>
      </c>
      <c r="H48">
        <v>16.75</v>
      </c>
      <c r="I48">
        <v>17</v>
      </c>
      <c r="J48">
        <v>15</v>
      </c>
      <c r="K48">
        <f>AVERAGE(D48:J48)</f>
        <v>13.928571428571429</v>
      </c>
      <c r="L48">
        <f>4.5*D48+3.5*E48+3*F48+2.5*H48+3*G48+2*I48+1.5*J48</f>
        <v>266</v>
      </c>
      <c r="M48" t="s">
        <v>193</v>
      </c>
    </row>
    <row r="49" spans="1:13" x14ac:dyDescent="0.3">
      <c r="A49">
        <v>10000198</v>
      </c>
      <c r="B49" t="s">
        <v>164</v>
      </c>
      <c r="C49" t="s">
        <v>112</v>
      </c>
      <c r="D49">
        <v>15.25</v>
      </c>
      <c r="E49">
        <v>9</v>
      </c>
      <c r="F49">
        <v>16</v>
      </c>
      <c r="G49">
        <v>12.75</v>
      </c>
      <c r="H49">
        <v>9.75</v>
      </c>
      <c r="I49">
        <v>13.75</v>
      </c>
      <c r="J49">
        <v>13</v>
      </c>
      <c r="K49">
        <f>AVERAGE(D49:J49)</f>
        <v>12.785714285714286</v>
      </c>
      <c r="L49">
        <f>4.5*D49+3.5*E49+3*F49+2.5*H49+3*G49+2*I49+1.5*J49</f>
        <v>257.75</v>
      </c>
      <c r="M49" t="s">
        <v>193</v>
      </c>
    </row>
    <row r="50" spans="1:13" x14ac:dyDescent="0.3">
      <c r="A50">
        <v>10000199</v>
      </c>
      <c r="B50" t="s">
        <v>165</v>
      </c>
      <c r="C50" t="s">
        <v>122</v>
      </c>
      <c r="D50">
        <v>15.25</v>
      </c>
      <c r="E50">
        <v>10.75</v>
      </c>
      <c r="F50">
        <v>11.25</v>
      </c>
      <c r="G50">
        <v>16.5</v>
      </c>
      <c r="H50">
        <v>17.75</v>
      </c>
      <c r="I50">
        <v>17</v>
      </c>
      <c r="J50">
        <v>12</v>
      </c>
      <c r="K50">
        <f>AVERAGE(D50:J50)</f>
        <v>14.357142857142858</v>
      </c>
      <c r="L50">
        <f>4.5*D50+3.5*E50+3*F50+2.5*H50+3*G50+2*I50+1.5*J50</f>
        <v>285.875</v>
      </c>
      <c r="M50" t="s">
        <v>192</v>
      </c>
    </row>
    <row r="51" spans="1:13" x14ac:dyDescent="0.3">
      <c r="A51">
        <v>10000200</v>
      </c>
      <c r="B51" t="s">
        <v>166</v>
      </c>
      <c r="C51" t="s">
        <v>113</v>
      </c>
      <c r="D51">
        <v>15.3</v>
      </c>
      <c r="E51">
        <v>14.75</v>
      </c>
      <c r="F51">
        <v>14.5</v>
      </c>
      <c r="G51">
        <v>14.5</v>
      </c>
      <c r="H51">
        <v>18</v>
      </c>
      <c r="I51">
        <v>14.75</v>
      </c>
      <c r="J51">
        <v>15.5</v>
      </c>
      <c r="K51">
        <f>AVERAGE(D51:J51)</f>
        <v>15.328571428571427</v>
      </c>
      <c r="L51">
        <f>4.5*D51+3.5*E51+3*F51+2.5*H51+3*G51+2*I51+1.5*J51</f>
        <v>305.22500000000002</v>
      </c>
      <c r="M51" t="s">
        <v>192</v>
      </c>
    </row>
  </sheetData>
  <sortState ref="A2:M5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CE46-99D2-43C0-A8B1-A621F9C37465}">
  <dimension ref="A1:H102"/>
  <sheetViews>
    <sheetView zoomScale="104" workbookViewId="0">
      <selection activeCell="G104" sqref="G104"/>
    </sheetView>
  </sheetViews>
  <sheetFormatPr defaultRowHeight="14.4" x14ac:dyDescent="0.3"/>
  <cols>
    <col min="5" max="5" width="13.44140625" customWidth="1"/>
    <col min="8" max="8" width="11.21875" customWidth="1"/>
  </cols>
  <sheetData>
    <row r="1" spans="1:8" x14ac:dyDescent="0.3">
      <c r="B1" s="14" t="s">
        <v>0</v>
      </c>
      <c r="C1" s="14" t="s">
        <v>1</v>
      </c>
      <c r="D1" s="14" t="s">
        <v>2</v>
      </c>
      <c r="E1" s="14" t="s">
        <v>182</v>
      </c>
      <c r="F1" s="14" t="s">
        <v>173</v>
      </c>
      <c r="G1" s="14" t="s">
        <v>183</v>
      </c>
      <c r="H1" s="14" t="s">
        <v>184</v>
      </c>
    </row>
    <row r="2" spans="1:8" x14ac:dyDescent="0.3">
      <c r="A2">
        <v>0</v>
      </c>
      <c r="B2">
        <v>10000029</v>
      </c>
      <c r="C2" t="s">
        <v>71</v>
      </c>
      <c r="D2" t="s">
        <v>47</v>
      </c>
      <c r="E2" t="s">
        <v>185</v>
      </c>
      <c r="F2">
        <v>19.041666666666668</v>
      </c>
      <c r="G2">
        <v>378.875</v>
      </c>
      <c r="H2" t="s">
        <v>187</v>
      </c>
    </row>
    <row r="3" spans="1:8" x14ac:dyDescent="0.3">
      <c r="A3">
        <v>1</v>
      </c>
      <c r="B3">
        <v>10000038</v>
      </c>
      <c r="C3" t="s">
        <v>21</v>
      </c>
      <c r="D3" t="s">
        <v>55</v>
      </c>
      <c r="E3" t="s">
        <v>185</v>
      </c>
      <c r="F3">
        <v>18.458333333333332</v>
      </c>
      <c r="G3">
        <v>367.375</v>
      </c>
      <c r="H3" t="s">
        <v>187</v>
      </c>
    </row>
    <row r="4" spans="1:8" x14ac:dyDescent="0.3">
      <c r="A4">
        <v>2</v>
      </c>
      <c r="B4">
        <v>10000017</v>
      </c>
      <c r="C4" t="s">
        <v>19</v>
      </c>
      <c r="D4" t="s">
        <v>38</v>
      </c>
      <c r="E4" t="s">
        <v>185</v>
      </c>
      <c r="F4">
        <v>17.75</v>
      </c>
      <c r="G4">
        <v>358.75</v>
      </c>
      <c r="H4" t="s">
        <v>187</v>
      </c>
    </row>
    <row r="5" spans="1:8" x14ac:dyDescent="0.3">
      <c r="A5">
        <v>3</v>
      </c>
      <c r="B5">
        <v>10000031</v>
      </c>
      <c r="C5" t="s">
        <v>73</v>
      </c>
      <c r="D5" t="s">
        <v>49</v>
      </c>
      <c r="E5" t="s">
        <v>185</v>
      </c>
      <c r="F5">
        <v>17.383333333333333</v>
      </c>
      <c r="G5">
        <v>346.25</v>
      </c>
      <c r="H5" t="s">
        <v>187</v>
      </c>
    </row>
    <row r="6" spans="1:8" x14ac:dyDescent="0.3">
      <c r="A6">
        <v>4</v>
      </c>
      <c r="B6">
        <v>10000048</v>
      </c>
      <c r="C6" t="s">
        <v>84</v>
      </c>
      <c r="D6" t="s">
        <v>65</v>
      </c>
      <c r="E6" t="s">
        <v>185</v>
      </c>
      <c r="F6">
        <v>17.375</v>
      </c>
      <c r="G6">
        <v>345.5</v>
      </c>
      <c r="H6" t="s">
        <v>187</v>
      </c>
    </row>
    <row r="7" spans="1:8" x14ac:dyDescent="0.3">
      <c r="A7">
        <v>5</v>
      </c>
      <c r="B7">
        <v>10000156</v>
      </c>
      <c r="C7" t="s">
        <v>131</v>
      </c>
      <c r="D7" t="s">
        <v>90</v>
      </c>
      <c r="E7" t="s">
        <v>186</v>
      </c>
      <c r="F7">
        <v>16.821428571428573</v>
      </c>
      <c r="G7">
        <v>327.5</v>
      </c>
      <c r="H7" t="s">
        <v>192</v>
      </c>
    </row>
    <row r="8" spans="1:8" x14ac:dyDescent="0.3">
      <c r="A8">
        <v>6</v>
      </c>
      <c r="B8">
        <v>10000035</v>
      </c>
      <c r="C8" t="s">
        <v>74</v>
      </c>
      <c r="D8" t="s">
        <v>53</v>
      </c>
      <c r="E8" t="s">
        <v>185</v>
      </c>
      <c r="F8">
        <v>16.400000000000002</v>
      </c>
      <c r="G8">
        <v>321.375</v>
      </c>
      <c r="H8" t="s">
        <v>187</v>
      </c>
    </row>
    <row r="9" spans="1:8" x14ac:dyDescent="0.3">
      <c r="A9">
        <v>7</v>
      </c>
      <c r="B9">
        <v>10000013</v>
      </c>
      <c r="C9" t="s">
        <v>16</v>
      </c>
      <c r="D9" t="s">
        <v>35</v>
      </c>
      <c r="E9" t="s">
        <v>185</v>
      </c>
      <c r="F9">
        <v>15.875</v>
      </c>
      <c r="G9">
        <v>321</v>
      </c>
      <c r="H9" t="s">
        <v>187</v>
      </c>
    </row>
    <row r="10" spans="1:8" x14ac:dyDescent="0.3">
      <c r="A10">
        <v>8</v>
      </c>
      <c r="B10">
        <v>10000008</v>
      </c>
      <c r="C10" t="s">
        <v>11</v>
      </c>
      <c r="D10" t="s">
        <v>30</v>
      </c>
      <c r="E10" t="s">
        <v>185</v>
      </c>
      <c r="F10">
        <v>15.833333333333334</v>
      </c>
      <c r="G10">
        <v>320.25</v>
      </c>
      <c r="H10" t="s">
        <v>187</v>
      </c>
    </row>
    <row r="11" spans="1:8" x14ac:dyDescent="0.3">
      <c r="A11">
        <v>9</v>
      </c>
      <c r="B11">
        <v>10000028</v>
      </c>
      <c r="C11" t="s">
        <v>70</v>
      </c>
      <c r="D11" t="s">
        <v>46</v>
      </c>
      <c r="E11" t="s">
        <v>185</v>
      </c>
      <c r="F11">
        <v>15.591666666666667</v>
      </c>
      <c r="G11">
        <v>318.85000000000002</v>
      </c>
      <c r="H11" t="s">
        <v>187</v>
      </c>
    </row>
    <row r="12" spans="1:8" x14ac:dyDescent="0.3">
      <c r="A12">
        <v>10</v>
      </c>
      <c r="B12">
        <v>10000180</v>
      </c>
      <c r="C12" t="s">
        <v>26</v>
      </c>
      <c r="D12" t="s">
        <v>102</v>
      </c>
      <c r="E12" t="s">
        <v>186</v>
      </c>
      <c r="F12">
        <v>16.035714285714285</v>
      </c>
      <c r="G12">
        <v>316.875</v>
      </c>
      <c r="H12" t="s">
        <v>192</v>
      </c>
    </row>
    <row r="13" spans="1:8" x14ac:dyDescent="0.3">
      <c r="A13">
        <v>11</v>
      </c>
      <c r="B13">
        <v>10000049</v>
      </c>
      <c r="C13" t="s">
        <v>13</v>
      </c>
      <c r="D13" t="s">
        <v>61</v>
      </c>
      <c r="E13" t="s">
        <v>185</v>
      </c>
      <c r="F13">
        <v>15.625</v>
      </c>
      <c r="G13">
        <v>315.5</v>
      </c>
      <c r="H13" t="s">
        <v>187</v>
      </c>
    </row>
    <row r="14" spans="1:8" x14ac:dyDescent="0.3">
      <c r="A14">
        <v>12</v>
      </c>
      <c r="B14">
        <v>10000187</v>
      </c>
      <c r="C14" t="s">
        <v>154</v>
      </c>
      <c r="D14" t="s">
        <v>115</v>
      </c>
      <c r="E14" t="s">
        <v>186</v>
      </c>
      <c r="F14">
        <v>16.178571428571427</v>
      </c>
      <c r="G14">
        <v>314.75</v>
      </c>
      <c r="H14" t="s">
        <v>192</v>
      </c>
    </row>
    <row r="15" spans="1:8" x14ac:dyDescent="0.3">
      <c r="A15">
        <v>13</v>
      </c>
      <c r="B15">
        <v>10000044</v>
      </c>
      <c r="C15" t="s">
        <v>82</v>
      </c>
      <c r="D15" t="s">
        <v>61</v>
      </c>
      <c r="E15" t="s">
        <v>185</v>
      </c>
      <c r="F15">
        <v>15.833333333333334</v>
      </c>
      <c r="G15">
        <v>312</v>
      </c>
      <c r="H15" t="s">
        <v>187</v>
      </c>
    </row>
    <row r="16" spans="1:8" x14ac:dyDescent="0.3">
      <c r="A16">
        <v>14</v>
      </c>
      <c r="B16">
        <v>10000196</v>
      </c>
      <c r="C16" t="s">
        <v>140</v>
      </c>
      <c r="D16" t="s">
        <v>43</v>
      </c>
      <c r="E16" t="s">
        <v>186</v>
      </c>
      <c r="F16">
        <v>15.821428571428571</v>
      </c>
      <c r="G16">
        <v>311.875</v>
      </c>
      <c r="H16" t="s">
        <v>192</v>
      </c>
    </row>
    <row r="17" spans="1:8" x14ac:dyDescent="0.3">
      <c r="A17">
        <v>15</v>
      </c>
      <c r="B17">
        <v>10000175</v>
      </c>
      <c r="C17" t="s">
        <v>57</v>
      </c>
      <c r="D17" t="s">
        <v>107</v>
      </c>
      <c r="E17" t="s">
        <v>186</v>
      </c>
      <c r="F17">
        <v>15.928571428571429</v>
      </c>
      <c r="G17">
        <v>310.625</v>
      </c>
      <c r="H17" t="s">
        <v>192</v>
      </c>
    </row>
    <row r="18" spans="1:8" x14ac:dyDescent="0.3">
      <c r="A18">
        <v>16</v>
      </c>
      <c r="B18">
        <v>10000174</v>
      </c>
      <c r="C18" t="s">
        <v>149</v>
      </c>
      <c r="D18" t="s">
        <v>106</v>
      </c>
      <c r="E18" t="s">
        <v>186</v>
      </c>
      <c r="F18">
        <v>15.721428571428572</v>
      </c>
      <c r="G18">
        <v>310.02499999999998</v>
      </c>
      <c r="H18" t="s">
        <v>192</v>
      </c>
    </row>
    <row r="19" spans="1:8" x14ac:dyDescent="0.3">
      <c r="A19">
        <v>17</v>
      </c>
      <c r="B19">
        <v>10000030</v>
      </c>
      <c r="C19" t="s">
        <v>72</v>
      </c>
      <c r="D19" t="s">
        <v>48</v>
      </c>
      <c r="E19" t="s">
        <v>185</v>
      </c>
      <c r="F19">
        <v>15.333333333333334</v>
      </c>
      <c r="G19">
        <v>309.25</v>
      </c>
      <c r="H19" t="s">
        <v>188</v>
      </c>
    </row>
    <row r="20" spans="1:8" x14ac:dyDescent="0.3">
      <c r="A20">
        <v>18</v>
      </c>
      <c r="B20">
        <v>10000169</v>
      </c>
      <c r="C20" t="s">
        <v>144</v>
      </c>
      <c r="D20" t="s">
        <v>24</v>
      </c>
      <c r="E20" t="s">
        <v>186</v>
      </c>
      <c r="F20">
        <v>15.035714285714286</v>
      </c>
      <c r="G20">
        <v>306.5</v>
      </c>
      <c r="H20" t="s">
        <v>192</v>
      </c>
    </row>
    <row r="21" spans="1:8" x14ac:dyDescent="0.3">
      <c r="A21">
        <v>19</v>
      </c>
      <c r="B21">
        <v>10000200</v>
      </c>
      <c r="C21" t="s">
        <v>166</v>
      </c>
      <c r="D21" t="s">
        <v>113</v>
      </c>
      <c r="E21" t="s">
        <v>186</v>
      </c>
      <c r="F21">
        <v>15.328571428571427</v>
      </c>
      <c r="G21">
        <v>305.22500000000002</v>
      </c>
      <c r="H21" t="s">
        <v>192</v>
      </c>
    </row>
    <row r="22" spans="1:8" x14ac:dyDescent="0.3">
      <c r="A22">
        <v>20</v>
      </c>
      <c r="B22">
        <v>10000032</v>
      </c>
      <c r="C22" t="s">
        <v>12</v>
      </c>
      <c r="D22" t="s">
        <v>50</v>
      </c>
      <c r="E22" t="s">
        <v>185</v>
      </c>
      <c r="F22">
        <v>15.566666666666668</v>
      </c>
      <c r="G22">
        <v>304.92500000000001</v>
      </c>
      <c r="H22" t="s">
        <v>187</v>
      </c>
    </row>
    <row r="23" spans="1:8" x14ac:dyDescent="0.3">
      <c r="A23">
        <v>21</v>
      </c>
      <c r="B23">
        <v>10000179</v>
      </c>
      <c r="C23" t="s">
        <v>43</v>
      </c>
      <c r="D23" t="s">
        <v>101</v>
      </c>
      <c r="E23" t="s">
        <v>186</v>
      </c>
      <c r="F23">
        <v>15.242857142857144</v>
      </c>
      <c r="G23">
        <v>304.10000000000002</v>
      </c>
      <c r="H23" t="s">
        <v>192</v>
      </c>
    </row>
    <row r="24" spans="1:8" x14ac:dyDescent="0.3">
      <c r="A24">
        <v>22</v>
      </c>
      <c r="B24">
        <v>10000165</v>
      </c>
      <c r="C24" t="s">
        <v>140</v>
      </c>
      <c r="D24" t="s">
        <v>98</v>
      </c>
      <c r="E24" t="s">
        <v>186</v>
      </c>
      <c r="F24">
        <v>15.464285714285714</v>
      </c>
      <c r="G24">
        <v>303.75</v>
      </c>
      <c r="H24" t="s">
        <v>192</v>
      </c>
    </row>
    <row r="25" spans="1:8" x14ac:dyDescent="0.3">
      <c r="A25">
        <v>23</v>
      </c>
      <c r="B25">
        <v>10000046</v>
      </c>
      <c r="C25" t="s">
        <v>86</v>
      </c>
      <c r="D25" t="s">
        <v>63</v>
      </c>
      <c r="E25" t="s">
        <v>185</v>
      </c>
      <c r="F25">
        <v>14.958333333333334</v>
      </c>
      <c r="G25">
        <v>303.625</v>
      </c>
      <c r="H25" t="s">
        <v>188</v>
      </c>
    </row>
    <row r="26" spans="1:8" x14ac:dyDescent="0.3">
      <c r="A26">
        <v>24</v>
      </c>
      <c r="B26">
        <v>10000050</v>
      </c>
      <c r="C26" t="s">
        <v>87</v>
      </c>
      <c r="D26" t="s">
        <v>59</v>
      </c>
      <c r="E26" t="s">
        <v>185</v>
      </c>
      <c r="F26">
        <v>15.041666666666666</v>
      </c>
      <c r="G26">
        <v>303.25</v>
      </c>
      <c r="H26" t="s">
        <v>188</v>
      </c>
    </row>
    <row r="27" spans="1:8" x14ac:dyDescent="0.3">
      <c r="A27">
        <v>25</v>
      </c>
      <c r="B27">
        <v>10000018</v>
      </c>
      <c r="C27" t="s">
        <v>20</v>
      </c>
      <c r="D27" t="s">
        <v>39</v>
      </c>
      <c r="E27" t="s">
        <v>185</v>
      </c>
      <c r="F27">
        <v>15.833333333333334</v>
      </c>
      <c r="G27">
        <v>301.75</v>
      </c>
      <c r="H27" t="s">
        <v>188</v>
      </c>
    </row>
    <row r="28" spans="1:8" x14ac:dyDescent="0.3">
      <c r="A28">
        <v>26</v>
      </c>
      <c r="B28">
        <v>10000153</v>
      </c>
      <c r="C28" t="s">
        <v>128</v>
      </c>
      <c r="D28" t="s">
        <v>67</v>
      </c>
      <c r="E28" t="s">
        <v>186</v>
      </c>
      <c r="F28">
        <v>15.285714285714286</v>
      </c>
      <c r="G28">
        <v>301.75</v>
      </c>
      <c r="H28" t="s">
        <v>192</v>
      </c>
    </row>
    <row r="29" spans="1:8" x14ac:dyDescent="0.3">
      <c r="A29">
        <v>27</v>
      </c>
      <c r="B29">
        <v>10000009</v>
      </c>
      <c r="C29" t="s">
        <v>12</v>
      </c>
      <c r="D29" t="s">
        <v>31</v>
      </c>
      <c r="E29" t="s">
        <v>185</v>
      </c>
      <c r="F29">
        <v>14.708333333333334</v>
      </c>
      <c r="G29">
        <v>300.75</v>
      </c>
      <c r="H29" t="s">
        <v>188</v>
      </c>
    </row>
    <row r="30" spans="1:8" x14ac:dyDescent="0.3">
      <c r="A30">
        <v>28</v>
      </c>
      <c r="B30">
        <v>10000015</v>
      </c>
      <c r="C30" t="s">
        <v>17</v>
      </c>
      <c r="D30" t="s">
        <v>34</v>
      </c>
      <c r="E30" t="s">
        <v>185</v>
      </c>
      <c r="F30">
        <v>15.25</v>
      </c>
      <c r="G30">
        <v>299.75</v>
      </c>
      <c r="H30" t="s">
        <v>188</v>
      </c>
    </row>
    <row r="31" spans="1:8" x14ac:dyDescent="0.3">
      <c r="A31">
        <v>29</v>
      </c>
      <c r="B31">
        <v>10000157</v>
      </c>
      <c r="C31" t="s">
        <v>132</v>
      </c>
      <c r="D31" t="s">
        <v>91</v>
      </c>
      <c r="E31" t="s">
        <v>186</v>
      </c>
      <c r="F31">
        <v>15.707142857142857</v>
      </c>
      <c r="G31">
        <v>297.82499999999999</v>
      </c>
      <c r="H31" t="s">
        <v>192</v>
      </c>
    </row>
    <row r="32" spans="1:8" x14ac:dyDescent="0.3">
      <c r="A32">
        <v>30</v>
      </c>
      <c r="B32">
        <v>10000025</v>
      </c>
      <c r="C32" t="s">
        <v>67</v>
      </c>
      <c r="D32" t="s">
        <v>43</v>
      </c>
      <c r="E32" t="s">
        <v>185</v>
      </c>
      <c r="F32">
        <v>14.094999999999999</v>
      </c>
      <c r="G32">
        <v>297.47500000000002</v>
      </c>
      <c r="H32" t="s">
        <v>188</v>
      </c>
    </row>
    <row r="33" spans="1:8" x14ac:dyDescent="0.3">
      <c r="A33">
        <v>31</v>
      </c>
      <c r="B33">
        <v>10000022</v>
      </c>
      <c r="C33" t="s">
        <v>16</v>
      </c>
      <c r="D33" t="s">
        <v>25</v>
      </c>
      <c r="E33" t="s">
        <v>185</v>
      </c>
      <c r="F33">
        <v>14.258333333333333</v>
      </c>
      <c r="G33">
        <v>296.97500000000002</v>
      </c>
      <c r="H33" t="s">
        <v>189</v>
      </c>
    </row>
    <row r="34" spans="1:8" x14ac:dyDescent="0.3">
      <c r="A34">
        <v>32</v>
      </c>
      <c r="B34">
        <v>10000186</v>
      </c>
      <c r="C34" t="s">
        <v>153</v>
      </c>
      <c r="D34" t="s">
        <v>114</v>
      </c>
      <c r="E34" t="s">
        <v>186</v>
      </c>
      <c r="F34">
        <v>14.785714285714286</v>
      </c>
      <c r="G34">
        <v>295.625</v>
      </c>
      <c r="H34" t="s">
        <v>192</v>
      </c>
    </row>
    <row r="35" spans="1:8" x14ac:dyDescent="0.3">
      <c r="A35">
        <v>33</v>
      </c>
      <c r="B35">
        <v>10000006</v>
      </c>
      <c r="C35" t="s">
        <v>9</v>
      </c>
      <c r="D35" t="s">
        <v>28</v>
      </c>
      <c r="E35" t="s">
        <v>185</v>
      </c>
      <c r="F35">
        <v>14.878333333333332</v>
      </c>
      <c r="G35">
        <v>294.81</v>
      </c>
      <c r="H35" t="s">
        <v>188</v>
      </c>
    </row>
    <row r="36" spans="1:8" x14ac:dyDescent="0.3">
      <c r="A36">
        <v>34</v>
      </c>
      <c r="B36">
        <v>10000023</v>
      </c>
      <c r="C36" t="s">
        <v>7</v>
      </c>
      <c r="D36" s="1" t="s">
        <v>41</v>
      </c>
      <c r="E36" t="s">
        <v>185</v>
      </c>
      <c r="F36">
        <v>15.125</v>
      </c>
      <c r="G36">
        <v>294.375</v>
      </c>
      <c r="H36" t="s">
        <v>188</v>
      </c>
    </row>
    <row r="37" spans="1:8" x14ac:dyDescent="0.3">
      <c r="A37">
        <v>35</v>
      </c>
      <c r="B37">
        <v>10000188</v>
      </c>
      <c r="C37" t="s">
        <v>155</v>
      </c>
      <c r="D37" t="s">
        <v>116</v>
      </c>
      <c r="E37" t="s">
        <v>186</v>
      </c>
      <c r="F37">
        <v>15.142857142857142</v>
      </c>
      <c r="G37">
        <v>293.875</v>
      </c>
      <c r="H37" t="s">
        <v>192</v>
      </c>
    </row>
    <row r="38" spans="1:8" x14ac:dyDescent="0.3">
      <c r="A38">
        <v>36</v>
      </c>
      <c r="B38">
        <v>10000039</v>
      </c>
      <c r="C38" t="s">
        <v>77</v>
      </c>
      <c r="D38" t="s">
        <v>56</v>
      </c>
      <c r="E38" t="s">
        <v>185</v>
      </c>
      <c r="F38">
        <v>14.625</v>
      </c>
      <c r="G38">
        <v>292.5</v>
      </c>
      <c r="H38" t="s">
        <v>188</v>
      </c>
    </row>
    <row r="39" spans="1:8" x14ac:dyDescent="0.3">
      <c r="A39">
        <v>37</v>
      </c>
      <c r="B39">
        <v>10000192</v>
      </c>
      <c r="C39" t="s">
        <v>159</v>
      </c>
      <c r="D39" t="s">
        <v>119</v>
      </c>
      <c r="E39" t="s">
        <v>186</v>
      </c>
      <c r="F39">
        <v>15.178571428571429</v>
      </c>
      <c r="G39">
        <v>292.125</v>
      </c>
      <c r="H39" t="s">
        <v>192</v>
      </c>
    </row>
    <row r="40" spans="1:8" x14ac:dyDescent="0.3">
      <c r="A40">
        <v>38</v>
      </c>
      <c r="B40">
        <v>10000010</v>
      </c>
      <c r="C40" t="s">
        <v>13</v>
      </c>
      <c r="D40" t="s">
        <v>32</v>
      </c>
      <c r="E40" t="s">
        <v>185</v>
      </c>
      <c r="F40">
        <v>14.583333333333334</v>
      </c>
      <c r="G40">
        <v>290.25</v>
      </c>
      <c r="H40" t="s">
        <v>188</v>
      </c>
    </row>
    <row r="41" spans="1:8" x14ac:dyDescent="0.3">
      <c r="A41">
        <v>39</v>
      </c>
      <c r="B41">
        <v>10000166</v>
      </c>
      <c r="C41" t="s">
        <v>141</v>
      </c>
      <c r="D41" t="s">
        <v>73</v>
      </c>
      <c r="E41" t="s">
        <v>186</v>
      </c>
      <c r="F41">
        <v>14.678571428571429</v>
      </c>
      <c r="G41">
        <v>289.75</v>
      </c>
      <c r="H41" t="s">
        <v>192</v>
      </c>
    </row>
    <row r="42" spans="1:8" x14ac:dyDescent="0.3">
      <c r="A42">
        <v>40</v>
      </c>
      <c r="B42">
        <v>10000011</v>
      </c>
      <c r="C42" t="s">
        <v>14</v>
      </c>
      <c r="D42" t="s">
        <v>33</v>
      </c>
      <c r="E42" t="s">
        <v>185</v>
      </c>
      <c r="F42">
        <v>14.333333333333334</v>
      </c>
      <c r="G42">
        <v>289.5</v>
      </c>
      <c r="H42" t="s">
        <v>188</v>
      </c>
    </row>
    <row r="43" spans="1:8" x14ac:dyDescent="0.3">
      <c r="A43">
        <v>41</v>
      </c>
      <c r="B43">
        <v>10000184</v>
      </c>
      <c r="C43" t="s">
        <v>151</v>
      </c>
      <c r="D43" t="s">
        <v>109</v>
      </c>
      <c r="E43" t="s">
        <v>186</v>
      </c>
      <c r="F43">
        <v>14.607142857142858</v>
      </c>
      <c r="G43">
        <v>289.5</v>
      </c>
      <c r="H43" t="s">
        <v>192</v>
      </c>
    </row>
    <row r="44" spans="1:8" x14ac:dyDescent="0.3">
      <c r="A44">
        <v>42</v>
      </c>
      <c r="B44">
        <v>10000001</v>
      </c>
      <c r="C44" t="s">
        <v>4</v>
      </c>
      <c r="D44" t="s">
        <v>23</v>
      </c>
      <c r="E44" t="s">
        <v>185</v>
      </c>
      <c r="F44">
        <v>14.208333333333334</v>
      </c>
      <c r="G44">
        <v>288.125</v>
      </c>
      <c r="H44" t="s">
        <v>189</v>
      </c>
    </row>
    <row r="45" spans="1:8" x14ac:dyDescent="0.3">
      <c r="A45">
        <v>43</v>
      </c>
      <c r="B45">
        <v>10000162</v>
      </c>
      <c r="C45" t="s">
        <v>137</v>
      </c>
      <c r="D45" t="s">
        <v>95</v>
      </c>
      <c r="E45" t="s">
        <v>186</v>
      </c>
      <c r="F45">
        <v>14.928571428571429</v>
      </c>
      <c r="G45">
        <v>286.375</v>
      </c>
      <c r="H45" t="s">
        <v>192</v>
      </c>
    </row>
    <row r="46" spans="1:8" x14ac:dyDescent="0.3">
      <c r="A46">
        <v>44</v>
      </c>
      <c r="B46">
        <v>10000199</v>
      </c>
      <c r="C46" t="s">
        <v>165</v>
      </c>
      <c r="D46" t="s">
        <v>122</v>
      </c>
      <c r="E46" t="s">
        <v>186</v>
      </c>
      <c r="F46">
        <v>14.357142857142858</v>
      </c>
      <c r="G46">
        <v>285.875</v>
      </c>
      <c r="H46" t="s">
        <v>192</v>
      </c>
    </row>
    <row r="47" spans="1:8" x14ac:dyDescent="0.3">
      <c r="A47">
        <v>45</v>
      </c>
      <c r="B47">
        <v>10000034</v>
      </c>
      <c r="C47" t="s">
        <v>10</v>
      </c>
      <c r="D47" t="s">
        <v>52</v>
      </c>
      <c r="E47" t="s">
        <v>185</v>
      </c>
      <c r="F47">
        <v>14.408333333333333</v>
      </c>
      <c r="G47">
        <v>285.75</v>
      </c>
      <c r="H47" t="s">
        <v>188</v>
      </c>
    </row>
    <row r="48" spans="1:8" x14ac:dyDescent="0.3">
      <c r="A48">
        <v>46</v>
      </c>
      <c r="B48">
        <v>10000190</v>
      </c>
      <c r="C48" t="s">
        <v>157</v>
      </c>
      <c r="D48" t="s">
        <v>117</v>
      </c>
      <c r="E48" t="s">
        <v>186</v>
      </c>
      <c r="F48">
        <v>14.914285714285715</v>
      </c>
      <c r="G48">
        <v>285.07499999999999</v>
      </c>
      <c r="H48" t="s">
        <v>192</v>
      </c>
    </row>
    <row r="49" spans="1:8" x14ac:dyDescent="0.3">
      <c r="A49">
        <v>47</v>
      </c>
      <c r="B49">
        <v>10000181</v>
      </c>
      <c r="C49" t="s">
        <v>32</v>
      </c>
      <c r="D49" t="s">
        <v>103</v>
      </c>
      <c r="E49" t="s">
        <v>186</v>
      </c>
      <c r="F49">
        <v>13.857142857142858</v>
      </c>
      <c r="G49">
        <v>284.75</v>
      </c>
      <c r="H49" t="s">
        <v>192</v>
      </c>
    </row>
    <row r="50" spans="1:8" x14ac:dyDescent="0.3">
      <c r="A50">
        <v>48</v>
      </c>
      <c r="B50">
        <v>10000182</v>
      </c>
      <c r="C50" t="s">
        <v>31</v>
      </c>
      <c r="D50" t="s">
        <v>108</v>
      </c>
      <c r="E50" t="s">
        <v>186</v>
      </c>
      <c r="F50">
        <v>13.742857142857144</v>
      </c>
      <c r="G50">
        <v>284.27499999999998</v>
      </c>
      <c r="H50" t="s">
        <v>192</v>
      </c>
    </row>
    <row r="51" spans="1:8" x14ac:dyDescent="0.3">
      <c r="A51">
        <v>49</v>
      </c>
      <c r="B51">
        <v>10000020</v>
      </c>
      <c r="C51" t="s">
        <v>4</v>
      </c>
      <c r="D51" t="s">
        <v>34</v>
      </c>
      <c r="E51" t="s">
        <v>185</v>
      </c>
      <c r="F51">
        <v>13.5</v>
      </c>
      <c r="G51">
        <v>284.25</v>
      </c>
      <c r="H51" t="s">
        <v>189</v>
      </c>
    </row>
    <row r="52" spans="1:8" x14ac:dyDescent="0.3">
      <c r="A52">
        <v>50</v>
      </c>
      <c r="B52">
        <v>10000045</v>
      </c>
      <c r="C52" t="s">
        <v>83</v>
      </c>
      <c r="D52" t="s">
        <v>62</v>
      </c>
      <c r="E52" t="s">
        <v>185</v>
      </c>
      <c r="F52">
        <v>13.791666666666666</v>
      </c>
      <c r="G52">
        <v>284.25</v>
      </c>
      <c r="H52" t="s">
        <v>189</v>
      </c>
    </row>
    <row r="53" spans="1:8" x14ac:dyDescent="0.3">
      <c r="A53">
        <v>51</v>
      </c>
      <c r="B53">
        <v>10000158</v>
      </c>
      <c r="C53" t="s">
        <v>133</v>
      </c>
      <c r="D53" t="s">
        <v>4</v>
      </c>
      <c r="E53" t="s">
        <v>186</v>
      </c>
      <c r="F53">
        <v>14.75</v>
      </c>
      <c r="G53">
        <v>283.625</v>
      </c>
      <c r="H53" t="s">
        <v>192</v>
      </c>
    </row>
    <row r="54" spans="1:8" x14ac:dyDescent="0.3">
      <c r="A54">
        <v>52</v>
      </c>
      <c r="B54">
        <v>10000159</v>
      </c>
      <c r="C54" t="s">
        <v>134</v>
      </c>
      <c r="D54" t="s">
        <v>92</v>
      </c>
      <c r="E54" t="s">
        <v>186</v>
      </c>
      <c r="F54">
        <v>14.857142857142858</v>
      </c>
      <c r="G54">
        <v>282.75</v>
      </c>
      <c r="H54" t="s">
        <v>192</v>
      </c>
    </row>
    <row r="55" spans="1:8" x14ac:dyDescent="0.3">
      <c r="A55">
        <v>53</v>
      </c>
      <c r="B55">
        <v>10000173</v>
      </c>
      <c r="C55" t="s">
        <v>148</v>
      </c>
      <c r="D55" t="s">
        <v>73</v>
      </c>
      <c r="E55" t="s">
        <v>186</v>
      </c>
      <c r="F55">
        <v>14.035714285714286</v>
      </c>
      <c r="G55">
        <v>280.125</v>
      </c>
      <c r="H55" t="s">
        <v>192</v>
      </c>
    </row>
    <row r="56" spans="1:8" x14ac:dyDescent="0.3">
      <c r="A56">
        <v>54</v>
      </c>
      <c r="B56">
        <v>10000155</v>
      </c>
      <c r="C56" t="s">
        <v>130</v>
      </c>
      <c r="D56" t="s">
        <v>56</v>
      </c>
      <c r="E56" t="s">
        <v>186</v>
      </c>
      <c r="F56">
        <v>14.535714285714286</v>
      </c>
      <c r="G56">
        <v>279.875</v>
      </c>
      <c r="H56" t="s">
        <v>193</v>
      </c>
    </row>
    <row r="57" spans="1:8" x14ac:dyDescent="0.3">
      <c r="A57">
        <v>55</v>
      </c>
      <c r="B57">
        <v>10000167</v>
      </c>
      <c r="C57" t="s">
        <v>142</v>
      </c>
      <c r="D57" t="s">
        <v>123</v>
      </c>
      <c r="E57" t="s">
        <v>186</v>
      </c>
      <c r="F57">
        <v>14.55</v>
      </c>
      <c r="G57">
        <v>278.49</v>
      </c>
      <c r="H57" t="s">
        <v>192</v>
      </c>
    </row>
    <row r="58" spans="1:8" x14ac:dyDescent="0.3">
      <c r="A58">
        <v>56</v>
      </c>
      <c r="B58">
        <v>10000016</v>
      </c>
      <c r="C58" t="s">
        <v>18</v>
      </c>
      <c r="D58" t="s">
        <v>37</v>
      </c>
      <c r="E58" t="s">
        <v>185</v>
      </c>
      <c r="F58">
        <v>14.416666666666666</v>
      </c>
      <c r="G58">
        <v>277.25</v>
      </c>
      <c r="H58" t="s">
        <v>188</v>
      </c>
    </row>
    <row r="59" spans="1:8" x14ac:dyDescent="0.3">
      <c r="A59">
        <v>57</v>
      </c>
      <c r="B59">
        <v>10000194</v>
      </c>
      <c r="C59" t="s">
        <v>161</v>
      </c>
      <c r="D59" t="s">
        <v>66</v>
      </c>
      <c r="E59" t="s">
        <v>186</v>
      </c>
      <c r="F59">
        <v>13.75</v>
      </c>
      <c r="G59">
        <v>277.125</v>
      </c>
      <c r="H59" t="s">
        <v>193</v>
      </c>
    </row>
    <row r="60" spans="1:8" x14ac:dyDescent="0.3">
      <c r="A60">
        <v>58</v>
      </c>
      <c r="B60">
        <v>10000177</v>
      </c>
      <c r="C60" t="s">
        <v>150</v>
      </c>
      <c r="D60" t="s">
        <v>104</v>
      </c>
      <c r="E60" t="s">
        <v>186</v>
      </c>
      <c r="F60">
        <v>14.342857142857143</v>
      </c>
      <c r="G60">
        <v>276.05</v>
      </c>
      <c r="H60" t="s">
        <v>193</v>
      </c>
    </row>
    <row r="61" spans="1:8" x14ac:dyDescent="0.3">
      <c r="A61">
        <v>59</v>
      </c>
      <c r="B61">
        <v>10000007</v>
      </c>
      <c r="C61" t="s">
        <v>10</v>
      </c>
      <c r="D61" t="s">
        <v>29</v>
      </c>
      <c r="E61" t="s">
        <v>185</v>
      </c>
      <c r="F61">
        <v>13.733333333333334</v>
      </c>
      <c r="G61">
        <v>273.57499999999999</v>
      </c>
      <c r="H61" t="s">
        <v>189</v>
      </c>
    </row>
    <row r="62" spans="1:8" x14ac:dyDescent="0.3">
      <c r="A62">
        <v>60</v>
      </c>
      <c r="B62">
        <v>10000047</v>
      </c>
      <c r="C62" t="s">
        <v>85</v>
      </c>
      <c r="D62" t="s">
        <v>64</v>
      </c>
      <c r="E62" t="s">
        <v>185</v>
      </c>
      <c r="F62">
        <v>13.958333333333334</v>
      </c>
      <c r="G62">
        <v>273</v>
      </c>
      <c r="H62" t="s">
        <v>189</v>
      </c>
    </row>
    <row r="63" spans="1:8" x14ac:dyDescent="0.3">
      <c r="A63">
        <v>61</v>
      </c>
      <c r="B63">
        <v>10000168</v>
      </c>
      <c r="C63" t="s">
        <v>143</v>
      </c>
      <c r="D63" t="s">
        <v>99</v>
      </c>
      <c r="E63" t="s">
        <v>186</v>
      </c>
      <c r="F63">
        <v>13.178571428571429</v>
      </c>
      <c r="G63">
        <v>271.625</v>
      </c>
      <c r="H63" t="s">
        <v>193</v>
      </c>
    </row>
    <row r="64" spans="1:8" x14ac:dyDescent="0.3">
      <c r="A64">
        <v>62</v>
      </c>
      <c r="B64">
        <v>10000195</v>
      </c>
      <c r="C64" t="s">
        <v>162</v>
      </c>
      <c r="D64" t="s">
        <v>120</v>
      </c>
      <c r="E64" t="s">
        <v>186</v>
      </c>
      <c r="F64">
        <v>14.178571428571429</v>
      </c>
      <c r="G64">
        <v>271.5</v>
      </c>
      <c r="H64" t="s">
        <v>193</v>
      </c>
    </row>
    <row r="65" spans="1:8" x14ac:dyDescent="0.3">
      <c r="A65">
        <v>63</v>
      </c>
      <c r="B65">
        <v>10000191</v>
      </c>
      <c r="C65" t="s">
        <v>158</v>
      </c>
      <c r="D65" t="s">
        <v>118</v>
      </c>
      <c r="E65" t="s">
        <v>186</v>
      </c>
      <c r="F65">
        <v>13.892857142857142</v>
      </c>
      <c r="G65">
        <v>271.125</v>
      </c>
      <c r="H65" t="s">
        <v>193</v>
      </c>
    </row>
    <row r="66" spans="1:8" x14ac:dyDescent="0.3">
      <c r="A66">
        <v>64</v>
      </c>
      <c r="B66">
        <v>10000033</v>
      </c>
      <c r="C66" t="s">
        <v>11</v>
      </c>
      <c r="D66" t="s">
        <v>51</v>
      </c>
      <c r="E66" t="s">
        <v>185</v>
      </c>
      <c r="F66">
        <v>13.166666666666666</v>
      </c>
      <c r="G66">
        <v>270.5</v>
      </c>
      <c r="H66" t="s">
        <v>189</v>
      </c>
    </row>
    <row r="67" spans="1:8" x14ac:dyDescent="0.3">
      <c r="A67">
        <v>65</v>
      </c>
      <c r="B67">
        <v>10000005</v>
      </c>
      <c r="C67" t="s">
        <v>8</v>
      </c>
      <c r="D67" t="s">
        <v>27</v>
      </c>
      <c r="E67" t="s">
        <v>185</v>
      </c>
      <c r="F67">
        <v>14.041666666666666</v>
      </c>
      <c r="G67">
        <v>269.25</v>
      </c>
      <c r="H67" t="s">
        <v>189</v>
      </c>
    </row>
    <row r="68" spans="1:8" x14ac:dyDescent="0.3">
      <c r="A68">
        <v>66</v>
      </c>
      <c r="B68">
        <v>10000178</v>
      </c>
      <c r="C68" t="s">
        <v>46</v>
      </c>
      <c r="D68" t="s">
        <v>83</v>
      </c>
      <c r="E68" t="s">
        <v>186</v>
      </c>
      <c r="F68">
        <v>13.857142857142858</v>
      </c>
      <c r="G68">
        <v>268.625</v>
      </c>
      <c r="H68" t="s">
        <v>193</v>
      </c>
    </row>
    <row r="69" spans="1:8" x14ac:dyDescent="0.3">
      <c r="A69">
        <v>67</v>
      </c>
      <c r="B69">
        <v>10000183</v>
      </c>
      <c r="C69" t="s">
        <v>77</v>
      </c>
      <c r="D69" t="s">
        <v>110</v>
      </c>
      <c r="E69" t="s">
        <v>186</v>
      </c>
      <c r="F69">
        <v>13.107142857142858</v>
      </c>
      <c r="G69">
        <v>268.375</v>
      </c>
      <c r="H69" t="s">
        <v>193</v>
      </c>
    </row>
    <row r="70" spans="1:8" x14ac:dyDescent="0.3">
      <c r="A70">
        <v>68</v>
      </c>
      <c r="B70">
        <v>10000160</v>
      </c>
      <c r="C70" t="s">
        <v>135</v>
      </c>
      <c r="D70" t="s">
        <v>94</v>
      </c>
      <c r="E70" t="s">
        <v>186</v>
      </c>
      <c r="F70">
        <v>14.299999999999999</v>
      </c>
      <c r="G70">
        <v>267.42500000000001</v>
      </c>
      <c r="H70" t="s">
        <v>193</v>
      </c>
    </row>
    <row r="71" spans="1:8" x14ac:dyDescent="0.3">
      <c r="A71">
        <v>69</v>
      </c>
      <c r="B71">
        <v>10000004</v>
      </c>
      <c r="C71" t="s">
        <v>7</v>
      </c>
      <c r="D71" t="s">
        <v>26</v>
      </c>
      <c r="E71" t="s">
        <v>185</v>
      </c>
      <c r="F71">
        <v>12.366666666666667</v>
      </c>
      <c r="G71">
        <v>267.39999999999998</v>
      </c>
      <c r="H71" t="s">
        <v>190</v>
      </c>
    </row>
    <row r="72" spans="1:8" x14ac:dyDescent="0.3">
      <c r="A72">
        <v>70</v>
      </c>
      <c r="B72">
        <v>10000021</v>
      </c>
      <c r="C72" t="s">
        <v>10</v>
      </c>
      <c r="D72" t="s">
        <v>34</v>
      </c>
      <c r="E72" t="s">
        <v>185</v>
      </c>
      <c r="F72">
        <v>13.508333333333333</v>
      </c>
      <c r="G72">
        <v>267.10000000000002</v>
      </c>
      <c r="H72" t="s">
        <v>189</v>
      </c>
    </row>
    <row r="73" spans="1:8" x14ac:dyDescent="0.3">
      <c r="A73">
        <v>71</v>
      </c>
      <c r="B73">
        <v>10000040</v>
      </c>
      <c r="C73" t="s">
        <v>78</v>
      </c>
      <c r="D73" t="s">
        <v>57</v>
      </c>
      <c r="E73" t="s">
        <v>185</v>
      </c>
      <c r="F73">
        <v>13.333333333333334</v>
      </c>
      <c r="G73">
        <v>266</v>
      </c>
      <c r="H73" t="s">
        <v>189</v>
      </c>
    </row>
    <row r="74" spans="1:8" x14ac:dyDescent="0.3">
      <c r="A74">
        <v>72</v>
      </c>
      <c r="B74">
        <v>10000197</v>
      </c>
      <c r="C74" t="s">
        <v>163</v>
      </c>
      <c r="D74" t="s">
        <v>121</v>
      </c>
      <c r="E74" t="s">
        <v>186</v>
      </c>
      <c r="F74">
        <v>13.928571428571429</v>
      </c>
      <c r="G74">
        <v>266</v>
      </c>
      <c r="H74" t="s">
        <v>193</v>
      </c>
    </row>
    <row r="75" spans="1:8" x14ac:dyDescent="0.3">
      <c r="A75">
        <v>73</v>
      </c>
      <c r="B75">
        <v>10000154</v>
      </c>
      <c r="C75" t="s">
        <v>129</v>
      </c>
      <c r="D75" t="s">
        <v>3</v>
      </c>
      <c r="E75" t="s">
        <v>186</v>
      </c>
      <c r="F75">
        <v>14.152857142857142</v>
      </c>
      <c r="G75">
        <v>265.58500000000004</v>
      </c>
      <c r="H75" t="s">
        <v>193</v>
      </c>
    </row>
    <row r="76" spans="1:8" x14ac:dyDescent="0.3">
      <c r="A76">
        <v>74</v>
      </c>
      <c r="B76">
        <v>10000172</v>
      </c>
      <c r="C76" t="s">
        <v>147</v>
      </c>
      <c r="D76" t="s">
        <v>100</v>
      </c>
      <c r="E76" t="s">
        <v>186</v>
      </c>
      <c r="F76">
        <v>13.540000000000001</v>
      </c>
      <c r="G76">
        <v>263.46500000000003</v>
      </c>
      <c r="H76" t="s">
        <v>193</v>
      </c>
    </row>
    <row r="77" spans="1:8" x14ac:dyDescent="0.3">
      <c r="A77">
        <v>75</v>
      </c>
      <c r="B77">
        <v>10000014</v>
      </c>
      <c r="C77" t="s">
        <v>4</v>
      </c>
      <c r="D77" t="s">
        <v>36</v>
      </c>
      <c r="E77" t="s">
        <v>185</v>
      </c>
      <c r="F77">
        <v>13.291666666666666</v>
      </c>
      <c r="G77">
        <v>262</v>
      </c>
      <c r="H77" t="s">
        <v>189</v>
      </c>
    </row>
    <row r="78" spans="1:8" x14ac:dyDescent="0.3">
      <c r="A78">
        <v>76</v>
      </c>
      <c r="B78">
        <v>10000152</v>
      </c>
      <c r="C78" t="s">
        <v>127</v>
      </c>
      <c r="D78" t="s">
        <v>89</v>
      </c>
      <c r="E78" t="s">
        <v>186</v>
      </c>
      <c r="F78">
        <v>12.642857142857142</v>
      </c>
      <c r="G78">
        <v>261.375</v>
      </c>
      <c r="H78" t="s">
        <v>193</v>
      </c>
    </row>
    <row r="79" spans="1:8" x14ac:dyDescent="0.3">
      <c r="A79">
        <v>77</v>
      </c>
      <c r="B79">
        <v>10000185</v>
      </c>
      <c r="C79" t="s">
        <v>152</v>
      </c>
      <c r="D79" t="s">
        <v>111</v>
      </c>
      <c r="E79" t="s">
        <v>186</v>
      </c>
      <c r="F79">
        <v>12.907142857142857</v>
      </c>
      <c r="G79">
        <v>261.2</v>
      </c>
      <c r="H79" t="s">
        <v>193</v>
      </c>
    </row>
    <row r="80" spans="1:8" x14ac:dyDescent="0.3">
      <c r="A80">
        <v>78</v>
      </c>
      <c r="B80">
        <v>10000002</v>
      </c>
      <c r="C80" t="s">
        <v>5</v>
      </c>
      <c r="D80" t="s">
        <v>24</v>
      </c>
      <c r="E80" t="s">
        <v>185</v>
      </c>
      <c r="F80">
        <v>12.875</v>
      </c>
      <c r="G80">
        <v>260.625</v>
      </c>
      <c r="H80" t="s">
        <v>189</v>
      </c>
    </row>
    <row r="81" spans="1:8" x14ac:dyDescent="0.3">
      <c r="A81">
        <v>79</v>
      </c>
      <c r="B81">
        <v>10000171</v>
      </c>
      <c r="C81" t="s">
        <v>146</v>
      </c>
      <c r="D81" t="s">
        <v>124</v>
      </c>
      <c r="E81" t="s">
        <v>186</v>
      </c>
      <c r="F81">
        <v>13.25</v>
      </c>
      <c r="G81">
        <v>260</v>
      </c>
      <c r="H81" t="s">
        <v>193</v>
      </c>
    </row>
    <row r="82" spans="1:8" x14ac:dyDescent="0.3">
      <c r="A82">
        <v>80</v>
      </c>
      <c r="B82">
        <v>10000176</v>
      </c>
      <c r="C82" t="s">
        <v>45</v>
      </c>
      <c r="D82" t="s">
        <v>105</v>
      </c>
      <c r="E82" t="s">
        <v>186</v>
      </c>
      <c r="F82">
        <v>13.414285714285715</v>
      </c>
      <c r="G82">
        <v>258.57499999999999</v>
      </c>
      <c r="H82" t="s">
        <v>193</v>
      </c>
    </row>
    <row r="83" spans="1:8" x14ac:dyDescent="0.3">
      <c r="A83">
        <v>81</v>
      </c>
      <c r="B83">
        <v>10000198</v>
      </c>
      <c r="C83" t="s">
        <v>164</v>
      </c>
      <c r="D83" t="s">
        <v>112</v>
      </c>
      <c r="E83" t="s">
        <v>186</v>
      </c>
      <c r="F83">
        <v>12.785714285714286</v>
      </c>
      <c r="G83">
        <v>257.75</v>
      </c>
      <c r="H83" t="s">
        <v>193</v>
      </c>
    </row>
    <row r="84" spans="1:8" x14ac:dyDescent="0.3">
      <c r="A84">
        <v>82</v>
      </c>
      <c r="B84">
        <v>10000026</v>
      </c>
      <c r="C84" t="s">
        <v>68</v>
      </c>
      <c r="D84" t="s">
        <v>44</v>
      </c>
      <c r="E84" t="s">
        <v>185</v>
      </c>
      <c r="F84">
        <v>13.166666666666666</v>
      </c>
      <c r="G84">
        <v>251.875</v>
      </c>
      <c r="H84" t="s">
        <v>190</v>
      </c>
    </row>
    <row r="85" spans="1:8" x14ac:dyDescent="0.3">
      <c r="A85">
        <v>83</v>
      </c>
      <c r="B85">
        <v>10000012</v>
      </c>
      <c r="C85" t="s">
        <v>15</v>
      </c>
      <c r="D85" t="s">
        <v>34</v>
      </c>
      <c r="E85" t="s">
        <v>185</v>
      </c>
      <c r="F85">
        <v>12.408333333333333</v>
      </c>
      <c r="G85">
        <v>251.47499999999999</v>
      </c>
      <c r="H85" t="s">
        <v>190</v>
      </c>
    </row>
    <row r="86" spans="1:8" x14ac:dyDescent="0.3">
      <c r="A86">
        <v>84</v>
      </c>
      <c r="B86">
        <v>10000151</v>
      </c>
      <c r="C86" t="s">
        <v>126</v>
      </c>
      <c r="D86" t="s">
        <v>88</v>
      </c>
      <c r="E86" t="s">
        <v>186</v>
      </c>
      <c r="F86">
        <v>13.142857142857142</v>
      </c>
      <c r="G86">
        <v>250.25</v>
      </c>
      <c r="H86" t="s">
        <v>193</v>
      </c>
    </row>
    <row r="87" spans="1:8" x14ac:dyDescent="0.3">
      <c r="A87">
        <v>85</v>
      </c>
      <c r="B87">
        <v>10000024</v>
      </c>
      <c r="C87" t="s">
        <v>66</v>
      </c>
      <c r="D87" t="s">
        <v>42</v>
      </c>
      <c r="E87" t="s">
        <v>185</v>
      </c>
      <c r="F87">
        <v>12.125</v>
      </c>
      <c r="G87">
        <v>249.25</v>
      </c>
      <c r="H87" t="s">
        <v>190</v>
      </c>
    </row>
    <row r="88" spans="1:8" x14ac:dyDescent="0.3">
      <c r="A88">
        <v>86</v>
      </c>
      <c r="B88">
        <v>10000170</v>
      </c>
      <c r="C88" t="s">
        <v>145</v>
      </c>
      <c r="D88" t="s">
        <v>125</v>
      </c>
      <c r="E88" t="s">
        <v>186</v>
      </c>
      <c r="F88">
        <v>12.821428571428571</v>
      </c>
      <c r="G88">
        <v>248.75</v>
      </c>
      <c r="H88" t="s">
        <v>193</v>
      </c>
    </row>
    <row r="89" spans="1:8" x14ac:dyDescent="0.3">
      <c r="A89">
        <v>87</v>
      </c>
      <c r="B89">
        <v>10000161</v>
      </c>
      <c r="C89" t="s">
        <v>136</v>
      </c>
      <c r="D89" t="s">
        <v>93</v>
      </c>
      <c r="E89" t="s">
        <v>186</v>
      </c>
      <c r="F89">
        <v>12.714285714285714</v>
      </c>
      <c r="G89">
        <v>247.875</v>
      </c>
      <c r="H89" t="s">
        <v>193</v>
      </c>
    </row>
    <row r="90" spans="1:8" x14ac:dyDescent="0.3">
      <c r="A90">
        <v>88</v>
      </c>
      <c r="B90">
        <v>10000163</v>
      </c>
      <c r="C90" t="s">
        <v>138</v>
      </c>
      <c r="D90" t="s">
        <v>96</v>
      </c>
      <c r="E90" t="s">
        <v>186</v>
      </c>
      <c r="F90">
        <v>12.535714285714286</v>
      </c>
      <c r="G90">
        <v>247.5</v>
      </c>
      <c r="H90" t="s">
        <v>193</v>
      </c>
    </row>
    <row r="91" spans="1:8" x14ac:dyDescent="0.3">
      <c r="A91">
        <v>89</v>
      </c>
      <c r="B91">
        <v>10000019</v>
      </c>
      <c r="C91" t="s">
        <v>21</v>
      </c>
      <c r="D91" t="s">
        <v>40</v>
      </c>
      <c r="E91" t="s">
        <v>185</v>
      </c>
      <c r="F91">
        <v>12.458333333333334</v>
      </c>
      <c r="G91">
        <v>242</v>
      </c>
      <c r="H91" t="s">
        <v>190</v>
      </c>
    </row>
    <row r="92" spans="1:8" x14ac:dyDescent="0.3">
      <c r="A92">
        <v>90</v>
      </c>
      <c r="B92">
        <v>10000164</v>
      </c>
      <c r="C92" t="s">
        <v>139</v>
      </c>
      <c r="D92" t="s">
        <v>97</v>
      </c>
      <c r="E92" t="s">
        <v>186</v>
      </c>
      <c r="F92">
        <v>12.071428571428571</v>
      </c>
      <c r="G92">
        <v>238.625</v>
      </c>
      <c r="H92" t="s">
        <v>193</v>
      </c>
    </row>
    <row r="93" spans="1:8" x14ac:dyDescent="0.3">
      <c r="A93">
        <v>91</v>
      </c>
      <c r="B93">
        <v>10000027</v>
      </c>
      <c r="C93" t="s">
        <v>69</v>
      </c>
      <c r="D93" t="s">
        <v>45</v>
      </c>
      <c r="E93" t="s">
        <v>185</v>
      </c>
      <c r="F93">
        <v>12.033333333333333</v>
      </c>
      <c r="G93">
        <v>238.5</v>
      </c>
      <c r="H93" t="s">
        <v>190</v>
      </c>
    </row>
    <row r="94" spans="1:8" x14ac:dyDescent="0.3">
      <c r="A94">
        <v>92</v>
      </c>
      <c r="B94">
        <v>10000043</v>
      </c>
      <c r="C94" t="s">
        <v>81</v>
      </c>
      <c r="D94" t="s">
        <v>60</v>
      </c>
      <c r="E94" t="s">
        <v>185</v>
      </c>
      <c r="F94">
        <v>11.958333333333334</v>
      </c>
      <c r="G94">
        <v>237.875</v>
      </c>
      <c r="H94" t="s">
        <v>190</v>
      </c>
    </row>
    <row r="95" spans="1:8" x14ac:dyDescent="0.3">
      <c r="A95">
        <v>93</v>
      </c>
      <c r="B95">
        <v>10000193</v>
      </c>
      <c r="C95" t="s">
        <v>160</v>
      </c>
      <c r="D95" t="s">
        <v>71</v>
      </c>
      <c r="E95" t="s">
        <v>186</v>
      </c>
      <c r="F95">
        <v>11.942857142857141</v>
      </c>
      <c r="G95">
        <v>237.8</v>
      </c>
      <c r="H95" t="s">
        <v>193</v>
      </c>
    </row>
    <row r="96" spans="1:8" x14ac:dyDescent="0.3">
      <c r="A96">
        <v>94</v>
      </c>
      <c r="B96">
        <v>10000189</v>
      </c>
      <c r="C96" t="s">
        <v>156</v>
      </c>
      <c r="D96" t="s">
        <v>36</v>
      </c>
      <c r="E96" t="s">
        <v>186</v>
      </c>
      <c r="F96">
        <v>11.857142857142858</v>
      </c>
      <c r="G96">
        <v>234.625</v>
      </c>
      <c r="H96" t="s">
        <v>193</v>
      </c>
    </row>
    <row r="97" spans="1:8" x14ac:dyDescent="0.3">
      <c r="A97">
        <v>95</v>
      </c>
      <c r="B97">
        <v>10000037</v>
      </c>
      <c r="C97" t="s">
        <v>76</v>
      </c>
      <c r="D97" t="s">
        <v>22</v>
      </c>
      <c r="E97" t="s">
        <v>185</v>
      </c>
      <c r="F97">
        <v>11.808333333333332</v>
      </c>
      <c r="G97">
        <v>233.65</v>
      </c>
      <c r="H97" t="s">
        <v>190</v>
      </c>
    </row>
    <row r="98" spans="1:8" x14ac:dyDescent="0.3">
      <c r="A98">
        <v>96</v>
      </c>
      <c r="B98">
        <v>10000042</v>
      </c>
      <c r="C98" t="s">
        <v>80</v>
      </c>
      <c r="D98" t="s">
        <v>59</v>
      </c>
      <c r="E98" t="s">
        <v>185</v>
      </c>
      <c r="F98">
        <v>12.049999999999999</v>
      </c>
      <c r="G98">
        <v>231.4</v>
      </c>
      <c r="H98" t="s">
        <v>190</v>
      </c>
    </row>
    <row r="99" spans="1:8" x14ac:dyDescent="0.3">
      <c r="A99">
        <v>97</v>
      </c>
      <c r="B99">
        <v>10000003</v>
      </c>
      <c r="C99" t="s">
        <v>6</v>
      </c>
      <c r="D99" t="s">
        <v>25</v>
      </c>
      <c r="E99" t="s">
        <v>185</v>
      </c>
      <c r="F99">
        <v>11.924999999999999</v>
      </c>
      <c r="G99">
        <v>230.5</v>
      </c>
      <c r="H99" t="s">
        <v>190</v>
      </c>
    </row>
    <row r="100" spans="1:8" x14ac:dyDescent="0.3">
      <c r="A100">
        <v>98</v>
      </c>
      <c r="B100">
        <v>10000036</v>
      </c>
      <c r="C100" t="s">
        <v>75</v>
      </c>
      <c r="D100" t="s">
        <v>54</v>
      </c>
      <c r="E100" t="s">
        <v>185</v>
      </c>
      <c r="F100">
        <v>11.458333333333334</v>
      </c>
      <c r="G100">
        <v>229.875</v>
      </c>
      <c r="H100" t="s">
        <v>190</v>
      </c>
    </row>
    <row r="101" spans="1:8" x14ac:dyDescent="0.3">
      <c r="A101">
        <v>99</v>
      </c>
      <c r="B101">
        <v>10000000</v>
      </c>
      <c r="C101" t="s">
        <v>3</v>
      </c>
      <c r="D101" t="s">
        <v>22</v>
      </c>
      <c r="E101" t="s">
        <v>185</v>
      </c>
      <c r="F101">
        <v>11.166666666666666</v>
      </c>
      <c r="G101">
        <v>217</v>
      </c>
      <c r="H101" t="s">
        <v>190</v>
      </c>
    </row>
    <row r="102" spans="1:8" x14ac:dyDescent="0.3">
      <c r="A102">
        <v>100</v>
      </c>
      <c r="B102">
        <v>10000041</v>
      </c>
      <c r="C102" t="s">
        <v>79</v>
      </c>
      <c r="D102" t="s">
        <v>58</v>
      </c>
      <c r="E102" t="s">
        <v>185</v>
      </c>
      <c r="F102">
        <v>11.125</v>
      </c>
      <c r="G102">
        <v>214.875</v>
      </c>
      <c r="H102" t="s">
        <v>190</v>
      </c>
    </row>
  </sheetData>
  <sortState ref="B2:I102">
    <sortCondition descending="1" ref="G1"/>
  </sortState>
  <hyperlinks>
    <hyperlink ref="D36" r:id="rId1" display="https://fr.wikipedia.org/wiki/Roche_(homonymie)" xr:uid="{07960470-DFDF-4458-85CE-4E9434D0497A}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1526-08CC-4229-B633-0A9B05A1F5CF}">
  <dimension ref="A1:F52"/>
  <sheetViews>
    <sheetView workbookViewId="0">
      <selection activeCell="K14" sqref="K14"/>
    </sheetView>
  </sheetViews>
  <sheetFormatPr defaultRowHeight="14.4" x14ac:dyDescent="0.3"/>
  <cols>
    <col min="3" max="3" width="13.5546875" customWidth="1"/>
    <col min="6" max="6" width="12.1093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173</v>
      </c>
      <c r="E1" t="s">
        <v>181</v>
      </c>
      <c r="F1" t="s">
        <v>184</v>
      </c>
    </row>
    <row r="2" spans="1:6" x14ac:dyDescent="0.3">
      <c r="A2">
        <v>10000050</v>
      </c>
      <c r="B2" t="s">
        <v>87</v>
      </c>
      <c r="C2" t="s">
        <v>59</v>
      </c>
      <c r="D2">
        <v>15.041666666666666</v>
      </c>
      <c r="E2">
        <v>303.25</v>
      </c>
      <c r="F2" t="s">
        <v>188</v>
      </c>
    </row>
    <row r="3" spans="1:6" x14ac:dyDescent="0.3">
      <c r="A3">
        <v>10000049</v>
      </c>
      <c r="B3" t="s">
        <v>13</v>
      </c>
      <c r="C3" t="s">
        <v>61</v>
      </c>
      <c r="D3">
        <v>15.625</v>
      </c>
      <c r="E3">
        <v>315.5</v>
      </c>
      <c r="F3" t="s">
        <v>187</v>
      </c>
    </row>
    <row r="4" spans="1:6" x14ac:dyDescent="0.3">
      <c r="A4">
        <v>10000048</v>
      </c>
      <c r="B4" t="s">
        <v>84</v>
      </c>
      <c r="C4" t="s">
        <v>65</v>
      </c>
      <c r="D4">
        <v>17.375</v>
      </c>
      <c r="E4">
        <v>345.5</v>
      </c>
      <c r="F4" t="s">
        <v>187</v>
      </c>
    </row>
    <row r="5" spans="1:6" x14ac:dyDescent="0.3">
      <c r="A5">
        <v>10000047</v>
      </c>
      <c r="B5" t="s">
        <v>85</v>
      </c>
      <c r="C5" t="s">
        <v>64</v>
      </c>
      <c r="D5">
        <v>13.958333333333334</v>
      </c>
      <c r="E5">
        <v>273</v>
      </c>
      <c r="F5" t="s">
        <v>189</v>
      </c>
    </row>
    <row r="6" spans="1:6" x14ac:dyDescent="0.3">
      <c r="A6">
        <v>10000046</v>
      </c>
      <c r="B6" t="s">
        <v>86</v>
      </c>
      <c r="C6" t="s">
        <v>63</v>
      </c>
      <c r="D6">
        <v>14.958333333333334</v>
      </c>
      <c r="E6">
        <v>303.625</v>
      </c>
      <c r="F6" t="s">
        <v>188</v>
      </c>
    </row>
    <row r="7" spans="1:6" x14ac:dyDescent="0.3">
      <c r="A7">
        <v>10000045</v>
      </c>
      <c r="B7" t="s">
        <v>83</v>
      </c>
      <c r="C7" t="s">
        <v>62</v>
      </c>
      <c r="D7">
        <v>13.791666666666666</v>
      </c>
      <c r="E7">
        <v>284.25</v>
      </c>
      <c r="F7" t="s">
        <v>189</v>
      </c>
    </row>
    <row r="8" spans="1:6" x14ac:dyDescent="0.3">
      <c r="A8">
        <v>10000044</v>
      </c>
      <c r="B8" t="s">
        <v>82</v>
      </c>
      <c r="C8" t="s">
        <v>61</v>
      </c>
      <c r="D8">
        <v>15.833333333333334</v>
      </c>
      <c r="E8">
        <v>312</v>
      </c>
      <c r="F8" t="s">
        <v>187</v>
      </c>
    </row>
    <row r="9" spans="1:6" x14ac:dyDescent="0.3">
      <c r="A9">
        <v>10000043</v>
      </c>
      <c r="B9" t="s">
        <v>81</v>
      </c>
      <c r="C9" t="s">
        <v>60</v>
      </c>
      <c r="D9">
        <v>11.958333333333334</v>
      </c>
      <c r="E9">
        <v>237.875</v>
      </c>
      <c r="F9" t="s">
        <v>190</v>
      </c>
    </row>
    <row r="10" spans="1:6" x14ac:dyDescent="0.3">
      <c r="A10">
        <v>10000042</v>
      </c>
      <c r="B10" t="s">
        <v>80</v>
      </c>
      <c r="C10" t="s">
        <v>59</v>
      </c>
      <c r="D10">
        <v>12.049999999999999</v>
      </c>
      <c r="E10">
        <v>231.4</v>
      </c>
      <c r="F10" t="s">
        <v>190</v>
      </c>
    </row>
    <row r="11" spans="1:6" x14ac:dyDescent="0.3">
      <c r="A11">
        <v>10000041</v>
      </c>
      <c r="B11" t="s">
        <v>79</v>
      </c>
      <c r="C11" t="s">
        <v>58</v>
      </c>
      <c r="D11">
        <v>11.125</v>
      </c>
      <c r="E11">
        <v>214.875</v>
      </c>
      <c r="F11" t="s">
        <v>190</v>
      </c>
    </row>
    <row r="12" spans="1:6" x14ac:dyDescent="0.3">
      <c r="A12">
        <v>10000040</v>
      </c>
      <c r="B12" t="s">
        <v>78</v>
      </c>
      <c r="C12" t="s">
        <v>57</v>
      </c>
      <c r="D12">
        <v>13.333333333333334</v>
      </c>
      <c r="E12">
        <v>266</v>
      </c>
      <c r="F12" t="s">
        <v>189</v>
      </c>
    </row>
    <row r="13" spans="1:6" x14ac:dyDescent="0.3">
      <c r="A13">
        <v>10000039</v>
      </c>
      <c r="B13" t="s">
        <v>77</v>
      </c>
      <c r="C13" t="s">
        <v>56</v>
      </c>
      <c r="D13">
        <v>14.625</v>
      </c>
      <c r="E13">
        <v>292.5</v>
      </c>
      <c r="F13" t="s">
        <v>188</v>
      </c>
    </row>
    <row r="14" spans="1:6" x14ac:dyDescent="0.3">
      <c r="A14">
        <v>10000038</v>
      </c>
      <c r="B14" t="s">
        <v>21</v>
      </c>
      <c r="C14" t="s">
        <v>55</v>
      </c>
      <c r="D14">
        <v>18.458333333333332</v>
      </c>
      <c r="E14">
        <v>367.375</v>
      </c>
      <c r="F14" t="s">
        <v>187</v>
      </c>
    </row>
    <row r="15" spans="1:6" x14ac:dyDescent="0.3">
      <c r="A15">
        <v>10000037</v>
      </c>
      <c r="B15" t="s">
        <v>76</v>
      </c>
      <c r="C15" t="s">
        <v>22</v>
      </c>
      <c r="D15">
        <v>11.808333333333332</v>
      </c>
      <c r="E15">
        <v>233.65</v>
      </c>
      <c r="F15" t="s">
        <v>190</v>
      </c>
    </row>
    <row r="16" spans="1:6" x14ac:dyDescent="0.3">
      <c r="A16">
        <v>10000036</v>
      </c>
      <c r="B16" t="s">
        <v>75</v>
      </c>
      <c r="C16" t="s">
        <v>54</v>
      </c>
      <c r="D16">
        <v>11.458333333333334</v>
      </c>
      <c r="E16">
        <v>229.875</v>
      </c>
      <c r="F16" t="s">
        <v>190</v>
      </c>
    </row>
    <row r="17" spans="1:6" x14ac:dyDescent="0.3">
      <c r="A17">
        <v>10000035</v>
      </c>
      <c r="B17" t="s">
        <v>74</v>
      </c>
      <c r="C17" t="s">
        <v>53</v>
      </c>
      <c r="D17">
        <v>16.400000000000002</v>
      </c>
      <c r="E17">
        <v>321.375</v>
      </c>
      <c r="F17" t="s">
        <v>187</v>
      </c>
    </row>
    <row r="18" spans="1:6" x14ac:dyDescent="0.3">
      <c r="A18">
        <v>10000034</v>
      </c>
      <c r="B18" t="s">
        <v>10</v>
      </c>
      <c r="C18" t="s">
        <v>52</v>
      </c>
      <c r="D18">
        <v>14.408333333333333</v>
      </c>
      <c r="E18">
        <v>285.75</v>
      </c>
      <c r="F18" t="s">
        <v>188</v>
      </c>
    </row>
    <row r="19" spans="1:6" x14ac:dyDescent="0.3">
      <c r="A19">
        <v>10000033</v>
      </c>
      <c r="B19" t="s">
        <v>11</v>
      </c>
      <c r="C19" t="s">
        <v>51</v>
      </c>
      <c r="D19">
        <v>13.166666666666666</v>
      </c>
      <c r="E19">
        <v>270.5</v>
      </c>
      <c r="F19" t="s">
        <v>189</v>
      </c>
    </row>
    <row r="20" spans="1:6" x14ac:dyDescent="0.3">
      <c r="A20">
        <v>10000032</v>
      </c>
      <c r="B20" t="s">
        <v>12</v>
      </c>
      <c r="C20" t="s">
        <v>50</v>
      </c>
      <c r="D20">
        <v>15.566666666666668</v>
      </c>
      <c r="E20">
        <v>304.92500000000001</v>
      </c>
      <c r="F20" t="s">
        <v>187</v>
      </c>
    </row>
    <row r="21" spans="1:6" x14ac:dyDescent="0.3">
      <c r="A21">
        <v>10000031</v>
      </c>
      <c r="B21" t="s">
        <v>73</v>
      </c>
      <c r="C21" t="s">
        <v>49</v>
      </c>
      <c r="D21">
        <v>17.383333333333333</v>
      </c>
      <c r="E21">
        <v>346.25</v>
      </c>
      <c r="F21" t="s">
        <v>187</v>
      </c>
    </row>
    <row r="22" spans="1:6" x14ac:dyDescent="0.3">
      <c r="A22">
        <v>10000030</v>
      </c>
      <c r="B22" t="s">
        <v>72</v>
      </c>
      <c r="C22" t="s">
        <v>48</v>
      </c>
      <c r="D22">
        <v>15.333333333333334</v>
      </c>
      <c r="E22">
        <v>309.25</v>
      </c>
      <c r="F22" t="s">
        <v>188</v>
      </c>
    </row>
    <row r="23" spans="1:6" x14ac:dyDescent="0.3">
      <c r="A23">
        <v>10000029</v>
      </c>
      <c r="B23" t="s">
        <v>71</v>
      </c>
      <c r="C23" t="s">
        <v>47</v>
      </c>
      <c r="D23">
        <v>19.041666666666668</v>
      </c>
      <c r="E23">
        <v>378.875</v>
      </c>
      <c r="F23" t="s">
        <v>187</v>
      </c>
    </row>
    <row r="24" spans="1:6" x14ac:dyDescent="0.3">
      <c r="A24">
        <v>10000028</v>
      </c>
      <c r="B24" t="s">
        <v>70</v>
      </c>
      <c r="C24" t="s">
        <v>46</v>
      </c>
      <c r="D24">
        <v>15.591666666666667</v>
      </c>
      <c r="E24">
        <v>318.85000000000002</v>
      </c>
      <c r="F24" t="s">
        <v>187</v>
      </c>
    </row>
    <row r="25" spans="1:6" x14ac:dyDescent="0.3">
      <c r="A25">
        <v>10000027</v>
      </c>
      <c r="B25" t="s">
        <v>69</v>
      </c>
      <c r="C25" t="s">
        <v>45</v>
      </c>
      <c r="D25">
        <v>12.033333333333333</v>
      </c>
      <c r="E25">
        <v>238.5</v>
      </c>
      <c r="F25" t="s">
        <v>190</v>
      </c>
    </row>
    <row r="26" spans="1:6" x14ac:dyDescent="0.3">
      <c r="A26">
        <v>10000026</v>
      </c>
      <c r="B26" t="s">
        <v>68</v>
      </c>
      <c r="C26" t="s">
        <v>44</v>
      </c>
      <c r="D26">
        <v>13.166666666666666</v>
      </c>
      <c r="E26">
        <v>251.875</v>
      </c>
      <c r="F26" t="s">
        <v>190</v>
      </c>
    </row>
    <row r="27" spans="1:6" x14ac:dyDescent="0.3">
      <c r="A27">
        <v>10000025</v>
      </c>
      <c r="B27" t="s">
        <v>67</v>
      </c>
      <c r="C27" t="s">
        <v>43</v>
      </c>
      <c r="D27">
        <v>14.094999999999999</v>
      </c>
      <c r="E27">
        <v>297.47500000000002</v>
      </c>
      <c r="F27" t="s">
        <v>188</v>
      </c>
    </row>
    <row r="28" spans="1:6" x14ac:dyDescent="0.3">
      <c r="A28">
        <v>10000024</v>
      </c>
      <c r="B28" t="s">
        <v>66</v>
      </c>
      <c r="C28" t="s">
        <v>42</v>
      </c>
      <c r="D28">
        <v>12.125</v>
      </c>
      <c r="E28">
        <v>249.25</v>
      </c>
      <c r="F28" t="s">
        <v>190</v>
      </c>
    </row>
    <row r="29" spans="1:6" x14ac:dyDescent="0.3">
      <c r="A29">
        <v>10000023</v>
      </c>
      <c r="B29" t="s">
        <v>7</v>
      </c>
      <c r="C29" t="s">
        <v>41</v>
      </c>
      <c r="D29">
        <v>15.125</v>
      </c>
      <c r="E29">
        <v>294.375</v>
      </c>
      <c r="F29" t="s">
        <v>188</v>
      </c>
    </row>
    <row r="30" spans="1:6" x14ac:dyDescent="0.3">
      <c r="A30">
        <v>10000022</v>
      </c>
      <c r="B30" t="s">
        <v>16</v>
      </c>
      <c r="C30" t="s">
        <v>25</v>
      </c>
      <c r="D30">
        <v>14.258333333333333</v>
      </c>
      <c r="E30">
        <v>296.97500000000002</v>
      </c>
      <c r="F30" t="s">
        <v>189</v>
      </c>
    </row>
    <row r="31" spans="1:6" x14ac:dyDescent="0.3">
      <c r="A31">
        <v>10000021</v>
      </c>
      <c r="B31" t="s">
        <v>10</v>
      </c>
      <c r="C31" t="s">
        <v>34</v>
      </c>
      <c r="D31">
        <v>13.508333333333333</v>
      </c>
      <c r="E31">
        <v>267.10000000000002</v>
      </c>
      <c r="F31" t="s">
        <v>189</v>
      </c>
    </row>
    <row r="32" spans="1:6" x14ac:dyDescent="0.3">
      <c r="A32">
        <v>10000020</v>
      </c>
      <c r="B32" t="s">
        <v>4</v>
      </c>
      <c r="C32" t="s">
        <v>34</v>
      </c>
      <c r="D32">
        <v>13.5</v>
      </c>
      <c r="E32">
        <v>284.25</v>
      </c>
      <c r="F32" t="s">
        <v>189</v>
      </c>
    </row>
    <row r="33" spans="1:6" x14ac:dyDescent="0.3">
      <c r="A33">
        <v>10000019</v>
      </c>
      <c r="B33" t="s">
        <v>21</v>
      </c>
      <c r="C33" t="s">
        <v>40</v>
      </c>
      <c r="D33">
        <v>12.458333333333334</v>
      </c>
      <c r="E33">
        <v>242</v>
      </c>
      <c r="F33" t="s">
        <v>190</v>
      </c>
    </row>
    <row r="34" spans="1:6" x14ac:dyDescent="0.3">
      <c r="A34">
        <v>10000018</v>
      </c>
      <c r="B34" t="s">
        <v>20</v>
      </c>
      <c r="C34" t="s">
        <v>39</v>
      </c>
      <c r="D34">
        <v>15.833333333333334</v>
      </c>
      <c r="E34">
        <v>301.75</v>
      </c>
      <c r="F34" t="s">
        <v>188</v>
      </c>
    </row>
    <row r="35" spans="1:6" x14ac:dyDescent="0.3">
      <c r="A35">
        <v>10000017</v>
      </c>
      <c r="B35" t="s">
        <v>19</v>
      </c>
      <c r="C35" t="s">
        <v>38</v>
      </c>
      <c r="D35">
        <v>17.75</v>
      </c>
      <c r="E35">
        <v>358.75</v>
      </c>
      <c r="F35" t="s">
        <v>187</v>
      </c>
    </row>
    <row r="36" spans="1:6" x14ac:dyDescent="0.3">
      <c r="A36">
        <v>10000016</v>
      </c>
      <c r="B36" t="s">
        <v>18</v>
      </c>
      <c r="C36" t="s">
        <v>37</v>
      </c>
      <c r="D36">
        <v>14.416666666666666</v>
      </c>
      <c r="E36">
        <v>277.25</v>
      </c>
      <c r="F36" t="s">
        <v>188</v>
      </c>
    </row>
    <row r="37" spans="1:6" x14ac:dyDescent="0.3">
      <c r="A37">
        <v>10000015</v>
      </c>
      <c r="B37" t="s">
        <v>17</v>
      </c>
      <c r="C37" t="s">
        <v>34</v>
      </c>
      <c r="D37">
        <v>15.25</v>
      </c>
      <c r="E37">
        <v>299.75</v>
      </c>
      <c r="F37" t="s">
        <v>188</v>
      </c>
    </row>
    <row r="38" spans="1:6" x14ac:dyDescent="0.3">
      <c r="A38">
        <v>10000014</v>
      </c>
      <c r="B38" t="s">
        <v>4</v>
      </c>
      <c r="C38" t="s">
        <v>36</v>
      </c>
      <c r="D38">
        <v>13.291666666666666</v>
      </c>
      <c r="E38">
        <v>262</v>
      </c>
      <c r="F38" t="s">
        <v>189</v>
      </c>
    </row>
    <row r="39" spans="1:6" x14ac:dyDescent="0.3">
      <c r="A39">
        <v>10000013</v>
      </c>
      <c r="B39" t="s">
        <v>16</v>
      </c>
      <c r="C39" t="s">
        <v>35</v>
      </c>
      <c r="D39">
        <v>15.875</v>
      </c>
      <c r="E39">
        <v>321</v>
      </c>
      <c r="F39" t="s">
        <v>187</v>
      </c>
    </row>
    <row r="40" spans="1:6" x14ac:dyDescent="0.3">
      <c r="A40">
        <v>10000012</v>
      </c>
      <c r="B40" t="s">
        <v>15</v>
      </c>
      <c r="C40" t="s">
        <v>34</v>
      </c>
      <c r="D40">
        <v>12.408333333333333</v>
      </c>
      <c r="E40">
        <v>251.47499999999999</v>
      </c>
      <c r="F40" t="s">
        <v>190</v>
      </c>
    </row>
    <row r="41" spans="1:6" x14ac:dyDescent="0.3">
      <c r="A41">
        <v>10000011</v>
      </c>
      <c r="B41" t="s">
        <v>14</v>
      </c>
      <c r="C41" t="s">
        <v>33</v>
      </c>
      <c r="D41">
        <v>14.333333333333334</v>
      </c>
      <c r="E41">
        <v>289.5</v>
      </c>
      <c r="F41" t="s">
        <v>188</v>
      </c>
    </row>
    <row r="42" spans="1:6" x14ac:dyDescent="0.3">
      <c r="A42">
        <v>10000010</v>
      </c>
      <c r="B42" t="s">
        <v>13</v>
      </c>
      <c r="C42" t="s">
        <v>32</v>
      </c>
      <c r="D42">
        <v>14.583333333333334</v>
      </c>
      <c r="E42">
        <v>290.25</v>
      </c>
      <c r="F42" t="s">
        <v>188</v>
      </c>
    </row>
    <row r="43" spans="1:6" x14ac:dyDescent="0.3">
      <c r="A43">
        <v>10000009</v>
      </c>
      <c r="B43" t="s">
        <v>12</v>
      </c>
      <c r="C43" t="s">
        <v>31</v>
      </c>
      <c r="D43">
        <v>14.708333333333334</v>
      </c>
      <c r="E43">
        <v>300.75</v>
      </c>
      <c r="F43" t="s">
        <v>188</v>
      </c>
    </row>
    <row r="44" spans="1:6" x14ac:dyDescent="0.3">
      <c r="A44">
        <v>10000008</v>
      </c>
      <c r="B44" t="s">
        <v>11</v>
      </c>
      <c r="C44" t="s">
        <v>30</v>
      </c>
      <c r="D44">
        <v>15.833333333333334</v>
      </c>
      <c r="E44">
        <v>320.25</v>
      </c>
      <c r="F44" t="s">
        <v>187</v>
      </c>
    </row>
    <row r="45" spans="1:6" x14ac:dyDescent="0.3">
      <c r="A45">
        <v>10000007</v>
      </c>
      <c r="B45" t="s">
        <v>10</v>
      </c>
      <c r="C45" t="s">
        <v>29</v>
      </c>
      <c r="D45">
        <v>13.733333333333334</v>
      </c>
      <c r="E45">
        <v>273.57499999999999</v>
      </c>
      <c r="F45" t="s">
        <v>189</v>
      </c>
    </row>
    <row r="46" spans="1:6" x14ac:dyDescent="0.3">
      <c r="A46">
        <v>10000006</v>
      </c>
      <c r="B46" t="s">
        <v>9</v>
      </c>
      <c r="C46" t="s">
        <v>28</v>
      </c>
      <c r="D46">
        <v>14.878333333333332</v>
      </c>
      <c r="E46">
        <v>294.81</v>
      </c>
      <c r="F46" t="s">
        <v>188</v>
      </c>
    </row>
    <row r="47" spans="1:6" x14ac:dyDescent="0.3">
      <c r="A47">
        <v>10000005</v>
      </c>
      <c r="B47" t="s">
        <v>8</v>
      </c>
      <c r="C47" t="s">
        <v>27</v>
      </c>
      <c r="D47">
        <v>14.041666666666666</v>
      </c>
      <c r="E47">
        <v>269.25</v>
      </c>
      <c r="F47" t="s">
        <v>189</v>
      </c>
    </row>
    <row r="48" spans="1:6" x14ac:dyDescent="0.3">
      <c r="A48">
        <v>10000004</v>
      </c>
      <c r="B48" t="s">
        <v>7</v>
      </c>
      <c r="C48" t="s">
        <v>26</v>
      </c>
      <c r="D48">
        <v>12.366666666666667</v>
      </c>
      <c r="E48">
        <v>267.39999999999998</v>
      </c>
      <c r="F48" t="s">
        <v>190</v>
      </c>
    </row>
    <row r="49" spans="1:6" x14ac:dyDescent="0.3">
      <c r="A49">
        <v>10000003</v>
      </c>
      <c r="B49" t="s">
        <v>6</v>
      </c>
      <c r="C49" t="s">
        <v>25</v>
      </c>
      <c r="D49">
        <v>11.924999999999999</v>
      </c>
      <c r="E49">
        <v>230.5</v>
      </c>
      <c r="F49" t="s">
        <v>190</v>
      </c>
    </row>
    <row r="50" spans="1:6" x14ac:dyDescent="0.3">
      <c r="A50">
        <v>10000002</v>
      </c>
      <c r="B50" t="s">
        <v>5</v>
      </c>
      <c r="C50" t="s">
        <v>24</v>
      </c>
      <c r="D50">
        <v>12.875</v>
      </c>
      <c r="E50">
        <v>260.625</v>
      </c>
      <c r="F50" t="s">
        <v>189</v>
      </c>
    </row>
    <row r="51" spans="1:6" x14ac:dyDescent="0.3">
      <c r="A51">
        <v>10000001</v>
      </c>
      <c r="B51" t="s">
        <v>4</v>
      </c>
      <c r="C51" t="s">
        <v>23</v>
      </c>
      <c r="D51">
        <v>14.208333333333334</v>
      </c>
      <c r="E51">
        <v>288.125</v>
      </c>
      <c r="F51" t="s">
        <v>189</v>
      </c>
    </row>
    <row r="52" spans="1:6" x14ac:dyDescent="0.3">
      <c r="A52">
        <v>10000000</v>
      </c>
      <c r="B52" t="s">
        <v>3</v>
      </c>
      <c r="C52" t="s">
        <v>22</v>
      </c>
      <c r="D52">
        <v>11.166666666666666</v>
      </c>
      <c r="E52">
        <v>217</v>
      </c>
      <c r="F52" t="s">
        <v>190</v>
      </c>
    </row>
  </sheetData>
  <sortState ref="A2:F52">
    <sortCondition descending="1" ref="A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75A58-7EE0-4335-B98B-F043C997E23C}">
  <dimension ref="A1:F51"/>
  <sheetViews>
    <sheetView tabSelected="1" workbookViewId="0">
      <selection activeCell="F2" sqref="F2"/>
    </sheetView>
  </sheetViews>
  <sheetFormatPr defaultRowHeight="14.4" x14ac:dyDescent="0.3"/>
  <cols>
    <col min="2" max="2" width="10.77734375" customWidth="1"/>
    <col min="3" max="3" width="12.33203125" customWidth="1"/>
    <col min="6" max="6" width="12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173</v>
      </c>
      <c r="E1" t="s">
        <v>181</v>
      </c>
      <c r="F1" t="s">
        <v>184</v>
      </c>
    </row>
    <row r="2" spans="1:6" x14ac:dyDescent="0.3">
      <c r="A2">
        <v>10000151</v>
      </c>
      <c r="B2" t="s">
        <v>126</v>
      </c>
      <c r="C2" t="s">
        <v>88</v>
      </c>
      <c r="D2">
        <v>13.142857142857142</v>
      </c>
      <c r="E2">
        <v>250.25</v>
      </c>
      <c r="F2" t="s">
        <v>193</v>
      </c>
    </row>
    <row r="3" spans="1:6" x14ac:dyDescent="0.3">
      <c r="A3">
        <v>10000152</v>
      </c>
      <c r="B3" t="s">
        <v>127</v>
      </c>
      <c r="C3" t="s">
        <v>89</v>
      </c>
      <c r="D3">
        <v>12.642857142857142</v>
      </c>
      <c r="E3">
        <v>261.375</v>
      </c>
      <c r="F3" t="s">
        <v>193</v>
      </c>
    </row>
    <row r="4" spans="1:6" x14ac:dyDescent="0.3">
      <c r="A4">
        <v>10000153</v>
      </c>
      <c r="B4" t="s">
        <v>128</v>
      </c>
      <c r="C4" t="s">
        <v>67</v>
      </c>
      <c r="D4">
        <v>15.285714285714286</v>
      </c>
      <c r="E4">
        <v>301.75</v>
      </c>
      <c r="F4" t="s">
        <v>192</v>
      </c>
    </row>
    <row r="5" spans="1:6" x14ac:dyDescent="0.3">
      <c r="A5">
        <v>10000154</v>
      </c>
      <c r="B5" t="s">
        <v>129</v>
      </c>
      <c r="C5" t="s">
        <v>3</v>
      </c>
      <c r="D5">
        <v>14.152857142857142</v>
      </c>
      <c r="E5">
        <v>265.58500000000004</v>
      </c>
      <c r="F5" t="s">
        <v>193</v>
      </c>
    </row>
    <row r="6" spans="1:6" x14ac:dyDescent="0.3">
      <c r="A6">
        <v>10000155</v>
      </c>
      <c r="B6" t="s">
        <v>130</v>
      </c>
      <c r="C6" t="s">
        <v>56</v>
      </c>
      <c r="D6">
        <v>14.535714285714286</v>
      </c>
      <c r="E6">
        <v>279.875</v>
      </c>
      <c r="F6" t="s">
        <v>193</v>
      </c>
    </row>
    <row r="7" spans="1:6" x14ac:dyDescent="0.3">
      <c r="A7">
        <v>10000156</v>
      </c>
      <c r="B7" t="s">
        <v>131</v>
      </c>
      <c r="C7" t="s">
        <v>90</v>
      </c>
      <c r="D7">
        <v>16.821428571428573</v>
      </c>
      <c r="E7">
        <v>327.5</v>
      </c>
      <c r="F7" t="s">
        <v>192</v>
      </c>
    </row>
    <row r="8" spans="1:6" x14ac:dyDescent="0.3">
      <c r="A8">
        <v>10000157</v>
      </c>
      <c r="B8" t="s">
        <v>132</v>
      </c>
      <c r="C8" t="s">
        <v>91</v>
      </c>
      <c r="D8">
        <v>15.707142857142857</v>
      </c>
      <c r="E8">
        <v>297.82499999999999</v>
      </c>
      <c r="F8" t="s">
        <v>192</v>
      </c>
    </row>
    <row r="9" spans="1:6" x14ac:dyDescent="0.3">
      <c r="A9">
        <v>10000158</v>
      </c>
      <c r="B9" t="s">
        <v>133</v>
      </c>
      <c r="C9" t="s">
        <v>4</v>
      </c>
      <c r="D9">
        <v>14.75</v>
      </c>
      <c r="E9">
        <v>283.625</v>
      </c>
      <c r="F9" t="s">
        <v>192</v>
      </c>
    </row>
    <row r="10" spans="1:6" x14ac:dyDescent="0.3">
      <c r="A10">
        <v>10000159</v>
      </c>
      <c r="B10" t="s">
        <v>134</v>
      </c>
      <c r="C10" t="s">
        <v>92</v>
      </c>
      <c r="D10">
        <v>14.857142857142858</v>
      </c>
      <c r="E10">
        <v>282.75</v>
      </c>
      <c r="F10" t="s">
        <v>192</v>
      </c>
    </row>
    <row r="11" spans="1:6" x14ac:dyDescent="0.3">
      <c r="A11">
        <v>10000160</v>
      </c>
      <c r="B11" t="s">
        <v>135</v>
      </c>
      <c r="C11" t="s">
        <v>94</v>
      </c>
      <c r="D11">
        <v>14.299999999999999</v>
      </c>
      <c r="E11">
        <v>267.42500000000001</v>
      </c>
      <c r="F11" t="s">
        <v>193</v>
      </c>
    </row>
    <row r="12" spans="1:6" x14ac:dyDescent="0.3">
      <c r="A12">
        <v>10000161</v>
      </c>
      <c r="B12" t="s">
        <v>136</v>
      </c>
      <c r="C12" t="s">
        <v>93</v>
      </c>
      <c r="D12">
        <v>12.714285714285714</v>
      </c>
      <c r="E12">
        <v>247.875</v>
      </c>
      <c r="F12" t="s">
        <v>193</v>
      </c>
    </row>
    <row r="13" spans="1:6" x14ac:dyDescent="0.3">
      <c r="A13">
        <v>10000162</v>
      </c>
      <c r="B13" t="s">
        <v>137</v>
      </c>
      <c r="C13" t="s">
        <v>95</v>
      </c>
      <c r="D13">
        <v>14.928571428571429</v>
      </c>
      <c r="E13">
        <v>286.375</v>
      </c>
      <c r="F13" t="s">
        <v>192</v>
      </c>
    </row>
    <row r="14" spans="1:6" x14ac:dyDescent="0.3">
      <c r="A14">
        <v>10000163</v>
      </c>
      <c r="B14" t="s">
        <v>138</v>
      </c>
      <c r="C14" t="s">
        <v>96</v>
      </c>
      <c r="D14">
        <v>12.535714285714286</v>
      </c>
      <c r="E14">
        <v>247.5</v>
      </c>
      <c r="F14" t="s">
        <v>193</v>
      </c>
    </row>
    <row r="15" spans="1:6" x14ac:dyDescent="0.3">
      <c r="A15">
        <v>10000164</v>
      </c>
      <c r="B15" t="s">
        <v>139</v>
      </c>
      <c r="C15" t="s">
        <v>97</v>
      </c>
      <c r="D15">
        <v>12.071428571428571</v>
      </c>
      <c r="E15">
        <v>238.625</v>
      </c>
      <c r="F15" t="s">
        <v>193</v>
      </c>
    </row>
    <row r="16" spans="1:6" x14ac:dyDescent="0.3">
      <c r="A16">
        <v>10000165</v>
      </c>
      <c r="B16" t="s">
        <v>140</v>
      </c>
      <c r="C16" t="s">
        <v>98</v>
      </c>
      <c r="D16">
        <v>15.464285714285714</v>
      </c>
      <c r="E16">
        <v>303.75</v>
      </c>
      <c r="F16" t="s">
        <v>192</v>
      </c>
    </row>
    <row r="17" spans="1:6" x14ac:dyDescent="0.3">
      <c r="A17">
        <v>10000166</v>
      </c>
      <c r="B17" t="s">
        <v>141</v>
      </c>
      <c r="C17" t="s">
        <v>73</v>
      </c>
      <c r="D17">
        <v>14.678571428571429</v>
      </c>
      <c r="E17">
        <v>289.75</v>
      </c>
      <c r="F17" t="s">
        <v>192</v>
      </c>
    </row>
    <row r="18" spans="1:6" x14ac:dyDescent="0.3">
      <c r="A18">
        <v>10000167</v>
      </c>
      <c r="B18" t="s">
        <v>142</v>
      </c>
      <c r="C18" t="s">
        <v>123</v>
      </c>
      <c r="D18">
        <v>14.55</v>
      </c>
      <c r="E18">
        <v>278.49</v>
      </c>
      <c r="F18" t="s">
        <v>192</v>
      </c>
    </row>
    <row r="19" spans="1:6" x14ac:dyDescent="0.3">
      <c r="A19">
        <v>10000168</v>
      </c>
      <c r="B19" t="s">
        <v>143</v>
      </c>
      <c r="C19" t="s">
        <v>99</v>
      </c>
      <c r="D19">
        <v>13.178571428571429</v>
      </c>
      <c r="E19">
        <v>271.625</v>
      </c>
      <c r="F19" t="s">
        <v>193</v>
      </c>
    </row>
    <row r="20" spans="1:6" x14ac:dyDescent="0.3">
      <c r="A20">
        <v>10000169</v>
      </c>
      <c r="B20" t="s">
        <v>144</v>
      </c>
      <c r="C20" t="s">
        <v>24</v>
      </c>
      <c r="D20">
        <v>15.035714285714286</v>
      </c>
      <c r="E20">
        <v>306.5</v>
      </c>
      <c r="F20" t="s">
        <v>192</v>
      </c>
    </row>
    <row r="21" spans="1:6" x14ac:dyDescent="0.3">
      <c r="A21">
        <v>10000170</v>
      </c>
      <c r="B21" t="s">
        <v>145</v>
      </c>
      <c r="C21" t="s">
        <v>125</v>
      </c>
      <c r="D21">
        <v>12.821428571428571</v>
      </c>
      <c r="E21">
        <v>248.75</v>
      </c>
      <c r="F21" t="s">
        <v>193</v>
      </c>
    </row>
    <row r="22" spans="1:6" x14ac:dyDescent="0.3">
      <c r="A22">
        <v>10000171</v>
      </c>
      <c r="B22" t="s">
        <v>146</v>
      </c>
      <c r="C22" t="s">
        <v>124</v>
      </c>
      <c r="D22">
        <v>13.25</v>
      </c>
      <c r="E22">
        <v>260</v>
      </c>
      <c r="F22" t="s">
        <v>193</v>
      </c>
    </row>
    <row r="23" spans="1:6" x14ac:dyDescent="0.3">
      <c r="A23">
        <v>10000172</v>
      </c>
      <c r="B23" t="s">
        <v>147</v>
      </c>
      <c r="C23" t="s">
        <v>100</v>
      </c>
      <c r="D23">
        <v>13.540000000000001</v>
      </c>
      <c r="E23">
        <v>263.46500000000003</v>
      </c>
      <c r="F23" t="s">
        <v>193</v>
      </c>
    </row>
    <row r="24" spans="1:6" x14ac:dyDescent="0.3">
      <c r="A24">
        <v>10000173</v>
      </c>
      <c r="B24" t="s">
        <v>148</v>
      </c>
      <c r="C24" t="s">
        <v>73</v>
      </c>
      <c r="D24">
        <v>14.035714285714286</v>
      </c>
      <c r="E24">
        <v>280.125</v>
      </c>
      <c r="F24" t="s">
        <v>192</v>
      </c>
    </row>
    <row r="25" spans="1:6" x14ac:dyDescent="0.3">
      <c r="A25">
        <v>10000174</v>
      </c>
      <c r="B25" t="s">
        <v>149</v>
      </c>
      <c r="C25" t="s">
        <v>106</v>
      </c>
      <c r="D25">
        <v>15.721428571428572</v>
      </c>
      <c r="E25">
        <v>310.02499999999998</v>
      </c>
      <c r="F25" t="s">
        <v>192</v>
      </c>
    </row>
    <row r="26" spans="1:6" x14ac:dyDescent="0.3">
      <c r="A26">
        <v>10000175</v>
      </c>
      <c r="B26" t="s">
        <v>57</v>
      </c>
      <c r="C26" t="s">
        <v>107</v>
      </c>
      <c r="D26">
        <v>15.928571428571429</v>
      </c>
      <c r="E26">
        <v>310.625</v>
      </c>
      <c r="F26" t="s">
        <v>192</v>
      </c>
    </row>
    <row r="27" spans="1:6" x14ac:dyDescent="0.3">
      <c r="A27">
        <v>10000176</v>
      </c>
      <c r="B27" t="s">
        <v>45</v>
      </c>
      <c r="C27" t="s">
        <v>105</v>
      </c>
      <c r="D27">
        <v>13.414285714285715</v>
      </c>
      <c r="E27">
        <v>258.57499999999999</v>
      </c>
      <c r="F27" t="s">
        <v>193</v>
      </c>
    </row>
    <row r="28" spans="1:6" x14ac:dyDescent="0.3">
      <c r="A28">
        <v>10000177</v>
      </c>
      <c r="B28" t="s">
        <v>150</v>
      </c>
      <c r="C28" t="s">
        <v>104</v>
      </c>
      <c r="D28">
        <v>14.342857142857143</v>
      </c>
      <c r="E28">
        <v>276.05</v>
      </c>
      <c r="F28" t="s">
        <v>193</v>
      </c>
    </row>
    <row r="29" spans="1:6" x14ac:dyDescent="0.3">
      <c r="A29">
        <v>10000178</v>
      </c>
      <c r="B29" t="s">
        <v>46</v>
      </c>
      <c r="C29" t="s">
        <v>83</v>
      </c>
      <c r="D29">
        <v>13.857142857142858</v>
      </c>
      <c r="E29">
        <v>268.625</v>
      </c>
      <c r="F29" t="s">
        <v>193</v>
      </c>
    </row>
    <row r="30" spans="1:6" x14ac:dyDescent="0.3">
      <c r="A30">
        <v>10000179</v>
      </c>
      <c r="B30" t="s">
        <v>43</v>
      </c>
      <c r="C30" t="s">
        <v>101</v>
      </c>
      <c r="D30">
        <v>15.242857142857144</v>
      </c>
      <c r="E30">
        <v>304.10000000000002</v>
      </c>
      <c r="F30" t="s">
        <v>192</v>
      </c>
    </row>
    <row r="31" spans="1:6" x14ac:dyDescent="0.3">
      <c r="A31">
        <v>10000180</v>
      </c>
      <c r="B31" t="s">
        <v>26</v>
      </c>
      <c r="C31" t="s">
        <v>102</v>
      </c>
      <c r="D31">
        <v>16.035714285714285</v>
      </c>
      <c r="E31">
        <v>316.875</v>
      </c>
      <c r="F31" t="s">
        <v>192</v>
      </c>
    </row>
    <row r="32" spans="1:6" x14ac:dyDescent="0.3">
      <c r="A32">
        <v>10000181</v>
      </c>
      <c r="B32" t="s">
        <v>32</v>
      </c>
      <c r="C32" t="s">
        <v>103</v>
      </c>
      <c r="D32">
        <v>13.857142857142858</v>
      </c>
      <c r="E32">
        <v>284.75</v>
      </c>
      <c r="F32" t="s">
        <v>192</v>
      </c>
    </row>
    <row r="33" spans="1:6" x14ac:dyDescent="0.3">
      <c r="A33">
        <v>10000182</v>
      </c>
      <c r="B33" t="s">
        <v>31</v>
      </c>
      <c r="C33" t="s">
        <v>108</v>
      </c>
      <c r="D33">
        <v>13.742857142857144</v>
      </c>
      <c r="E33">
        <v>284.27499999999998</v>
      </c>
      <c r="F33" t="s">
        <v>192</v>
      </c>
    </row>
    <row r="34" spans="1:6" x14ac:dyDescent="0.3">
      <c r="A34">
        <v>10000183</v>
      </c>
      <c r="B34" t="s">
        <v>77</v>
      </c>
      <c r="C34" t="s">
        <v>110</v>
      </c>
      <c r="D34">
        <v>13.107142857142858</v>
      </c>
      <c r="E34">
        <v>268.375</v>
      </c>
      <c r="F34" t="s">
        <v>193</v>
      </c>
    </row>
    <row r="35" spans="1:6" x14ac:dyDescent="0.3">
      <c r="A35">
        <v>10000184</v>
      </c>
      <c r="B35" t="s">
        <v>151</v>
      </c>
      <c r="C35" t="s">
        <v>109</v>
      </c>
      <c r="D35">
        <v>14.607142857142858</v>
      </c>
      <c r="E35">
        <v>289.5</v>
      </c>
      <c r="F35" t="s">
        <v>192</v>
      </c>
    </row>
    <row r="36" spans="1:6" x14ac:dyDescent="0.3">
      <c r="A36">
        <v>10000185</v>
      </c>
      <c r="B36" t="s">
        <v>152</v>
      </c>
      <c r="C36" t="s">
        <v>111</v>
      </c>
      <c r="D36">
        <v>12.907142857142857</v>
      </c>
      <c r="E36">
        <v>261.2</v>
      </c>
      <c r="F36" t="s">
        <v>193</v>
      </c>
    </row>
    <row r="37" spans="1:6" x14ac:dyDescent="0.3">
      <c r="A37">
        <v>10000186</v>
      </c>
      <c r="B37" t="s">
        <v>153</v>
      </c>
      <c r="C37" t="s">
        <v>114</v>
      </c>
      <c r="D37">
        <v>14.785714285714286</v>
      </c>
      <c r="E37">
        <v>295.625</v>
      </c>
      <c r="F37" t="s">
        <v>192</v>
      </c>
    </row>
    <row r="38" spans="1:6" x14ac:dyDescent="0.3">
      <c r="A38">
        <v>10000187</v>
      </c>
      <c r="B38" t="s">
        <v>154</v>
      </c>
      <c r="C38" t="s">
        <v>115</v>
      </c>
      <c r="D38">
        <v>16.178571428571427</v>
      </c>
      <c r="E38">
        <v>314.75</v>
      </c>
      <c r="F38" t="s">
        <v>192</v>
      </c>
    </row>
    <row r="39" spans="1:6" x14ac:dyDescent="0.3">
      <c r="A39">
        <v>10000188</v>
      </c>
      <c r="B39" t="s">
        <v>155</v>
      </c>
      <c r="C39" t="s">
        <v>116</v>
      </c>
      <c r="D39">
        <v>15.142857142857142</v>
      </c>
      <c r="E39">
        <v>293.875</v>
      </c>
      <c r="F39" t="s">
        <v>192</v>
      </c>
    </row>
    <row r="40" spans="1:6" x14ac:dyDescent="0.3">
      <c r="A40">
        <v>10000189</v>
      </c>
      <c r="B40" t="s">
        <v>156</v>
      </c>
      <c r="C40" t="s">
        <v>36</v>
      </c>
      <c r="D40">
        <v>11.857142857142858</v>
      </c>
      <c r="E40">
        <v>234.625</v>
      </c>
      <c r="F40" t="s">
        <v>193</v>
      </c>
    </row>
    <row r="41" spans="1:6" x14ac:dyDescent="0.3">
      <c r="A41">
        <v>10000190</v>
      </c>
      <c r="B41" t="s">
        <v>157</v>
      </c>
      <c r="C41" t="s">
        <v>117</v>
      </c>
      <c r="D41">
        <v>14.914285714285715</v>
      </c>
      <c r="E41">
        <v>285.07499999999999</v>
      </c>
      <c r="F41" t="s">
        <v>192</v>
      </c>
    </row>
    <row r="42" spans="1:6" x14ac:dyDescent="0.3">
      <c r="A42">
        <v>10000191</v>
      </c>
      <c r="B42" t="s">
        <v>158</v>
      </c>
      <c r="C42" t="s">
        <v>118</v>
      </c>
      <c r="D42">
        <v>13.892857142857142</v>
      </c>
      <c r="E42">
        <v>271.125</v>
      </c>
      <c r="F42" t="s">
        <v>193</v>
      </c>
    </row>
    <row r="43" spans="1:6" x14ac:dyDescent="0.3">
      <c r="A43">
        <v>10000192</v>
      </c>
      <c r="B43" t="s">
        <v>159</v>
      </c>
      <c r="C43" t="s">
        <v>119</v>
      </c>
      <c r="D43">
        <v>15.178571428571429</v>
      </c>
      <c r="E43">
        <v>292.125</v>
      </c>
      <c r="F43" t="s">
        <v>192</v>
      </c>
    </row>
    <row r="44" spans="1:6" x14ac:dyDescent="0.3">
      <c r="A44">
        <v>10000193</v>
      </c>
      <c r="B44" t="s">
        <v>160</v>
      </c>
      <c r="C44" t="s">
        <v>71</v>
      </c>
      <c r="D44">
        <v>11.942857142857141</v>
      </c>
      <c r="E44">
        <v>237.8</v>
      </c>
      <c r="F44" t="s">
        <v>193</v>
      </c>
    </row>
    <row r="45" spans="1:6" x14ac:dyDescent="0.3">
      <c r="A45">
        <v>10000194</v>
      </c>
      <c r="B45" t="s">
        <v>161</v>
      </c>
      <c r="C45" t="s">
        <v>66</v>
      </c>
      <c r="D45">
        <v>13.75</v>
      </c>
      <c r="E45">
        <v>277.125</v>
      </c>
      <c r="F45" t="s">
        <v>193</v>
      </c>
    </row>
    <row r="46" spans="1:6" x14ac:dyDescent="0.3">
      <c r="A46">
        <v>10000195</v>
      </c>
      <c r="B46" t="s">
        <v>162</v>
      </c>
      <c r="C46" t="s">
        <v>120</v>
      </c>
      <c r="D46">
        <v>14.178571428571429</v>
      </c>
      <c r="E46">
        <v>271.5</v>
      </c>
      <c r="F46" t="s">
        <v>193</v>
      </c>
    </row>
    <row r="47" spans="1:6" x14ac:dyDescent="0.3">
      <c r="A47">
        <v>10000196</v>
      </c>
      <c r="B47" t="s">
        <v>140</v>
      </c>
      <c r="C47" t="s">
        <v>43</v>
      </c>
      <c r="D47">
        <v>15.821428571428571</v>
      </c>
      <c r="E47">
        <v>311.875</v>
      </c>
      <c r="F47" t="s">
        <v>192</v>
      </c>
    </row>
    <row r="48" spans="1:6" x14ac:dyDescent="0.3">
      <c r="A48">
        <v>10000197</v>
      </c>
      <c r="B48" t="s">
        <v>163</v>
      </c>
      <c r="C48" t="s">
        <v>121</v>
      </c>
      <c r="D48">
        <v>13.928571428571429</v>
      </c>
      <c r="E48">
        <v>266</v>
      </c>
      <c r="F48" t="s">
        <v>193</v>
      </c>
    </row>
    <row r="49" spans="1:6" x14ac:dyDescent="0.3">
      <c r="A49">
        <v>10000198</v>
      </c>
      <c r="B49" t="s">
        <v>164</v>
      </c>
      <c r="C49" t="s">
        <v>112</v>
      </c>
      <c r="D49">
        <v>12.785714285714286</v>
      </c>
      <c r="E49">
        <v>257.75</v>
      </c>
      <c r="F49" t="s">
        <v>193</v>
      </c>
    </row>
    <row r="50" spans="1:6" x14ac:dyDescent="0.3">
      <c r="A50">
        <v>10000199</v>
      </c>
      <c r="B50" t="s">
        <v>165</v>
      </c>
      <c r="C50" t="s">
        <v>122</v>
      </c>
      <c r="D50">
        <v>14.357142857142858</v>
      </c>
      <c r="E50">
        <v>285.875</v>
      </c>
      <c r="F50" t="s">
        <v>192</v>
      </c>
    </row>
    <row r="51" spans="1:6" x14ac:dyDescent="0.3">
      <c r="A51">
        <v>10000200</v>
      </c>
      <c r="B51" t="s">
        <v>166</v>
      </c>
      <c r="C51" t="s">
        <v>113</v>
      </c>
      <c r="D51">
        <v>15.328571428571427</v>
      </c>
      <c r="E51">
        <v>305.22500000000002</v>
      </c>
      <c r="F51" t="s">
        <v>192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6997F-7517-43C4-8CE4-810FA680BACF}">
  <dimension ref="A1:A102"/>
  <sheetViews>
    <sheetView workbookViewId="0">
      <selection sqref="A1:A1048576"/>
    </sheetView>
  </sheetViews>
  <sheetFormatPr defaultRowHeight="14.4" x14ac:dyDescent="0.3"/>
  <cols>
    <col min="1" max="1" width="38.21875" customWidth="1"/>
  </cols>
  <sheetData>
    <row r="1" spans="1:1" x14ac:dyDescent="0.3">
      <c r="A1" s="14" t="s">
        <v>191</v>
      </c>
    </row>
    <row r="2" spans="1:1" x14ac:dyDescent="0.3">
      <c r="A2" t="s">
        <v>197</v>
      </c>
    </row>
    <row r="3" spans="1:1" x14ac:dyDescent="0.3">
      <c r="A3" t="s">
        <v>197</v>
      </c>
    </row>
    <row r="4" spans="1:1" x14ac:dyDescent="0.3">
      <c r="A4" t="s">
        <v>197</v>
      </c>
    </row>
    <row r="5" spans="1:1" x14ac:dyDescent="0.3">
      <c r="A5" t="s">
        <v>197</v>
      </c>
    </row>
    <row r="6" spans="1:1" x14ac:dyDescent="0.3">
      <c r="A6" t="s">
        <v>197</v>
      </c>
    </row>
    <row r="7" spans="1:1" x14ac:dyDescent="0.3">
      <c r="A7" t="s">
        <v>199</v>
      </c>
    </row>
    <row r="8" spans="1:1" x14ac:dyDescent="0.3">
      <c r="A8" t="s">
        <v>197</v>
      </c>
    </row>
    <row r="9" spans="1:1" x14ac:dyDescent="0.3">
      <c r="A9" t="s">
        <v>197</v>
      </c>
    </row>
    <row r="10" spans="1:1" x14ac:dyDescent="0.3">
      <c r="A10" t="s">
        <v>197</v>
      </c>
    </row>
    <row r="11" spans="1:1" x14ac:dyDescent="0.3">
      <c r="A11" t="s">
        <v>197</v>
      </c>
    </row>
    <row r="12" spans="1:1" x14ac:dyDescent="0.3">
      <c r="A12" t="s">
        <v>199</v>
      </c>
    </row>
    <row r="13" spans="1:1" x14ac:dyDescent="0.3">
      <c r="A13" t="s">
        <v>197</v>
      </c>
    </row>
    <row r="14" spans="1:1" x14ac:dyDescent="0.3">
      <c r="A14" t="s">
        <v>199</v>
      </c>
    </row>
    <row r="15" spans="1:1" x14ac:dyDescent="0.3">
      <c r="A15" t="s">
        <v>197</v>
      </c>
    </row>
    <row r="16" spans="1:1" x14ac:dyDescent="0.3">
      <c r="A16" t="s">
        <v>199</v>
      </c>
    </row>
    <row r="17" spans="1:1" x14ac:dyDescent="0.3">
      <c r="A17" t="s">
        <v>199</v>
      </c>
    </row>
    <row r="18" spans="1:1" x14ac:dyDescent="0.3">
      <c r="A18" t="s">
        <v>199</v>
      </c>
    </row>
    <row r="19" spans="1:1" x14ac:dyDescent="0.3">
      <c r="A19" t="s">
        <v>198</v>
      </c>
    </row>
    <row r="20" spans="1:1" x14ac:dyDescent="0.3">
      <c r="A20" t="s">
        <v>199</v>
      </c>
    </row>
    <row r="21" spans="1:1" x14ac:dyDescent="0.3">
      <c r="A21" t="s">
        <v>199</v>
      </c>
    </row>
    <row r="22" spans="1:1" x14ac:dyDescent="0.3">
      <c r="A22" t="s">
        <v>197</v>
      </c>
    </row>
    <row r="23" spans="1:1" x14ac:dyDescent="0.3">
      <c r="A23" t="s">
        <v>199</v>
      </c>
    </row>
    <row r="24" spans="1:1" x14ac:dyDescent="0.3">
      <c r="A24" t="s">
        <v>199</v>
      </c>
    </row>
    <row r="25" spans="1:1" x14ac:dyDescent="0.3">
      <c r="A25" t="s">
        <v>196</v>
      </c>
    </row>
    <row r="26" spans="1:1" x14ac:dyDescent="0.3">
      <c r="A26" t="s">
        <v>198</v>
      </c>
    </row>
    <row r="27" spans="1:1" x14ac:dyDescent="0.3">
      <c r="A27" t="s">
        <v>198</v>
      </c>
    </row>
    <row r="28" spans="1:1" x14ac:dyDescent="0.3">
      <c r="A28" t="s">
        <v>199</v>
      </c>
    </row>
    <row r="29" spans="1:1" x14ac:dyDescent="0.3">
      <c r="A29" t="s">
        <v>196</v>
      </c>
    </row>
    <row r="30" spans="1:1" x14ac:dyDescent="0.3">
      <c r="A30" t="s">
        <v>196</v>
      </c>
    </row>
    <row r="31" spans="1:1" x14ac:dyDescent="0.3">
      <c r="A31" t="s">
        <v>199</v>
      </c>
    </row>
    <row r="32" spans="1:1" x14ac:dyDescent="0.3">
      <c r="A32" t="s">
        <v>196</v>
      </c>
    </row>
    <row r="33" spans="1:1" x14ac:dyDescent="0.3">
      <c r="A33" t="s">
        <v>194</v>
      </c>
    </row>
    <row r="34" spans="1:1" x14ac:dyDescent="0.3">
      <c r="A34" t="s">
        <v>199</v>
      </c>
    </row>
    <row r="35" spans="1:1" x14ac:dyDescent="0.3">
      <c r="A35" t="s">
        <v>196</v>
      </c>
    </row>
    <row r="36" spans="1:1" x14ac:dyDescent="0.3">
      <c r="A36" t="s">
        <v>196</v>
      </c>
    </row>
    <row r="37" spans="1:1" x14ac:dyDescent="0.3">
      <c r="A37" t="s">
        <v>199</v>
      </c>
    </row>
    <row r="38" spans="1:1" x14ac:dyDescent="0.3">
      <c r="A38" t="s">
        <v>196</v>
      </c>
    </row>
    <row r="39" spans="1:1" x14ac:dyDescent="0.3">
      <c r="A39" t="s">
        <v>199</v>
      </c>
    </row>
    <row r="40" spans="1:1" x14ac:dyDescent="0.3">
      <c r="A40" t="s">
        <v>196</v>
      </c>
    </row>
    <row r="41" spans="1:1" x14ac:dyDescent="0.3">
      <c r="A41" t="s">
        <v>199</v>
      </c>
    </row>
    <row r="42" spans="1:1" x14ac:dyDescent="0.3">
      <c r="A42" t="s">
        <v>196</v>
      </c>
    </row>
    <row r="43" spans="1:1" x14ac:dyDescent="0.3">
      <c r="A43" t="s">
        <v>199</v>
      </c>
    </row>
    <row r="44" spans="1:1" x14ac:dyDescent="0.3">
      <c r="A44" t="s">
        <v>195</v>
      </c>
    </row>
    <row r="45" spans="1:1" x14ac:dyDescent="0.3">
      <c r="A45" t="s">
        <v>199</v>
      </c>
    </row>
    <row r="46" spans="1:1" x14ac:dyDescent="0.3">
      <c r="A46" t="s">
        <v>199</v>
      </c>
    </row>
    <row r="47" spans="1:1" x14ac:dyDescent="0.3">
      <c r="A47" t="s">
        <v>196</v>
      </c>
    </row>
    <row r="48" spans="1:1" x14ac:dyDescent="0.3">
      <c r="A48" t="s">
        <v>199</v>
      </c>
    </row>
    <row r="49" spans="1:1" x14ac:dyDescent="0.3">
      <c r="A49" t="s">
        <v>199</v>
      </c>
    </row>
    <row r="50" spans="1:1" x14ac:dyDescent="0.3">
      <c r="A50" t="s">
        <v>199</v>
      </c>
    </row>
    <row r="51" spans="1:1" x14ac:dyDescent="0.3">
      <c r="A51" t="s">
        <v>194</v>
      </c>
    </row>
    <row r="52" spans="1:1" x14ac:dyDescent="0.3">
      <c r="A52" t="s">
        <v>194</v>
      </c>
    </row>
    <row r="53" spans="1:1" x14ac:dyDescent="0.3">
      <c r="A53" t="s">
        <v>199</v>
      </c>
    </row>
    <row r="54" spans="1:1" x14ac:dyDescent="0.3">
      <c r="A54" t="s">
        <v>199</v>
      </c>
    </row>
    <row r="55" spans="1:1" x14ac:dyDescent="0.3">
      <c r="A55" t="s">
        <v>199</v>
      </c>
    </row>
    <row r="56" spans="1:1" x14ac:dyDescent="0.3">
      <c r="A56" t="s">
        <v>200</v>
      </c>
    </row>
    <row r="57" spans="1:1" x14ac:dyDescent="0.3">
      <c r="A57" t="s">
        <v>199</v>
      </c>
    </row>
    <row r="58" spans="1:1" x14ac:dyDescent="0.3">
      <c r="A58" t="s">
        <v>196</v>
      </c>
    </row>
    <row r="59" spans="1:1" x14ac:dyDescent="0.3">
      <c r="A59" t="s">
        <v>193</v>
      </c>
    </row>
    <row r="60" spans="1:1" x14ac:dyDescent="0.3">
      <c r="A60" t="s">
        <v>200</v>
      </c>
    </row>
    <row r="61" spans="1:1" x14ac:dyDescent="0.3">
      <c r="A61" t="s">
        <v>194</v>
      </c>
    </row>
    <row r="62" spans="1:1" x14ac:dyDescent="0.3">
      <c r="A62" t="s">
        <v>194</v>
      </c>
    </row>
    <row r="63" spans="1:1" x14ac:dyDescent="0.3">
      <c r="A63" t="s">
        <v>193</v>
      </c>
    </row>
    <row r="64" spans="1:1" x14ac:dyDescent="0.3">
      <c r="A64" t="s">
        <v>193</v>
      </c>
    </row>
    <row r="65" spans="1:1" x14ac:dyDescent="0.3">
      <c r="A65" t="s">
        <v>193</v>
      </c>
    </row>
    <row r="66" spans="1:1" x14ac:dyDescent="0.3">
      <c r="A66" t="s">
        <v>194</v>
      </c>
    </row>
    <row r="67" spans="1:1" x14ac:dyDescent="0.3">
      <c r="A67" t="s">
        <v>195</v>
      </c>
    </row>
    <row r="68" spans="1:1" x14ac:dyDescent="0.3">
      <c r="A68" t="s">
        <v>193</v>
      </c>
    </row>
    <row r="69" spans="1:1" x14ac:dyDescent="0.3">
      <c r="A69" t="s">
        <v>193</v>
      </c>
    </row>
    <row r="70" spans="1:1" x14ac:dyDescent="0.3">
      <c r="A70" t="s">
        <v>193</v>
      </c>
    </row>
    <row r="71" spans="1:1" x14ac:dyDescent="0.3">
      <c r="A71" t="s">
        <v>190</v>
      </c>
    </row>
    <row r="72" spans="1:1" x14ac:dyDescent="0.3">
      <c r="A72" t="s">
        <v>194</v>
      </c>
    </row>
    <row r="73" spans="1:1" x14ac:dyDescent="0.3">
      <c r="A73" t="s">
        <v>194</v>
      </c>
    </row>
    <row r="74" spans="1:1" x14ac:dyDescent="0.3">
      <c r="A74" t="s">
        <v>193</v>
      </c>
    </row>
    <row r="75" spans="1:1" x14ac:dyDescent="0.3">
      <c r="A75" t="s">
        <v>193</v>
      </c>
    </row>
    <row r="76" spans="1:1" x14ac:dyDescent="0.3">
      <c r="A76" t="s">
        <v>193</v>
      </c>
    </row>
    <row r="77" spans="1:1" x14ac:dyDescent="0.3">
      <c r="A77" t="s">
        <v>194</v>
      </c>
    </row>
    <row r="78" spans="1:1" x14ac:dyDescent="0.3">
      <c r="A78" t="s">
        <v>193</v>
      </c>
    </row>
    <row r="79" spans="1:1" x14ac:dyDescent="0.3">
      <c r="A79" t="s">
        <v>193</v>
      </c>
    </row>
    <row r="80" spans="1:1" x14ac:dyDescent="0.3">
      <c r="A80" t="s">
        <v>194</v>
      </c>
    </row>
    <row r="81" spans="1:1" x14ac:dyDescent="0.3">
      <c r="A81" t="s">
        <v>193</v>
      </c>
    </row>
    <row r="82" spans="1:1" x14ac:dyDescent="0.3">
      <c r="A82" t="s">
        <v>193</v>
      </c>
    </row>
    <row r="83" spans="1:1" x14ac:dyDescent="0.3">
      <c r="A83" t="s">
        <v>193</v>
      </c>
    </row>
    <row r="84" spans="1:1" x14ac:dyDescent="0.3">
      <c r="A84" t="s">
        <v>190</v>
      </c>
    </row>
    <row r="85" spans="1:1" x14ac:dyDescent="0.3">
      <c r="A85" t="s">
        <v>190</v>
      </c>
    </row>
    <row r="86" spans="1:1" x14ac:dyDescent="0.3">
      <c r="A86" t="s">
        <v>193</v>
      </c>
    </row>
    <row r="87" spans="1:1" x14ac:dyDescent="0.3">
      <c r="A87" t="s">
        <v>190</v>
      </c>
    </row>
    <row r="88" spans="1:1" x14ac:dyDescent="0.3">
      <c r="A88" t="s">
        <v>193</v>
      </c>
    </row>
    <row r="89" spans="1:1" x14ac:dyDescent="0.3">
      <c r="A89" t="s">
        <v>193</v>
      </c>
    </row>
    <row r="90" spans="1:1" x14ac:dyDescent="0.3">
      <c r="A90" t="s">
        <v>193</v>
      </c>
    </row>
    <row r="91" spans="1:1" x14ac:dyDescent="0.3">
      <c r="A91" t="s">
        <v>190</v>
      </c>
    </row>
    <row r="92" spans="1:1" x14ac:dyDescent="0.3">
      <c r="A92" t="s">
        <v>193</v>
      </c>
    </row>
    <row r="93" spans="1:1" x14ac:dyDescent="0.3">
      <c r="A93" t="s">
        <v>190</v>
      </c>
    </row>
    <row r="94" spans="1:1" x14ac:dyDescent="0.3">
      <c r="A94" t="s">
        <v>190</v>
      </c>
    </row>
    <row r="95" spans="1:1" x14ac:dyDescent="0.3">
      <c r="A95" t="s">
        <v>193</v>
      </c>
    </row>
    <row r="96" spans="1:1" x14ac:dyDescent="0.3">
      <c r="A96" t="s">
        <v>193</v>
      </c>
    </row>
    <row r="97" spans="1:1" x14ac:dyDescent="0.3">
      <c r="A97" t="s">
        <v>190</v>
      </c>
    </row>
    <row r="98" spans="1:1" x14ac:dyDescent="0.3">
      <c r="A98" t="s">
        <v>190</v>
      </c>
    </row>
    <row r="99" spans="1:1" x14ac:dyDescent="0.3">
      <c r="A99" t="s">
        <v>190</v>
      </c>
    </row>
    <row r="100" spans="1:1" x14ac:dyDescent="0.3">
      <c r="A100" t="s">
        <v>190</v>
      </c>
    </row>
    <row r="101" spans="1:1" x14ac:dyDescent="0.3">
      <c r="A101" t="s">
        <v>190</v>
      </c>
    </row>
    <row r="102" spans="1:1" x14ac:dyDescent="0.3">
      <c r="A102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GMI</vt:lpstr>
      <vt:lpstr>Sheet3</vt:lpstr>
      <vt:lpstr>GMF</vt:lpstr>
      <vt:lpstr>GM_résultats</vt:lpstr>
      <vt:lpstr>MI</vt:lpstr>
      <vt:lpstr>MF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CYTech Student</dc:creator>
  <cp:lastModifiedBy>Tasnim ATIG</cp:lastModifiedBy>
  <cp:lastPrinted>2024-05-26T14:16:52Z</cp:lastPrinted>
  <dcterms:created xsi:type="dcterms:W3CDTF">2024-05-22T18:34:09Z</dcterms:created>
  <dcterms:modified xsi:type="dcterms:W3CDTF">2024-05-26T14:29:59Z</dcterms:modified>
</cp:coreProperties>
</file>