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875" windowHeight="7455"/>
  </bookViews>
  <sheets>
    <sheet name="500031" sheetId="1" r:id="rId1"/>
  </sheets>
  <calcPr calcId="0"/>
</workbook>
</file>

<file path=xl/calcChain.xml><?xml version="1.0" encoding="utf-8"?>
<calcChain xmlns="http://schemas.openxmlformats.org/spreadsheetml/2006/main">
  <c r="N64" i="1" l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64" i="1"/>
</calcChain>
</file>

<file path=xl/sharedStrings.xml><?xml version="1.0" encoding="utf-8"?>
<sst xmlns="http://schemas.openxmlformats.org/spreadsheetml/2006/main" count="15" uniqueCount="15">
  <si>
    <t>Date</t>
  </si>
  <si>
    <t>Open Price</t>
  </si>
  <si>
    <t>High Price</t>
  </si>
  <si>
    <t>Low Price</t>
  </si>
  <si>
    <t>Close Price</t>
  </si>
  <si>
    <t>WAP</t>
  </si>
  <si>
    <t>No.of Shares</t>
  </si>
  <si>
    <t>No. of Trades</t>
  </si>
  <si>
    <t>Total Turnover (Rs.)</t>
  </si>
  <si>
    <t>Spread High-Low</t>
  </si>
  <si>
    <t>Spread Close-Open</t>
  </si>
  <si>
    <t>5D RoC Price</t>
  </si>
  <si>
    <t>5D RoC Volume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</si>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</sst>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selection activeCell="N5" sqref="N5"/>
    </sheetView>
  </sheetViews>
  <sheetFormatPr defaultRowHeight="15" x14ac:dyDescent="0.25"/>
  <cols>
    <col min="1" max="1" width="9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40744</v>
      </c>
      <c r="B2">
        <v>255.6</v>
      </c>
      <c r="C2">
        <v>256.75</v>
      </c>
      <c r="D2">
        <v>245.65</v>
      </c>
      <c r="E2">
        <v>246.45</v>
      </c>
      <c r="F2">
        <v>248.52833988985</v>
      </c>
      <c r="G2">
        <v>31775</v>
      </c>
      <c r="H2">
        <v>673</v>
      </c>
      <c r="I2">
        <v>7896988</v>
      </c>
      <c r="J2">
        <v>11.1</v>
      </c>
      <c r="K2">
        <v>-9.15</v>
      </c>
    </row>
    <row r="3" spans="1:15" x14ac:dyDescent="0.25">
      <c r="A3" s="1">
        <v>40745</v>
      </c>
      <c r="B3">
        <v>245.7</v>
      </c>
      <c r="C3">
        <v>246</v>
      </c>
      <c r="D3">
        <v>238</v>
      </c>
      <c r="E3">
        <v>239.45</v>
      </c>
      <c r="F3">
        <v>240.73395359349101</v>
      </c>
      <c r="G3">
        <v>26548</v>
      </c>
      <c r="H3">
        <v>452</v>
      </c>
      <c r="I3">
        <v>6391005</v>
      </c>
      <c r="J3">
        <v>8</v>
      </c>
      <c r="K3">
        <v>-6.25</v>
      </c>
    </row>
    <row r="4" spans="1:15" x14ac:dyDescent="0.25">
      <c r="A4" s="1">
        <v>40746</v>
      </c>
      <c r="B4">
        <v>240</v>
      </c>
      <c r="C4">
        <v>245.8</v>
      </c>
      <c r="D4">
        <v>233.15</v>
      </c>
      <c r="E4">
        <v>237.85</v>
      </c>
      <c r="F4">
        <v>238.17991508577299</v>
      </c>
      <c r="G4">
        <v>40747</v>
      </c>
      <c r="H4">
        <v>735</v>
      </c>
      <c r="I4">
        <v>9705117</v>
      </c>
      <c r="J4">
        <v>12.65</v>
      </c>
      <c r="K4">
        <v>-2.15</v>
      </c>
    </row>
    <row r="5" spans="1:15" x14ac:dyDescent="0.25">
      <c r="A5" s="1">
        <v>40749</v>
      </c>
      <c r="B5">
        <v>237.85</v>
      </c>
      <c r="C5">
        <v>238</v>
      </c>
      <c r="D5">
        <v>229.5</v>
      </c>
      <c r="E5">
        <v>230.35</v>
      </c>
      <c r="F5">
        <v>232.78476026112401</v>
      </c>
      <c r="G5">
        <v>26654</v>
      </c>
      <c r="H5">
        <v>560</v>
      </c>
      <c r="I5">
        <v>6204645</v>
      </c>
      <c r="J5">
        <v>8.5</v>
      </c>
      <c r="K5">
        <v>-7.5</v>
      </c>
    </row>
    <row r="6" spans="1:15" x14ac:dyDescent="0.25">
      <c r="A6" s="1">
        <v>40750</v>
      </c>
      <c r="B6">
        <v>233.85</v>
      </c>
      <c r="C6">
        <v>242</v>
      </c>
      <c r="D6">
        <v>231.65</v>
      </c>
      <c r="E6">
        <v>233.35</v>
      </c>
      <c r="F6">
        <v>236.01628968156601</v>
      </c>
      <c r="G6">
        <v>20381</v>
      </c>
      <c r="H6">
        <v>482</v>
      </c>
      <c r="I6">
        <v>4810248</v>
      </c>
      <c r="J6">
        <v>10.35</v>
      </c>
      <c r="K6">
        <v>-0.5</v>
      </c>
      <c r="L6">
        <f t="shared" ref="L6:L63" si="0" xml:space="preserve"> E6 - E2</f>
        <v>-13.099999999999994</v>
      </c>
      <c r="M6">
        <f xml:space="preserve"> G6 - G2</f>
        <v>-11394</v>
      </c>
      <c r="N6">
        <f xml:space="preserve"> IF(L6 &lt; 0, L6, 0) * IF(M6 &gt; 0, M6, 0)</f>
        <v>0</v>
      </c>
    </row>
    <row r="7" spans="1:15" x14ac:dyDescent="0.25">
      <c r="A7" s="1">
        <v>40751</v>
      </c>
      <c r="B7">
        <v>235.25</v>
      </c>
      <c r="C7">
        <v>239.6</v>
      </c>
      <c r="D7">
        <v>234</v>
      </c>
      <c r="E7">
        <v>237.65</v>
      </c>
      <c r="F7">
        <v>237.68344682230801</v>
      </c>
      <c r="G7">
        <v>12336</v>
      </c>
      <c r="H7">
        <v>323</v>
      </c>
      <c r="I7">
        <v>2932063</v>
      </c>
      <c r="J7">
        <v>5.6</v>
      </c>
      <c r="K7">
        <v>2.4</v>
      </c>
      <c r="L7">
        <f t="shared" si="0"/>
        <v>-1.7999999999999829</v>
      </c>
      <c r="M7">
        <f xml:space="preserve"> G7 - G3</f>
        <v>-14212</v>
      </c>
      <c r="N7">
        <f xml:space="preserve"> IF(L7 &lt; 0, L7, 0) * IF(M7 &gt; 0, M7, 0)</f>
        <v>0</v>
      </c>
    </row>
    <row r="8" spans="1:15" x14ac:dyDescent="0.25">
      <c r="A8" s="1">
        <v>40752</v>
      </c>
      <c r="B8">
        <v>235</v>
      </c>
      <c r="C8">
        <v>238</v>
      </c>
      <c r="D8">
        <v>215.7</v>
      </c>
      <c r="E8">
        <v>216.85</v>
      </c>
      <c r="F8">
        <v>223.40633418752799</v>
      </c>
      <c r="G8">
        <v>182628</v>
      </c>
      <c r="H8">
        <v>4204</v>
      </c>
      <c r="I8">
        <v>40800252</v>
      </c>
      <c r="J8">
        <v>22.3</v>
      </c>
      <c r="K8">
        <v>-18.149999999999999</v>
      </c>
      <c r="L8">
        <f t="shared" si="0"/>
        <v>-21</v>
      </c>
      <c r="M8">
        <f xml:space="preserve"> G8 - G4</f>
        <v>141881</v>
      </c>
      <c r="N8">
        <f xml:space="preserve"> IF(L8 &lt; 0, L8, 0) * IF(M8 &gt; 0, M8, 0)</f>
        <v>-2979501</v>
      </c>
    </row>
    <row r="9" spans="1:15" x14ac:dyDescent="0.25">
      <c r="A9" s="1">
        <v>40753</v>
      </c>
      <c r="B9">
        <v>216.85</v>
      </c>
      <c r="C9">
        <v>220.9</v>
      </c>
      <c r="D9">
        <v>212</v>
      </c>
      <c r="E9">
        <v>219.1</v>
      </c>
      <c r="F9">
        <v>217.09001353587001</v>
      </c>
      <c r="G9">
        <v>26596</v>
      </c>
      <c r="H9">
        <v>652</v>
      </c>
      <c r="I9">
        <v>5773726</v>
      </c>
      <c r="J9">
        <v>8.9</v>
      </c>
      <c r="K9">
        <v>2.25</v>
      </c>
      <c r="L9">
        <f t="shared" si="0"/>
        <v>-11.25</v>
      </c>
      <c r="M9">
        <f xml:space="preserve"> G9 - G5</f>
        <v>-58</v>
      </c>
      <c r="N9">
        <f xml:space="preserve"> IF(L9 &lt; 0, L9, 0) * IF(M9 &gt; 0, M9, 0)</f>
        <v>0</v>
      </c>
    </row>
    <row r="10" spans="1:15" x14ac:dyDescent="0.25">
      <c r="A10" s="1">
        <v>40756</v>
      </c>
      <c r="B10">
        <v>224</v>
      </c>
      <c r="C10">
        <v>224</v>
      </c>
      <c r="D10">
        <v>203.1</v>
      </c>
      <c r="E10">
        <v>206.85</v>
      </c>
      <c r="F10">
        <v>208.83041890440299</v>
      </c>
      <c r="G10">
        <v>23275</v>
      </c>
      <c r="H10">
        <v>794</v>
      </c>
      <c r="I10">
        <v>4860528</v>
      </c>
      <c r="J10">
        <v>20.9</v>
      </c>
      <c r="K10">
        <v>-17.149999999999999</v>
      </c>
      <c r="L10">
        <f t="shared" si="0"/>
        <v>-26.5</v>
      </c>
      <c r="M10">
        <f xml:space="preserve"> G10 - G6</f>
        <v>2894</v>
      </c>
      <c r="N10">
        <f xml:space="preserve"> IF(L10 &lt; 0, L10, 0) * IF(M10 &gt; 0, M10, 0)</f>
        <v>-76691</v>
      </c>
    </row>
    <row r="11" spans="1:15" x14ac:dyDescent="0.25">
      <c r="A11" s="1">
        <v>40757</v>
      </c>
      <c r="B11">
        <v>206.5</v>
      </c>
      <c r="C11">
        <v>212.45</v>
      </c>
      <c r="D11">
        <v>201.9</v>
      </c>
      <c r="E11">
        <v>209.7</v>
      </c>
      <c r="F11">
        <v>207.57789583092699</v>
      </c>
      <c r="G11">
        <v>25977</v>
      </c>
      <c r="H11">
        <v>603</v>
      </c>
      <c r="I11">
        <v>5392251</v>
      </c>
      <c r="J11">
        <v>10.55</v>
      </c>
      <c r="K11">
        <v>3.2</v>
      </c>
      <c r="L11">
        <f t="shared" si="0"/>
        <v>-27.950000000000017</v>
      </c>
      <c r="M11">
        <f xml:space="preserve"> G11 - G7</f>
        <v>13641</v>
      </c>
      <c r="N11">
        <f xml:space="preserve"> IF(L11 &lt; 0, L11, 0) * IF(M11 &gt; 0, M11, 0)</f>
        <v>-381265.95000000024</v>
      </c>
    </row>
    <row r="12" spans="1:15" x14ac:dyDescent="0.25">
      <c r="A12" s="1">
        <v>40758</v>
      </c>
      <c r="B12">
        <v>208</v>
      </c>
      <c r="C12">
        <v>214.5</v>
      </c>
      <c r="D12">
        <v>204.2</v>
      </c>
      <c r="E12">
        <v>208</v>
      </c>
      <c r="F12">
        <v>206.14518407825</v>
      </c>
      <c r="G12">
        <v>73610</v>
      </c>
      <c r="H12">
        <v>1363</v>
      </c>
      <c r="I12">
        <v>15174347</v>
      </c>
      <c r="J12">
        <v>10.3</v>
      </c>
      <c r="K12">
        <v>0</v>
      </c>
      <c r="L12">
        <f t="shared" si="0"/>
        <v>-8.8499999999999943</v>
      </c>
      <c r="M12">
        <f xml:space="preserve"> G12 - G8</f>
        <v>-109018</v>
      </c>
      <c r="N12">
        <f xml:space="preserve"> IF(L12 &lt; 0, L12, 0) * IF(M12 &gt; 0, M12, 0)</f>
        <v>0</v>
      </c>
    </row>
    <row r="13" spans="1:15" x14ac:dyDescent="0.25">
      <c r="A13" s="1">
        <v>40759</v>
      </c>
      <c r="B13">
        <v>209.8</v>
      </c>
      <c r="C13">
        <v>212.5</v>
      </c>
      <c r="D13">
        <v>206.05</v>
      </c>
      <c r="E13">
        <v>209.6</v>
      </c>
      <c r="F13">
        <v>209.84729629379501</v>
      </c>
      <c r="G13">
        <v>14813</v>
      </c>
      <c r="H13">
        <v>549</v>
      </c>
      <c r="I13">
        <v>3108468</v>
      </c>
      <c r="J13">
        <v>6.45</v>
      </c>
      <c r="K13">
        <v>-0.2</v>
      </c>
      <c r="L13">
        <f t="shared" si="0"/>
        <v>-9.5</v>
      </c>
      <c r="M13">
        <f xml:space="preserve"> G13 - G9</f>
        <v>-11783</v>
      </c>
      <c r="N13">
        <f xml:space="preserve"> IF(L13 &lt; 0, L13, 0) * IF(M13 &gt; 0, M13, 0)</f>
        <v>0</v>
      </c>
    </row>
    <row r="14" spans="1:15" x14ac:dyDescent="0.25">
      <c r="A14" s="1">
        <v>40760</v>
      </c>
      <c r="B14">
        <v>207</v>
      </c>
      <c r="C14">
        <v>213.9</v>
      </c>
      <c r="D14">
        <v>200</v>
      </c>
      <c r="E14">
        <v>211.9</v>
      </c>
      <c r="F14">
        <v>206.671850475382</v>
      </c>
      <c r="G14">
        <v>55429</v>
      </c>
      <c r="H14">
        <v>743</v>
      </c>
      <c r="I14">
        <v>11455614</v>
      </c>
      <c r="J14">
        <v>13.9</v>
      </c>
      <c r="K14">
        <v>4.9000000000000004</v>
      </c>
      <c r="L14">
        <f t="shared" si="0"/>
        <v>5.0500000000000114</v>
      </c>
      <c r="M14">
        <f xml:space="preserve"> G14 - G10</f>
        <v>32154</v>
      </c>
      <c r="N14">
        <f xml:space="preserve"> IF(L14 &lt; 0, L14, 0) * IF(M14 &gt; 0, M14, 0)</f>
        <v>0</v>
      </c>
    </row>
    <row r="15" spans="1:15" x14ac:dyDescent="0.25">
      <c r="A15" s="1">
        <v>40763</v>
      </c>
      <c r="B15">
        <v>206</v>
      </c>
      <c r="C15">
        <v>208.9</v>
      </c>
      <c r="D15">
        <v>200.2</v>
      </c>
      <c r="E15">
        <v>207.6</v>
      </c>
      <c r="F15">
        <v>205.43078928290399</v>
      </c>
      <c r="G15">
        <v>129662</v>
      </c>
      <c r="H15">
        <v>943</v>
      </c>
      <c r="I15">
        <v>26636567</v>
      </c>
      <c r="J15">
        <v>8.6999999999999993</v>
      </c>
      <c r="K15">
        <v>1.6</v>
      </c>
      <c r="L15">
        <f t="shared" si="0"/>
        <v>-2.0999999999999943</v>
      </c>
      <c r="M15">
        <f xml:space="preserve"> G15 - G11</f>
        <v>103685</v>
      </c>
      <c r="N15">
        <f xml:space="preserve"> IF(L15 &lt; 0, L15, 0) * IF(M15 &gt; 0, M15, 0)</f>
        <v>-217738.49999999942</v>
      </c>
    </row>
    <row r="16" spans="1:15" x14ac:dyDescent="0.25">
      <c r="A16" s="1">
        <v>40764</v>
      </c>
      <c r="B16">
        <v>201</v>
      </c>
      <c r="C16">
        <v>208</v>
      </c>
      <c r="D16">
        <v>201</v>
      </c>
      <c r="E16">
        <v>205.75</v>
      </c>
      <c r="F16">
        <v>206.435013125529</v>
      </c>
      <c r="G16">
        <v>96758</v>
      </c>
      <c r="H16">
        <v>1252</v>
      </c>
      <c r="I16">
        <v>19974239</v>
      </c>
      <c r="J16">
        <v>7</v>
      </c>
      <c r="K16">
        <v>4.75</v>
      </c>
      <c r="L16">
        <f t="shared" si="0"/>
        <v>-2.25</v>
      </c>
      <c r="M16">
        <f xml:space="preserve"> G16 - G12</f>
        <v>23148</v>
      </c>
      <c r="N16">
        <f xml:space="preserve"> IF(L16 &lt; 0, L16, 0) * IF(M16 &gt; 0, M16, 0)</f>
        <v>-52083</v>
      </c>
    </row>
    <row r="17" spans="1:14" x14ac:dyDescent="0.25">
      <c r="A17" s="1">
        <v>40765</v>
      </c>
      <c r="B17">
        <v>209</v>
      </c>
      <c r="C17">
        <v>210</v>
      </c>
      <c r="D17">
        <v>196.1</v>
      </c>
      <c r="E17">
        <v>199.45</v>
      </c>
      <c r="F17">
        <v>203.92007645281001</v>
      </c>
      <c r="G17">
        <v>144926</v>
      </c>
      <c r="H17">
        <v>1879</v>
      </c>
      <c r="I17">
        <v>29553321</v>
      </c>
      <c r="J17">
        <v>13.9</v>
      </c>
      <c r="K17">
        <v>-9.5500000000000007</v>
      </c>
      <c r="L17">
        <f t="shared" si="0"/>
        <v>-10.150000000000006</v>
      </c>
      <c r="M17">
        <f xml:space="preserve"> G17 - G13</f>
        <v>130113</v>
      </c>
      <c r="N17">
        <f xml:space="preserve"> IF(L17 &lt; 0, L17, 0) * IF(M17 &gt; 0, M17, 0)</f>
        <v>-1320646.9500000007</v>
      </c>
    </row>
    <row r="18" spans="1:14" x14ac:dyDescent="0.25">
      <c r="A18" s="1">
        <v>40766</v>
      </c>
      <c r="B18">
        <v>198</v>
      </c>
      <c r="C18">
        <v>204</v>
      </c>
      <c r="D18">
        <v>198</v>
      </c>
      <c r="E18">
        <v>203.15</v>
      </c>
      <c r="F18">
        <v>202.37614386886199</v>
      </c>
      <c r="G18">
        <v>12567</v>
      </c>
      <c r="H18">
        <v>339</v>
      </c>
      <c r="I18">
        <v>2543261</v>
      </c>
      <c r="J18">
        <v>6</v>
      </c>
      <c r="K18">
        <v>5.15</v>
      </c>
      <c r="L18">
        <f t="shared" si="0"/>
        <v>-8.75</v>
      </c>
      <c r="M18">
        <f xml:space="preserve"> G18 - G14</f>
        <v>-42862</v>
      </c>
      <c r="N18">
        <f xml:space="preserve"> IF(L18 &lt; 0, L18, 0) * IF(M18 &gt; 0, M18, 0)</f>
        <v>0</v>
      </c>
    </row>
    <row r="19" spans="1:14" x14ac:dyDescent="0.25">
      <c r="A19" s="1">
        <v>40767</v>
      </c>
      <c r="B19">
        <v>203</v>
      </c>
      <c r="C19">
        <v>206.75</v>
      </c>
      <c r="D19">
        <v>203</v>
      </c>
      <c r="E19">
        <v>205.25</v>
      </c>
      <c r="F19">
        <v>205.37115950987101</v>
      </c>
      <c r="G19">
        <v>27503</v>
      </c>
      <c r="H19">
        <v>309</v>
      </c>
      <c r="I19">
        <v>5648323</v>
      </c>
      <c r="J19">
        <v>3.75</v>
      </c>
      <c r="K19">
        <v>2.25</v>
      </c>
      <c r="L19">
        <f t="shared" si="0"/>
        <v>-2.3499999999999943</v>
      </c>
      <c r="M19">
        <f xml:space="preserve"> G19 - G15</f>
        <v>-102159</v>
      </c>
      <c r="N19">
        <f xml:space="preserve"> IF(L19 &lt; 0, L19, 0) * IF(M19 &gt; 0, M19, 0)</f>
        <v>0</v>
      </c>
    </row>
    <row r="20" spans="1:14" x14ac:dyDescent="0.25">
      <c r="A20" s="1">
        <v>40771</v>
      </c>
      <c r="B20">
        <v>206</v>
      </c>
      <c r="C20">
        <v>209.3</v>
      </c>
      <c r="D20">
        <v>203</v>
      </c>
      <c r="E20">
        <v>206.15</v>
      </c>
      <c r="F20">
        <v>205.494899886664</v>
      </c>
      <c r="G20">
        <v>5294</v>
      </c>
      <c r="H20">
        <v>170</v>
      </c>
      <c r="I20">
        <v>1087890</v>
      </c>
      <c r="J20">
        <v>6.3</v>
      </c>
      <c r="K20">
        <v>0.15</v>
      </c>
      <c r="L20">
        <f t="shared" si="0"/>
        <v>0.40000000000000568</v>
      </c>
      <c r="M20">
        <f xml:space="preserve"> G20 - G16</f>
        <v>-91464</v>
      </c>
      <c r="N20">
        <f xml:space="preserve"> IF(L20 &lt; 0, L20, 0) * IF(M20 &gt; 0, M20, 0)</f>
        <v>0</v>
      </c>
    </row>
    <row r="21" spans="1:14" x14ac:dyDescent="0.25">
      <c r="A21" s="1">
        <v>40772</v>
      </c>
      <c r="B21">
        <v>203.65</v>
      </c>
      <c r="C21">
        <v>205.95</v>
      </c>
      <c r="D21">
        <v>203</v>
      </c>
      <c r="E21">
        <v>203.9</v>
      </c>
      <c r="F21">
        <v>205.03346805082199</v>
      </c>
      <c r="G21">
        <v>75714</v>
      </c>
      <c r="H21">
        <v>343</v>
      </c>
      <c r="I21">
        <v>15523904</v>
      </c>
      <c r="J21">
        <v>2.95</v>
      </c>
      <c r="K21">
        <v>0.25</v>
      </c>
      <c r="L21">
        <f t="shared" si="0"/>
        <v>4.4500000000000171</v>
      </c>
      <c r="M21">
        <f xml:space="preserve"> G21 - G17</f>
        <v>-69212</v>
      </c>
      <c r="N21">
        <f xml:space="preserve"> IF(L21 &lt; 0, L21, 0) * IF(M21 &gt; 0, M21, 0)</f>
        <v>0</v>
      </c>
    </row>
    <row r="22" spans="1:14" x14ac:dyDescent="0.25">
      <c r="A22" s="1">
        <v>40773</v>
      </c>
      <c r="B22">
        <v>203.3</v>
      </c>
      <c r="C22">
        <v>203.7</v>
      </c>
      <c r="D22">
        <v>190</v>
      </c>
      <c r="E22">
        <v>192.95</v>
      </c>
      <c r="F22">
        <v>192.658693370648</v>
      </c>
      <c r="G22">
        <v>45736</v>
      </c>
      <c r="H22">
        <v>603</v>
      </c>
      <c r="I22">
        <v>8811438</v>
      </c>
      <c r="J22">
        <v>13.7</v>
      </c>
      <c r="K22">
        <v>-10.35</v>
      </c>
      <c r="L22">
        <f t="shared" si="0"/>
        <v>-10.200000000000017</v>
      </c>
      <c r="M22">
        <f xml:space="preserve"> G22 - G18</f>
        <v>33169</v>
      </c>
      <c r="N22">
        <f xml:space="preserve"> IF(L22 &lt; 0, L22, 0) * IF(M22 &gt; 0, M22, 0)</f>
        <v>-338323.80000000057</v>
      </c>
    </row>
    <row r="23" spans="1:14" x14ac:dyDescent="0.25">
      <c r="A23" s="1">
        <v>40774</v>
      </c>
      <c r="B23">
        <v>185</v>
      </c>
      <c r="C23">
        <v>194</v>
      </c>
      <c r="D23">
        <v>180</v>
      </c>
      <c r="E23">
        <v>185.35</v>
      </c>
      <c r="F23">
        <v>185.416019487032</v>
      </c>
      <c r="G23">
        <v>69790</v>
      </c>
      <c r="H23">
        <v>1066</v>
      </c>
      <c r="I23">
        <v>12940184</v>
      </c>
      <c r="J23">
        <v>14</v>
      </c>
      <c r="K23">
        <v>0.35</v>
      </c>
      <c r="L23">
        <f t="shared" si="0"/>
        <v>-19.900000000000006</v>
      </c>
      <c r="M23">
        <f xml:space="preserve"> G23 - G19</f>
        <v>42287</v>
      </c>
      <c r="N23">
        <f xml:space="preserve"> IF(L23 &lt; 0, L23, 0) * IF(M23 &gt; 0, M23, 0)</f>
        <v>-841511.30000000028</v>
      </c>
    </row>
    <row r="24" spans="1:14" x14ac:dyDescent="0.25">
      <c r="A24" s="1">
        <v>40777</v>
      </c>
      <c r="B24">
        <v>182.15</v>
      </c>
      <c r="C24">
        <v>183.8</v>
      </c>
      <c r="D24">
        <v>179</v>
      </c>
      <c r="E24">
        <v>180.8</v>
      </c>
      <c r="F24">
        <v>182.10209931303899</v>
      </c>
      <c r="G24">
        <v>62449</v>
      </c>
      <c r="H24">
        <v>682</v>
      </c>
      <c r="I24">
        <v>11372094</v>
      </c>
      <c r="J24">
        <v>4.8</v>
      </c>
      <c r="K24">
        <v>-1.35</v>
      </c>
      <c r="L24">
        <f t="shared" si="0"/>
        <v>-25.349999999999994</v>
      </c>
      <c r="M24">
        <f xml:space="preserve"> G24 - G20</f>
        <v>57155</v>
      </c>
      <c r="N24">
        <f xml:space="preserve"> IF(L24 &lt; 0, L24, 0) * IF(M24 &gt; 0, M24, 0)</f>
        <v>-1448879.2499999998</v>
      </c>
    </row>
    <row r="25" spans="1:14" x14ac:dyDescent="0.25">
      <c r="A25" s="1">
        <v>40778</v>
      </c>
      <c r="B25">
        <v>180.9</v>
      </c>
      <c r="C25">
        <v>182</v>
      </c>
      <c r="D25">
        <v>175</v>
      </c>
      <c r="E25">
        <v>179.8</v>
      </c>
      <c r="F25">
        <v>179.42777963403299</v>
      </c>
      <c r="G25">
        <v>101758</v>
      </c>
      <c r="H25">
        <v>1110</v>
      </c>
      <c r="I25">
        <v>18258212</v>
      </c>
      <c r="J25">
        <v>7</v>
      </c>
      <c r="K25">
        <v>-1.1000000000000001</v>
      </c>
      <c r="L25">
        <f t="shared" si="0"/>
        <v>-24.099999999999994</v>
      </c>
      <c r="M25">
        <f xml:space="preserve"> G25 - G21</f>
        <v>26044</v>
      </c>
      <c r="N25">
        <f xml:space="preserve"> IF(L25 &lt; 0, L25, 0) * IF(M25 &gt; 0, M25, 0)</f>
        <v>-627660.39999999991</v>
      </c>
    </row>
    <row r="26" spans="1:14" x14ac:dyDescent="0.25">
      <c r="A26" s="1">
        <v>40779</v>
      </c>
      <c r="B26">
        <v>180</v>
      </c>
      <c r="C26">
        <v>181.85</v>
      </c>
      <c r="D26">
        <v>164.15</v>
      </c>
      <c r="E26">
        <v>170.55</v>
      </c>
      <c r="F26">
        <v>170.30834476286699</v>
      </c>
      <c r="G26">
        <v>277060</v>
      </c>
      <c r="H26">
        <v>4455</v>
      </c>
      <c r="I26">
        <v>47185630</v>
      </c>
      <c r="J26">
        <v>17.7</v>
      </c>
      <c r="K26">
        <v>-9.4499999999999993</v>
      </c>
      <c r="L26">
        <f t="shared" si="0"/>
        <v>-22.399999999999977</v>
      </c>
      <c r="M26">
        <f xml:space="preserve"> G26 - G22</f>
        <v>231324</v>
      </c>
      <c r="N26">
        <f xml:space="preserve"> IF(L26 &lt; 0, L26, 0) * IF(M26 &gt; 0, M26, 0)</f>
        <v>-5181657.599999995</v>
      </c>
    </row>
    <row r="27" spans="1:14" x14ac:dyDescent="0.25">
      <c r="A27" s="1">
        <v>40780</v>
      </c>
      <c r="B27">
        <v>172</v>
      </c>
      <c r="C27">
        <v>172</v>
      </c>
      <c r="D27">
        <v>160.19999999999999</v>
      </c>
      <c r="E27">
        <v>168</v>
      </c>
      <c r="F27">
        <v>164.92336891684599</v>
      </c>
      <c r="G27">
        <v>64543</v>
      </c>
      <c r="H27">
        <v>1036</v>
      </c>
      <c r="I27">
        <v>10644649</v>
      </c>
      <c r="J27">
        <v>11.8</v>
      </c>
      <c r="K27">
        <v>-4</v>
      </c>
      <c r="L27">
        <f t="shared" si="0"/>
        <v>-17.349999999999994</v>
      </c>
      <c r="M27">
        <f xml:space="preserve"> G27 - G23</f>
        <v>-5247</v>
      </c>
      <c r="N27">
        <f xml:space="preserve"> IF(L27 &lt; 0, L27, 0) * IF(M27 &gt; 0, M27, 0)</f>
        <v>0</v>
      </c>
    </row>
    <row r="28" spans="1:14" x14ac:dyDescent="0.25">
      <c r="A28" s="1">
        <v>40781</v>
      </c>
      <c r="B28">
        <v>167</v>
      </c>
      <c r="C28">
        <v>170.95</v>
      </c>
      <c r="D28">
        <v>162</v>
      </c>
      <c r="E28">
        <v>164.8</v>
      </c>
      <c r="F28">
        <v>166.63206758947399</v>
      </c>
      <c r="G28">
        <v>160380</v>
      </c>
      <c r="H28">
        <v>2150</v>
      </c>
      <c r="I28">
        <v>26724451</v>
      </c>
      <c r="J28">
        <v>8.9499999999999993</v>
      </c>
      <c r="K28">
        <v>-2.2000000000000002</v>
      </c>
      <c r="L28">
        <f t="shared" si="0"/>
        <v>-16</v>
      </c>
      <c r="M28">
        <f xml:space="preserve"> G28 - G24</f>
        <v>97931</v>
      </c>
      <c r="N28">
        <f xml:space="preserve"> IF(L28 &lt; 0, L28, 0) * IF(M28 &gt; 0, M28, 0)</f>
        <v>-1566896</v>
      </c>
    </row>
    <row r="29" spans="1:14" x14ac:dyDescent="0.25">
      <c r="A29" s="1">
        <v>40784</v>
      </c>
      <c r="B29">
        <v>167.65</v>
      </c>
      <c r="C29">
        <v>176.5</v>
      </c>
      <c r="D29">
        <v>167.65</v>
      </c>
      <c r="E29">
        <v>175.45</v>
      </c>
      <c r="F29">
        <v>173.319798422074</v>
      </c>
      <c r="G29">
        <v>24209</v>
      </c>
      <c r="H29">
        <v>816</v>
      </c>
      <c r="I29">
        <v>4195899</v>
      </c>
      <c r="J29">
        <v>8.85</v>
      </c>
      <c r="K29">
        <v>7.8</v>
      </c>
      <c r="L29">
        <f t="shared" si="0"/>
        <v>-4.3500000000000227</v>
      </c>
      <c r="M29">
        <f xml:space="preserve"> G29 - G25</f>
        <v>-77549</v>
      </c>
      <c r="N29">
        <f xml:space="preserve"> IF(L29 &lt; 0, L29, 0) * IF(M29 &gt; 0, M29, 0)</f>
        <v>0</v>
      </c>
    </row>
    <row r="30" spans="1:14" x14ac:dyDescent="0.25">
      <c r="A30" s="1">
        <v>40785</v>
      </c>
      <c r="B30">
        <v>178.1</v>
      </c>
      <c r="C30">
        <v>203.5</v>
      </c>
      <c r="D30">
        <v>178</v>
      </c>
      <c r="E30">
        <v>193.4</v>
      </c>
      <c r="F30">
        <v>195.99513797319599</v>
      </c>
      <c r="G30">
        <v>208555</v>
      </c>
      <c r="H30">
        <v>5616</v>
      </c>
      <c r="I30">
        <v>40875766</v>
      </c>
      <c r="J30">
        <v>25.5</v>
      </c>
      <c r="K30">
        <v>15.3</v>
      </c>
      <c r="L30">
        <f t="shared" si="0"/>
        <v>22.849999999999994</v>
      </c>
      <c r="M30">
        <f xml:space="preserve"> G30 - G26</f>
        <v>-68505</v>
      </c>
      <c r="N30">
        <f xml:space="preserve"> IF(L30 &lt; 0, L30, 0) * IF(M30 &gt; 0, M30, 0)</f>
        <v>0</v>
      </c>
    </row>
    <row r="31" spans="1:14" x14ac:dyDescent="0.25">
      <c r="A31" s="1">
        <v>40788</v>
      </c>
      <c r="B31">
        <v>194</v>
      </c>
      <c r="C31">
        <v>197.9</v>
      </c>
      <c r="D31">
        <v>180.05</v>
      </c>
      <c r="E31">
        <v>184.45</v>
      </c>
      <c r="F31">
        <v>185.74329397729801</v>
      </c>
      <c r="G31">
        <v>114002</v>
      </c>
      <c r="H31">
        <v>3032</v>
      </c>
      <c r="I31">
        <v>21175107</v>
      </c>
      <c r="J31">
        <v>17.850000000000001</v>
      </c>
      <c r="K31">
        <v>-9.5500000000000007</v>
      </c>
      <c r="L31">
        <f t="shared" si="0"/>
        <v>16.449999999999989</v>
      </c>
      <c r="M31">
        <f xml:space="preserve"> G31 - G27</f>
        <v>49459</v>
      </c>
      <c r="N31">
        <f xml:space="preserve"> IF(L31 &lt; 0, L31, 0) * IF(M31 &gt; 0, M31, 0)</f>
        <v>0</v>
      </c>
    </row>
    <row r="32" spans="1:14" x14ac:dyDescent="0.25">
      <c r="A32" s="1">
        <v>40791</v>
      </c>
      <c r="B32">
        <v>182.55</v>
      </c>
      <c r="C32">
        <v>182.55</v>
      </c>
      <c r="D32">
        <v>174.1</v>
      </c>
      <c r="E32">
        <v>176.1</v>
      </c>
      <c r="F32">
        <v>176.794355949953</v>
      </c>
      <c r="G32">
        <v>72572</v>
      </c>
      <c r="H32">
        <v>1476</v>
      </c>
      <c r="I32">
        <v>12830320</v>
      </c>
      <c r="J32">
        <v>8.4499999999999993</v>
      </c>
      <c r="K32">
        <v>-6.45</v>
      </c>
      <c r="L32">
        <f t="shared" si="0"/>
        <v>11.299999999999983</v>
      </c>
      <c r="M32">
        <f xml:space="preserve"> G32 - G28</f>
        <v>-87808</v>
      </c>
      <c r="N32">
        <f xml:space="preserve"> IF(L32 &lt; 0, L32, 0) * IF(M32 &gt; 0, M32, 0)</f>
        <v>0</v>
      </c>
    </row>
    <row r="33" spans="1:14" x14ac:dyDescent="0.25">
      <c r="A33" s="1">
        <v>40792</v>
      </c>
      <c r="B33">
        <v>173.25</v>
      </c>
      <c r="C33">
        <v>178.6</v>
      </c>
      <c r="D33">
        <v>173</v>
      </c>
      <c r="E33">
        <v>176.75</v>
      </c>
      <c r="F33">
        <v>176.46643820155501</v>
      </c>
      <c r="G33">
        <v>48731</v>
      </c>
      <c r="H33">
        <v>1214</v>
      </c>
      <c r="I33">
        <v>8599386</v>
      </c>
      <c r="J33">
        <v>5.6</v>
      </c>
      <c r="K33">
        <v>3.5</v>
      </c>
      <c r="L33">
        <f t="shared" si="0"/>
        <v>1.3000000000000114</v>
      </c>
      <c r="M33">
        <f xml:space="preserve"> G33 - G29</f>
        <v>24522</v>
      </c>
      <c r="N33">
        <f xml:space="preserve"> IF(L33 &lt; 0, L33, 0) * IF(M33 &gt; 0, M33, 0)</f>
        <v>0</v>
      </c>
    </row>
    <row r="34" spans="1:14" x14ac:dyDescent="0.25">
      <c r="A34" s="1">
        <v>40793</v>
      </c>
      <c r="B34">
        <v>177.95</v>
      </c>
      <c r="C34">
        <v>181.4</v>
      </c>
      <c r="D34">
        <v>176.2</v>
      </c>
      <c r="E34">
        <v>177.9</v>
      </c>
      <c r="F34">
        <v>178.414989727977</v>
      </c>
      <c r="G34">
        <v>40401</v>
      </c>
      <c r="H34">
        <v>814</v>
      </c>
      <c r="I34">
        <v>7208144</v>
      </c>
      <c r="J34">
        <v>5.2</v>
      </c>
      <c r="K34">
        <v>-0.05</v>
      </c>
      <c r="L34">
        <f t="shared" si="0"/>
        <v>-15.5</v>
      </c>
      <c r="M34">
        <f xml:space="preserve"> G34 - G30</f>
        <v>-168154</v>
      </c>
      <c r="N34">
        <f xml:space="preserve"> IF(L34 &lt; 0, L34, 0) * IF(M34 &gt; 0, M34, 0)</f>
        <v>0</v>
      </c>
    </row>
    <row r="35" spans="1:14" x14ac:dyDescent="0.25">
      <c r="A35" s="1">
        <v>40794</v>
      </c>
      <c r="B35">
        <v>179.8</v>
      </c>
      <c r="C35">
        <v>182</v>
      </c>
      <c r="D35">
        <v>179</v>
      </c>
      <c r="E35">
        <v>179.95</v>
      </c>
      <c r="F35">
        <v>180.56842138483799</v>
      </c>
      <c r="G35">
        <v>31686</v>
      </c>
      <c r="H35">
        <v>625</v>
      </c>
      <c r="I35">
        <v>5721491</v>
      </c>
      <c r="J35">
        <v>3</v>
      </c>
      <c r="K35">
        <v>0.15</v>
      </c>
      <c r="L35">
        <f t="shared" si="0"/>
        <v>-4.5</v>
      </c>
      <c r="M35">
        <f xml:space="preserve"> G35 - G31</f>
        <v>-82316</v>
      </c>
      <c r="N35">
        <f xml:space="preserve"> IF(L35 &lt; 0, L35, 0) * IF(M35 &gt; 0, M35, 0)</f>
        <v>0</v>
      </c>
    </row>
    <row r="36" spans="1:14" x14ac:dyDescent="0.25">
      <c r="A36" s="1">
        <v>40795</v>
      </c>
      <c r="B36">
        <v>180.5</v>
      </c>
      <c r="C36">
        <v>181</v>
      </c>
      <c r="D36">
        <v>175.9</v>
      </c>
      <c r="E36">
        <v>177.3</v>
      </c>
      <c r="F36">
        <v>178.29412384531599</v>
      </c>
      <c r="G36">
        <v>28471</v>
      </c>
      <c r="H36">
        <v>581</v>
      </c>
      <c r="I36">
        <v>5076212</v>
      </c>
      <c r="J36">
        <v>5.0999999999999996</v>
      </c>
      <c r="K36">
        <v>-3.2</v>
      </c>
      <c r="L36">
        <f t="shared" si="0"/>
        <v>1.2000000000000171</v>
      </c>
      <c r="M36">
        <f xml:space="preserve"> G36 - G32</f>
        <v>-44101</v>
      </c>
      <c r="N36">
        <f xml:space="preserve"> IF(L36 &lt; 0, L36, 0) * IF(M36 &gt; 0, M36, 0)</f>
        <v>0</v>
      </c>
    </row>
    <row r="37" spans="1:14" x14ac:dyDescent="0.25">
      <c r="A37" s="1">
        <v>40798</v>
      </c>
      <c r="B37">
        <v>176</v>
      </c>
      <c r="C37">
        <v>177.7</v>
      </c>
      <c r="D37">
        <v>173.5</v>
      </c>
      <c r="E37">
        <v>175.7</v>
      </c>
      <c r="F37">
        <v>175.72541914548401</v>
      </c>
      <c r="G37">
        <v>18490</v>
      </c>
      <c r="H37">
        <v>362</v>
      </c>
      <c r="I37">
        <v>3249163</v>
      </c>
      <c r="J37">
        <v>4.2</v>
      </c>
      <c r="K37">
        <v>-0.3</v>
      </c>
      <c r="L37">
        <f t="shared" si="0"/>
        <v>-1.0500000000000114</v>
      </c>
      <c r="M37">
        <f xml:space="preserve"> G37 - G33</f>
        <v>-30241</v>
      </c>
      <c r="N37">
        <f xml:space="preserve"> IF(L37 &lt; 0, L37, 0) * IF(M37 &gt; 0, M37, 0)</f>
        <v>0</v>
      </c>
    </row>
    <row r="38" spans="1:14" x14ac:dyDescent="0.25">
      <c r="A38" s="1">
        <v>40799</v>
      </c>
      <c r="B38">
        <v>177.65</v>
      </c>
      <c r="C38">
        <v>179.5</v>
      </c>
      <c r="D38">
        <v>176.6</v>
      </c>
      <c r="E38">
        <v>178.45</v>
      </c>
      <c r="F38">
        <v>178.90712852824001</v>
      </c>
      <c r="G38">
        <v>176965</v>
      </c>
      <c r="H38">
        <v>289</v>
      </c>
      <c r="I38">
        <v>31660300</v>
      </c>
      <c r="J38">
        <v>2.9</v>
      </c>
      <c r="K38">
        <v>0.8</v>
      </c>
      <c r="L38">
        <f t="shared" si="0"/>
        <v>0.54999999999998295</v>
      </c>
      <c r="M38">
        <f xml:space="preserve"> G38 - G34</f>
        <v>136564</v>
      </c>
      <c r="N38">
        <f xml:space="preserve"> IF(L38 &lt; 0, L38, 0) * IF(M38 &gt; 0, M38, 0)</f>
        <v>0</v>
      </c>
    </row>
    <row r="39" spans="1:14" x14ac:dyDescent="0.25">
      <c r="A39" s="1">
        <v>40800</v>
      </c>
      <c r="B39">
        <v>178.9</v>
      </c>
      <c r="C39">
        <v>179.4</v>
      </c>
      <c r="D39">
        <v>174.8</v>
      </c>
      <c r="E39">
        <v>175.9</v>
      </c>
      <c r="F39">
        <v>176.29948310139099</v>
      </c>
      <c r="G39">
        <v>12575</v>
      </c>
      <c r="H39">
        <v>475</v>
      </c>
      <c r="I39">
        <v>2216966</v>
      </c>
      <c r="J39">
        <v>4.5999999999999996</v>
      </c>
      <c r="K39">
        <v>-3</v>
      </c>
      <c r="L39">
        <f t="shared" si="0"/>
        <v>-4.0499999999999829</v>
      </c>
      <c r="M39">
        <f xml:space="preserve"> G39 - G35</f>
        <v>-19111</v>
      </c>
      <c r="N39">
        <f xml:space="preserve"> IF(L39 &lt; 0, L39, 0) * IF(M39 &gt; 0, M39, 0)</f>
        <v>0</v>
      </c>
    </row>
    <row r="40" spans="1:14" x14ac:dyDescent="0.25">
      <c r="A40" s="1">
        <v>40801</v>
      </c>
      <c r="B40">
        <v>177.85</v>
      </c>
      <c r="C40">
        <v>178.45</v>
      </c>
      <c r="D40">
        <v>175</v>
      </c>
      <c r="E40">
        <v>177.75</v>
      </c>
      <c r="F40">
        <v>175.67674275138799</v>
      </c>
      <c r="G40">
        <v>69703</v>
      </c>
      <c r="H40">
        <v>487</v>
      </c>
      <c r="I40">
        <v>12245196</v>
      </c>
      <c r="J40">
        <v>3.45</v>
      </c>
      <c r="K40">
        <v>-0.1</v>
      </c>
      <c r="L40">
        <f t="shared" si="0"/>
        <v>0.44999999999998863</v>
      </c>
      <c r="M40">
        <f xml:space="preserve"> G40 - G36</f>
        <v>41232</v>
      </c>
      <c r="N40">
        <f xml:space="preserve"> IF(L40 &lt; 0, L40, 0) * IF(M40 &gt; 0, M40, 0)</f>
        <v>0</v>
      </c>
    </row>
    <row r="41" spans="1:14" x14ac:dyDescent="0.25">
      <c r="A41" s="1">
        <v>40802</v>
      </c>
      <c r="B41">
        <v>178.5</v>
      </c>
      <c r="C41">
        <v>178.5</v>
      </c>
      <c r="D41">
        <v>175</v>
      </c>
      <c r="E41">
        <v>175.85</v>
      </c>
      <c r="F41">
        <v>176.52389622212101</v>
      </c>
      <c r="G41">
        <v>6591</v>
      </c>
      <c r="H41">
        <v>177</v>
      </c>
      <c r="I41">
        <v>1163469</v>
      </c>
      <c r="J41">
        <v>3.5</v>
      </c>
      <c r="K41">
        <v>-2.65</v>
      </c>
      <c r="L41">
        <f t="shared" si="0"/>
        <v>0.15000000000000568</v>
      </c>
      <c r="M41">
        <f xml:space="preserve"> G41 - G37</f>
        <v>-11899</v>
      </c>
      <c r="N41">
        <f xml:space="preserve"> IF(L41 &lt; 0, L41, 0) * IF(M41 &gt; 0, M41, 0)</f>
        <v>0</v>
      </c>
    </row>
    <row r="42" spans="1:14" x14ac:dyDescent="0.25">
      <c r="A42" s="1">
        <v>40805</v>
      </c>
      <c r="B42">
        <v>177.9</v>
      </c>
      <c r="C42">
        <v>179.95</v>
      </c>
      <c r="D42">
        <v>175.3</v>
      </c>
      <c r="E42">
        <v>179.15</v>
      </c>
      <c r="F42">
        <v>178.65695142378499</v>
      </c>
      <c r="G42">
        <v>14925</v>
      </c>
      <c r="H42">
        <v>353</v>
      </c>
      <c r="I42">
        <v>2666455</v>
      </c>
      <c r="J42">
        <v>4.6500000000000004</v>
      </c>
      <c r="K42">
        <v>1.25</v>
      </c>
      <c r="L42">
        <f t="shared" si="0"/>
        <v>0.70000000000001705</v>
      </c>
      <c r="M42">
        <f xml:space="preserve"> G42 - G38</f>
        <v>-162040</v>
      </c>
      <c r="N42">
        <f xml:space="preserve"> IF(L42 &lt; 0, L42, 0) * IF(M42 &gt; 0, M42, 0)</f>
        <v>0</v>
      </c>
    </row>
    <row r="43" spans="1:14" x14ac:dyDescent="0.25">
      <c r="A43" s="1">
        <v>40806</v>
      </c>
      <c r="B43">
        <v>180</v>
      </c>
      <c r="C43">
        <v>180.35</v>
      </c>
      <c r="D43">
        <v>176.3</v>
      </c>
      <c r="E43">
        <v>178.6</v>
      </c>
      <c r="F43">
        <v>178.11569593026499</v>
      </c>
      <c r="G43">
        <v>17667</v>
      </c>
      <c r="H43">
        <v>403</v>
      </c>
      <c r="I43">
        <v>3146770</v>
      </c>
      <c r="J43">
        <v>4.05</v>
      </c>
      <c r="K43">
        <v>-1.4</v>
      </c>
      <c r="L43">
        <f t="shared" si="0"/>
        <v>2.6999999999999886</v>
      </c>
      <c r="M43">
        <f xml:space="preserve"> G43 - G39</f>
        <v>5092</v>
      </c>
      <c r="N43">
        <f xml:space="preserve"> IF(L43 &lt; 0, L43, 0) * IF(M43 &gt; 0, M43, 0)</f>
        <v>0</v>
      </c>
    </row>
    <row r="44" spans="1:14" x14ac:dyDescent="0.25">
      <c r="A44" s="1">
        <v>40807</v>
      </c>
      <c r="B44">
        <v>179.45</v>
      </c>
      <c r="C44">
        <v>187.65</v>
      </c>
      <c r="D44">
        <v>177.4</v>
      </c>
      <c r="E44">
        <v>182.2</v>
      </c>
      <c r="F44">
        <v>182.49582656735899</v>
      </c>
      <c r="G44">
        <v>166889</v>
      </c>
      <c r="H44">
        <v>1493</v>
      </c>
      <c r="I44">
        <v>30456546</v>
      </c>
      <c r="J44">
        <v>10.25</v>
      </c>
      <c r="K44">
        <v>2.75</v>
      </c>
      <c r="L44">
        <f t="shared" si="0"/>
        <v>4.4499999999999886</v>
      </c>
      <c r="M44">
        <f xml:space="preserve"> G44 - G40</f>
        <v>97186</v>
      </c>
      <c r="N44">
        <f xml:space="preserve"> IF(L44 &lt; 0, L44, 0) * IF(M44 &gt; 0, M44, 0)</f>
        <v>0</v>
      </c>
    </row>
    <row r="45" spans="1:14" x14ac:dyDescent="0.25">
      <c r="A45" s="1">
        <v>40808</v>
      </c>
      <c r="B45">
        <v>183.25</v>
      </c>
      <c r="C45">
        <v>191</v>
      </c>
      <c r="D45">
        <v>178.55</v>
      </c>
      <c r="E45">
        <v>180.75</v>
      </c>
      <c r="F45">
        <v>185.46804138925299</v>
      </c>
      <c r="G45">
        <v>176181</v>
      </c>
      <c r="H45">
        <v>3529</v>
      </c>
      <c r="I45">
        <v>32675945</v>
      </c>
      <c r="J45">
        <v>12.45</v>
      </c>
      <c r="K45">
        <v>-2.5</v>
      </c>
      <c r="L45">
        <f t="shared" si="0"/>
        <v>4.9000000000000057</v>
      </c>
      <c r="M45">
        <f xml:space="preserve"> G45 - G41</f>
        <v>169590</v>
      </c>
      <c r="N45">
        <f xml:space="preserve"> IF(L45 &lt; 0, L45, 0) * IF(M45 &gt; 0, M45, 0)</f>
        <v>0</v>
      </c>
    </row>
    <row r="46" spans="1:14" x14ac:dyDescent="0.25">
      <c r="A46" s="1">
        <v>40809</v>
      </c>
      <c r="B46">
        <v>177</v>
      </c>
      <c r="C46">
        <v>185</v>
      </c>
      <c r="D46">
        <v>177</v>
      </c>
      <c r="E46">
        <v>180.75</v>
      </c>
      <c r="F46">
        <v>181.69854114098399</v>
      </c>
      <c r="G46">
        <v>34479</v>
      </c>
      <c r="H46">
        <v>947</v>
      </c>
      <c r="I46">
        <v>6264784</v>
      </c>
      <c r="J46">
        <v>8</v>
      </c>
      <c r="K46">
        <v>3.75</v>
      </c>
      <c r="L46">
        <f t="shared" si="0"/>
        <v>1.5999999999999943</v>
      </c>
      <c r="M46">
        <f xml:space="preserve"> G46 - G42</f>
        <v>19554</v>
      </c>
      <c r="N46">
        <f xml:space="preserve"> IF(L46 &lt; 0, L46, 0) * IF(M46 &gt; 0, M46, 0)</f>
        <v>0</v>
      </c>
    </row>
    <row r="47" spans="1:14" x14ac:dyDescent="0.25">
      <c r="A47" s="1">
        <v>40812</v>
      </c>
      <c r="B47">
        <v>181.15</v>
      </c>
      <c r="C47">
        <v>183.4</v>
      </c>
      <c r="D47">
        <v>174</v>
      </c>
      <c r="E47">
        <v>176.5</v>
      </c>
      <c r="F47">
        <v>178.69250694970901</v>
      </c>
      <c r="G47">
        <v>31656</v>
      </c>
      <c r="H47">
        <v>802</v>
      </c>
      <c r="I47">
        <v>5656690</v>
      </c>
      <c r="J47">
        <v>9.4</v>
      </c>
      <c r="K47">
        <v>-4.6500000000000004</v>
      </c>
      <c r="L47">
        <f t="shared" si="0"/>
        <v>-2.0999999999999943</v>
      </c>
      <c r="M47">
        <f xml:space="preserve"> G47 - G43</f>
        <v>13989</v>
      </c>
      <c r="N47">
        <f xml:space="preserve"> IF(L47 &lt; 0, L47, 0) * IF(M47 &gt; 0, M47, 0)</f>
        <v>-29376.899999999921</v>
      </c>
    </row>
    <row r="48" spans="1:14" x14ac:dyDescent="0.25">
      <c r="A48" s="1">
        <v>40813</v>
      </c>
      <c r="B48">
        <v>179</v>
      </c>
      <c r="C48">
        <v>181.4</v>
      </c>
      <c r="D48">
        <v>177.2</v>
      </c>
      <c r="E48">
        <v>178.25</v>
      </c>
      <c r="F48">
        <v>179.21738507804599</v>
      </c>
      <c r="G48">
        <v>20949</v>
      </c>
      <c r="H48">
        <v>625</v>
      </c>
      <c r="I48">
        <v>3754425</v>
      </c>
      <c r="J48">
        <v>4.2</v>
      </c>
      <c r="K48">
        <v>-0.75</v>
      </c>
      <c r="L48">
        <f t="shared" si="0"/>
        <v>-3.9499999999999886</v>
      </c>
      <c r="M48">
        <f xml:space="preserve"> G48 - G44</f>
        <v>-145940</v>
      </c>
      <c r="N48">
        <f xml:space="preserve"> IF(L48 &lt; 0, L48, 0) * IF(M48 &gt; 0, M48, 0)</f>
        <v>0</v>
      </c>
    </row>
    <row r="49" spans="1:14" x14ac:dyDescent="0.25">
      <c r="A49" s="1">
        <v>40814</v>
      </c>
      <c r="B49">
        <v>178</v>
      </c>
      <c r="C49">
        <v>183</v>
      </c>
      <c r="D49">
        <v>175.5</v>
      </c>
      <c r="E49">
        <v>180.05</v>
      </c>
      <c r="F49">
        <v>180.29891960499</v>
      </c>
      <c r="G49">
        <v>32303</v>
      </c>
      <c r="H49">
        <v>720</v>
      </c>
      <c r="I49">
        <v>5824196</v>
      </c>
      <c r="J49">
        <v>7.5</v>
      </c>
      <c r="K49">
        <v>2.0499999999999998</v>
      </c>
      <c r="L49">
        <f t="shared" si="0"/>
        <v>-0.69999999999998863</v>
      </c>
      <c r="M49">
        <f xml:space="preserve"> G49 - G45</f>
        <v>-143878</v>
      </c>
      <c r="N49">
        <f xml:space="preserve"> IF(L49 &lt; 0, L49, 0) * IF(M49 &gt; 0, M49, 0)</f>
        <v>0</v>
      </c>
    </row>
    <row r="50" spans="1:14" x14ac:dyDescent="0.25">
      <c r="A50" s="1">
        <v>40815</v>
      </c>
      <c r="B50">
        <v>177.6</v>
      </c>
      <c r="C50">
        <v>180.85</v>
      </c>
      <c r="D50">
        <v>176.8</v>
      </c>
      <c r="E50">
        <v>178.55</v>
      </c>
      <c r="F50">
        <v>179.01181296144301</v>
      </c>
      <c r="G50">
        <v>6095</v>
      </c>
      <c r="H50">
        <v>234</v>
      </c>
      <c r="I50">
        <v>1091077</v>
      </c>
      <c r="J50">
        <v>4.05</v>
      </c>
      <c r="K50">
        <v>0.95</v>
      </c>
      <c r="L50">
        <f t="shared" si="0"/>
        <v>-2.1999999999999886</v>
      </c>
      <c r="M50">
        <f xml:space="preserve"> G50 - G46</f>
        <v>-28384</v>
      </c>
      <c r="N50">
        <f xml:space="preserve"> IF(L50 &lt; 0, L50, 0) * IF(M50 &gt; 0, M50, 0)</f>
        <v>0</v>
      </c>
    </row>
    <row r="51" spans="1:14" x14ac:dyDescent="0.25">
      <c r="A51" s="1">
        <v>40816</v>
      </c>
      <c r="B51">
        <v>174</v>
      </c>
      <c r="C51">
        <v>184.9</v>
      </c>
      <c r="D51">
        <v>174</v>
      </c>
      <c r="E51">
        <v>182.95</v>
      </c>
      <c r="F51">
        <v>182.04774665042601</v>
      </c>
      <c r="G51">
        <v>41050</v>
      </c>
      <c r="H51">
        <v>850</v>
      </c>
      <c r="I51">
        <v>7473060</v>
      </c>
      <c r="J51">
        <v>10.9</v>
      </c>
      <c r="K51">
        <v>8.9499999999999993</v>
      </c>
      <c r="L51">
        <f t="shared" si="0"/>
        <v>6.4499999999999886</v>
      </c>
      <c r="M51">
        <f xml:space="preserve"> G51 - G47</f>
        <v>9394</v>
      </c>
      <c r="N51">
        <f xml:space="preserve"> IF(L51 &lt; 0, L51, 0) * IF(M51 &gt; 0, M51, 0)</f>
        <v>0</v>
      </c>
    </row>
    <row r="52" spans="1:14" x14ac:dyDescent="0.25">
      <c r="A52" s="1">
        <v>40819</v>
      </c>
      <c r="B52">
        <v>180</v>
      </c>
      <c r="C52">
        <v>180.75</v>
      </c>
      <c r="D52">
        <v>176.5</v>
      </c>
      <c r="E52">
        <v>178.8</v>
      </c>
      <c r="F52">
        <v>179.103660322108</v>
      </c>
      <c r="G52">
        <v>6830</v>
      </c>
      <c r="H52">
        <v>288</v>
      </c>
      <c r="I52">
        <v>1223278</v>
      </c>
      <c r="J52">
        <v>4.25</v>
      </c>
      <c r="K52">
        <v>-1.2</v>
      </c>
      <c r="L52">
        <f t="shared" si="0"/>
        <v>0.55000000000001137</v>
      </c>
      <c r="M52">
        <f xml:space="preserve"> G52 - G48</f>
        <v>-14119</v>
      </c>
      <c r="N52">
        <f xml:space="preserve"> IF(L52 &lt; 0, L52, 0) * IF(M52 &gt; 0, M52, 0)</f>
        <v>0</v>
      </c>
    </row>
    <row r="53" spans="1:14" x14ac:dyDescent="0.25">
      <c r="A53" s="1">
        <v>40820</v>
      </c>
      <c r="B53">
        <v>178.25</v>
      </c>
      <c r="C53">
        <v>183.5</v>
      </c>
      <c r="D53">
        <v>175.1</v>
      </c>
      <c r="E53">
        <v>177.35</v>
      </c>
      <c r="F53">
        <v>178.89233915953801</v>
      </c>
      <c r="G53">
        <v>10756</v>
      </c>
      <c r="H53">
        <v>492</v>
      </c>
      <c r="I53">
        <v>1924166</v>
      </c>
      <c r="J53">
        <v>8.4</v>
      </c>
      <c r="K53">
        <v>-0.9</v>
      </c>
      <c r="L53">
        <f t="shared" si="0"/>
        <v>-2.7000000000000171</v>
      </c>
      <c r="M53">
        <f xml:space="preserve"> G53 - G49</f>
        <v>-21547</v>
      </c>
      <c r="N53">
        <f xml:space="preserve"> IF(L53 &lt; 0, L53, 0) * IF(M53 &gt; 0, M53, 0)</f>
        <v>0</v>
      </c>
    </row>
    <row r="54" spans="1:14" x14ac:dyDescent="0.25">
      <c r="A54" s="1">
        <v>40821</v>
      </c>
      <c r="B54">
        <v>180.5</v>
      </c>
      <c r="C54">
        <v>182.3</v>
      </c>
      <c r="D54">
        <v>175.05</v>
      </c>
      <c r="E54">
        <v>179.75</v>
      </c>
      <c r="F54">
        <v>180.443971719952</v>
      </c>
      <c r="G54">
        <v>15983</v>
      </c>
      <c r="H54">
        <v>550</v>
      </c>
      <c r="I54">
        <v>2884036</v>
      </c>
      <c r="J54">
        <v>7.25</v>
      </c>
      <c r="K54">
        <v>-0.75</v>
      </c>
      <c r="L54">
        <f t="shared" si="0"/>
        <v>1.1999999999999886</v>
      </c>
      <c r="M54">
        <f xml:space="preserve"> G54 - G50</f>
        <v>9888</v>
      </c>
      <c r="N54">
        <f xml:space="preserve"> IF(L54 &lt; 0, L54, 0) * IF(M54 &gt; 0, M54, 0)</f>
        <v>0</v>
      </c>
    </row>
    <row r="55" spans="1:14" x14ac:dyDescent="0.25">
      <c r="A55" s="1">
        <v>40823</v>
      </c>
      <c r="B55">
        <v>182</v>
      </c>
      <c r="C55">
        <v>184</v>
      </c>
      <c r="D55">
        <v>181</v>
      </c>
      <c r="E55">
        <v>183.1</v>
      </c>
      <c r="F55">
        <v>182.26247660636301</v>
      </c>
      <c r="G55">
        <v>6412</v>
      </c>
      <c r="H55">
        <v>372</v>
      </c>
      <c r="I55">
        <v>1168667</v>
      </c>
      <c r="J55">
        <v>3</v>
      </c>
      <c r="K55">
        <v>1.1000000000000001</v>
      </c>
      <c r="L55">
        <f t="shared" si="0"/>
        <v>0.15000000000000568</v>
      </c>
      <c r="M55">
        <f xml:space="preserve"> G55 - G51</f>
        <v>-34638</v>
      </c>
      <c r="N55">
        <f xml:space="preserve"> IF(L55 &lt; 0, L55, 0) * IF(M55 &gt; 0, M55, 0)</f>
        <v>0</v>
      </c>
    </row>
    <row r="56" spans="1:14" x14ac:dyDescent="0.25">
      <c r="A56" s="1">
        <v>40826</v>
      </c>
      <c r="B56">
        <v>185</v>
      </c>
      <c r="C56">
        <v>199.75</v>
      </c>
      <c r="D56">
        <v>185</v>
      </c>
      <c r="E56">
        <v>197.45</v>
      </c>
      <c r="F56">
        <v>193.44510856811499</v>
      </c>
      <c r="G56">
        <v>72443</v>
      </c>
      <c r="H56">
        <v>2039</v>
      </c>
      <c r="I56">
        <v>14013744</v>
      </c>
      <c r="J56">
        <v>14.75</v>
      </c>
      <c r="K56">
        <v>12.45</v>
      </c>
      <c r="L56">
        <f t="shared" si="0"/>
        <v>18.649999999999977</v>
      </c>
      <c r="M56">
        <f xml:space="preserve"> G56 - G52</f>
        <v>65613</v>
      </c>
      <c r="N56">
        <f xml:space="preserve"> IF(L56 &lt; 0, L56, 0) * IF(M56 &gt; 0, M56, 0)</f>
        <v>0</v>
      </c>
    </row>
    <row r="57" spans="1:14" x14ac:dyDescent="0.25">
      <c r="A57" s="1">
        <v>40827</v>
      </c>
      <c r="B57">
        <v>200</v>
      </c>
      <c r="C57">
        <v>208.65</v>
      </c>
      <c r="D57">
        <v>196</v>
      </c>
      <c r="E57">
        <v>200.15</v>
      </c>
      <c r="F57">
        <v>202.56901537396499</v>
      </c>
      <c r="G57">
        <v>89567</v>
      </c>
      <c r="H57">
        <v>2379</v>
      </c>
      <c r="I57">
        <v>18143499</v>
      </c>
      <c r="J57">
        <v>12.65</v>
      </c>
      <c r="K57">
        <v>0.15</v>
      </c>
      <c r="L57">
        <f t="shared" si="0"/>
        <v>22.800000000000011</v>
      </c>
      <c r="M57">
        <f xml:space="preserve"> G57 - G53</f>
        <v>78811</v>
      </c>
      <c r="N57">
        <f xml:space="preserve"> IF(L57 &lt; 0, L57, 0) * IF(M57 &gt; 0, M57, 0)</f>
        <v>0</v>
      </c>
    </row>
    <row r="58" spans="1:14" x14ac:dyDescent="0.25">
      <c r="A58" s="1">
        <v>40828</v>
      </c>
      <c r="B58">
        <v>205</v>
      </c>
      <c r="C58">
        <v>206.25</v>
      </c>
      <c r="D58">
        <v>198.15</v>
      </c>
      <c r="E58">
        <v>199.25</v>
      </c>
      <c r="F58">
        <v>200.778984861976</v>
      </c>
      <c r="G58">
        <v>11230</v>
      </c>
      <c r="H58">
        <v>389</v>
      </c>
      <c r="I58">
        <v>2254748</v>
      </c>
      <c r="J58">
        <v>8.1</v>
      </c>
      <c r="K58">
        <v>-5.75</v>
      </c>
      <c r="L58">
        <f t="shared" si="0"/>
        <v>19.5</v>
      </c>
      <c r="M58">
        <f xml:space="preserve"> G58 - G54</f>
        <v>-4753</v>
      </c>
      <c r="N58">
        <f xml:space="preserve"> IF(L58 &lt; 0, L58, 0) * IF(M58 &gt; 0, M58, 0)</f>
        <v>0</v>
      </c>
    </row>
    <row r="59" spans="1:14" x14ac:dyDescent="0.25">
      <c r="A59" s="1">
        <v>40829</v>
      </c>
      <c r="B59">
        <v>199</v>
      </c>
      <c r="C59">
        <v>200.8</v>
      </c>
      <c r="D59">
        <v>187</v>
      </c>
      <c r="E59">
        <v>192.55</v>
      </c>
      <c r="F59">
        <v>190.979600142442</v>
      </c>
      <c r="G59">
        <v>39314</v>
      </c>
      <c r="H59">
        <v>1176</v>
      </c>
      <c r="I59">
        <v>7508172</v>
      </c>
      <c r="J59">
        <v>13.8</v>
      </c>
      <c r="K59">
        <v>-6.45</v>
      </c>
      <c r="L59">
        <f t="shared" si="0"/>
        <v>9.4500000000000171</v>
      </c>
      <c r="M59">
        <f xml:space="preserve"> G59 - G55</f>
        <v>32902</v>
      </c>
      <c r="N59">
        <f xml:space="preserve"> IF(L59 &lt; 0, L59, 0) * IF(M59 &gt; 0, M59, 0)</f>
        <v>0</v>
      </c>
    </row>
    <row r="60" spans="1:14" x14ac:dyDescent="0.25">
      <c r="A60" s="1">
        <v>40830</v>
      </c>
      <c r="B60">
        <v>190.05</v>
      </c>
      <c r="C60">
        <v>198.5</v>
      </c>
      <c r="D60">
        <v>190.05</v>
      </c>
      <c r="E60">
        <v>194.5</v>
      </c>
      <c r="F60">
        <v>195.13846263649901</v>
      </c>
      <c r="G60">
        <v>14011</v>
      </c>
      <c r="H60">
        <v>481</v>
      </c>
      <c r="I60">
        <v>2734085</v>
      </c>
      <c r="J60">
        <v>8.4499999999999993</v>
      </c>
      <c r="K60">
        <v>4.45</v>
      </c>
      <c r="L60">
        <f t="shared" si="0"/>
        <v>-2.9499999999999886</v>
      </c>
      <c r="M60">
        <f xml:space="preserve"> G60 - G56</f>
        <v>-58432</v>
      </c>
      <c r="N60">
        <f xml:space="preserve"> IF(L60 &lt; 0, L60, 0) * IF(M60 &gt; 0, M60, 0)</f>
        <v>0</v>
      </c>
    </row>
    <row r="61" spans="1:14" x14ac:dyDescent="0.25">
      <c r="A61" s="1">
        <v>40833</v>
      </c>
      <c r="B61">
        <v>193.55</v>
      </c>
      <c r="C61">
        <v>199</v>
      </c>
      <c r="D61">
        <v>193.5</v>
      </c>
      <c r="E61">
        <v>198.05</v>
      </c>
      <c r="F61">
        <v>197.93216687683901</v>
      </c>
      <c r="G61">
        <v>38064</v>
      </c>
      <c r="H61">
        <v>274</v>
      </c>
      <c r="I61">
        <v>7534090</v>
      </c>
      <c r="J61">
        <v>5.5</v>
      </c>
      <c r="K61">
        <v>4.5</v>
      </c>
      <c r="L61">
        <f t="shared" si="0"/>
        <v>-2.0999999999999943</v>
      </c>
      <c r="M61">
        <f xml:space="preserve"> G61 - G57</f>
        <v>-51503</v>
      </c>
      <c r="N61">
        <f xml:space="preserve"> IF(L61 &lt; 0, L61, 0) * IF(M61 &gt; 0, M61, 0)</f>
        <v>0</v>
      </c>
    </row>
    <row r="62" spans="1:14" x14ac:dyDescent="0.25">
      <c r="A62" s="1">
        <v>40834</v>
      </c>
      <c r="B62">
        <v>197</v>
      </c>
      <c r="C62">
        <v>198.95</v>
      </c>
      <c r="D62">
        <v>196</v>
      </c>
      <c r="E62">
        <v>196.9</v>
      </c>
      <c r="F62">
        <v>197.12927888792299</v>
      </c>
      <c r="G62">
        <v>5755</v>
      </c>
      <c r="H62">
        <v>447</v>
      </c>
      <c r="I62">
        <v>1134479</v>
      </c>
      <c r="J62">
        <v>2.95</v>
      </c>
      <c r="K62">
        <v>-0.1</v>
      </c>
      <c r="L62">
        <f t="shared" si="0"/>
        <v>-2.3499999999999943</v>
      </c>
      <c r="M62">
        <f xml:space="preserve"> G62 - G58</f>
        <v>-5475</v>
      </c>
      <c r="N62">
        <f xml:space="preserve"> IF(L62 &lt; 0, L62, 0) * IF(M62 &gt; 0, M62, 0)</f>
        <v>0</v>
      </c>
    </row>
    <row r="63" spans="1:14" x14ac:dyDescent="0.25">
      <c r="A63" s="1">
        <v>40835</v>
      </c>
      <c r="B63">
        <v>198</v>
      </c>
      <c r="C63">
        <v>202.35</v>
      </c>
      <c r="D63">
        <v>197.5</v>
      </c>
      <c r="E63">
        <v>199.7</v>
      </c>
      <c r="F63">
        <v>200.47803501858399</v>
      </c>
      <c r="G63">
        <v>44662</v>
      </c>
      <c r="H63">
        <v>1342</v>
      </c>
      <c r="I63">
        <v>8953750</v>
      </c>
      <c r="J63">
        <v>4.8499999999999996</v>
      </c>
      <c r="K63">
        <v>1.7</v>
      </c>
      <c r="L63">
        <f t="shared" si="0"/>
        <v>7.1499999999999773</v>
      </c>
      <c r="M63">
        <f xml:space="preserve"> G63 - G59</f>
        <v>5348</v>
      </c>
      <c r="N63">
        <f xml:space="preserve"> IF(L63 &lt; 0, L63, 0) * IF(M63 &gt; 0, M63, 0)</f>
        <v>0</v>
      </c>
    </row>
    <row r="64" spans="1:14" x14ac:dyDescent="0.25">
      <c r="A64" s="1">
        <v>40836</v>
      </c>
      <c r="B64">
        <v>199.65</v>
      </c>
      <c r="C64">
        <v>200</v>
      </c>
      <c r="D64">
        <v>195.7</v>
      </c>
      <c r="E64">
        <v>197.2</v>
      </c>
      <c r="F64">
        <v>197.03095611285201</v>
      </c>
      <c r="G64">
        <v>5104</v>
      </c>
      <c r="H64">
        <v>188</v>
      </c>
      <c r="I64">
        <v>1005646</v>
      </c>
      <c r="J64">
        <v>4.3</v>
      </c>
      <c r="K64">
        <v>-2.4500000000000002</v>
      </c>
      <c r="L64">
        <f xml:space="preserve"> E64 - E60</f>
        <v>2.6999999999999886</v>
      </c>
      <c r="M64">
        <f xml:space="preserve"> G64 - G60</f>
        <v>-8907</v>
      </c>
      <c r="N64">
        <f xml:space="preserve"> IF(L64 &lt; 0, L64, 0) * IF(M64 &gt; 0, M64, 0)</f>
        <v>0</v>
      </c>
    </row>
  </sheetData>
  <conditionalFormatting sqref="N1">
    <cfRule type="top10" dxfId="11" priority="6" bottom="1" rank="5"/>
  </conditionalFormatting>
  <conditionalFormatting sqref="O1">
    <cfRule type="top10" dxfId="9" priority="5" rank="5"/>
  </conditionalFormatting>
  <conditionalFormatting sqref="N6:N64">
    <cfRule type="top10" dxfId="1" priority="1" bottom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500031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Samdani</dc:creator>
  <cp:lastModifiedBy>Azhar Samdani</cp:lastModifiedBy>
  <dcterms:created xsi:type="dcterms:W3CDTF">2012-05-14T08:53:52Z</dcterms:created>
  <dcterms:modified xsi:type="dcterms:W3CDTF">2012-05-14T09:10:19Z</dcterms:modified>
</cp:coreProperties>
</file>