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8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16" i="1" l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60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25" i="1"/>
  <c r="I26" i="1"/>
  <c r="I27" i="1"/>
  <c r="I28" i="1"/>
  <c r="I29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60" i="1"/>
</calcChain>
</file>

<file path=xl/sharedStrings.xml><?xml version="1.0" encoding="utf-8"?>
<sst xmlns="http://schemas.openxmlformats.org/spreadsheetml/2006/main" count="127" uniqueCount="126">
  <si>
    <r>
      <t>C</t>
    </r>
    <r>
      <rPr>
        <vertAlign val="subscript"/>
        <sz val="11"/>
        <color theme="1"/>
        <rFont val="Calibri"/>
        <family val="2"/>
        <scheme val="minor"/>
      </rPr>
      <t>0</t>
    </r>
  </si>
  <si>
    <r>
      <t> C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/D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 </t>
    </r>
  </si>
  <si>
    <r>
      <t>D</t>
    </r>
    <r>
      <rPr>
        <vertAlign val="subscript"/>
        <sz val="11"/>
        <color theme="1"/>
        <rFont val="Calibri"/>
        <family val="2"/>
        <scheme val="minor"/>
      </rPr>
      <t>0</t>
    </r>
  </si>
  <si>
    <r>
      <t> D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/E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 </t>
    </r>
  </si>
  <si>
    <r>
      <t>E</t>
    </r>
    <r>
      <rPr>
        <vertAlign val="subscript"/>
        <sz val="11"/>
        <color theme="1"/>
        <rFont val="Calibri"/>
        <family val="2"/>
        <scheme val="minor"/>
      </rPr>
      <t>0</t>
    </r>
  </si>
  <si>
    <r>
      <t>F</t>
    </r>
    <r>
      <rPr>
        <vertAlign val="subscript"/>
        <sz val="11"/>
        <color theme="1"/>
        <rFont val="Calibri"/>
        <family val="2"/>
        <scheme val="minor"/>
      </rPr>
      <t>0</t>
    </r>
  </si>
  <si>
    <r>
      <t> F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/G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 </t>
    </r>
  </si>
  <si>
    <r>
      <t>G</t>
    </r>
    <r>
      <rPr>
        <vertAlign val="subscript"/>
        <sz val="11"/>
        <color theme="1"/>
        <rFont val="Calibri"/>
        <family val="2"/>
        <scheme val="minor"/>
      </rPr>
      <t>0</t>
    </r>
  </si>
  <si>
    <r>
      <t> G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/A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 </t>
    </r>
  </si>
  <si>
    <r>
      <t>A</t>
    </r>
    <r>
      <rPr>
        <vertAlign val="subscript"/>
        <sz val="11"/>
        <color theme="1"/>
        <rFont val="Calibri"/>
        <family val="2"/>
        <scheme val="minor"/>
      </rPr>
      <t>0</t>
    </r>
  </si>
  <si>
    <r>
      <t> A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/B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 </t>
    </r>
  </si>
  <si>
    <r>
      <t>B</t>
    </r>
    <r>
      <rPr>
        <vertAlign val="subscript"/>
        <sz val="11"/>
        <color theme="1"/>
        <rFont val="Calibri"/>
        <family val="2"/>
        <scheme val="minor"/>
      </rPr>
      <t>0</t>
    </r>
  </si>
  <si>
    <r>
      <t>C</t>
    </r>
    <r>
      <rPr>
        <vertAlign val="subscript"/>
        <sz val="11"/>
        <color theme="1"/>
        <rFont val="Calibri"/>
        <family val="2"/>
        <scheme val="minor"/>
      </rPr>
      <t>1</t>
    </r>
  </si>
  <si>
    <r>
      <t> C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/D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 </t>
    </r>
  </si>
  <si>
    <r>
      <t>D</t>
    </r>
    <r>
      <rPr>
        <vertAlign val="subscript"/>
        <sz val="11"/>
        <color theme="1"/>
        <rFont val="Calibri"/>
        <family val="2"/>
        <scheme val="minor"/>
      </rPr>
      <t>1</t>
    </r>
  </si>
  <si>
    <r>
      <t> D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/E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 </t>
    </r>
  </si>
  <si>
    <r>
      <t>E</t>
    </r>
    <r>
      <rPr>
        <vertAlign val="subscript"/>
        <sz val="11"/>
        <color theme="1"/>
        <rFont val="Calibri"/>
        <family val="2"/>
        <scheme val="minor"/>
      </rPr>
      <t>1</t>
    </r>
  </si>
  <si>
    <r>
      <t>F</t>
    </r>
    <r>
      <rPr>
        <vertAlign val="subscript"/>
        <sz val="11"/>
        <color theme="1"/>
        <rFont val="Calibri"/>
        <family val="2"/>
        <scheme val="minor"/>
      </rPr>
      <t>1</t>
    </r>
  </si>
  <si>
    <r>
      <t> F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/G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 </t>
    </r>
  </si>
  <si>
    <r>
      <t>G</t>
    </r>
    <r>
      <rPr>
        <vertAlign val="subscript"/>
        <sz val="11"/>
        <color theme="1"/>
        <rFont val="Calibri"/>
        <family val="2"/>
        <scheme val="minor"/>
      </rPr>
      <t>1</t>
    </r>
  </si>
  <si>
    <r>
      <t> G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/A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 </t>
    </r>
  </si>
  <si>
    <r>
      <t>A</t>
    </r>
    <r>
      <rPr>
        <vertAlign val="subscript"/>
        <sz val="11"/>
        <color theme="1"/>
        <rFont val="Calibri"/>
        <family val="2"/>
        <scheme val="minor"/>
      </rPr>
      <t>1</t>
    </r>
  </si>
  <si>
    <r>
      <t> A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/B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 </t>
    </r>
  </si>
  <si>
    <r>
      <t>B</t>
    </r>
    <r>
      <rPr>
        <vertAlign val="subscript"/>
        <sz val="11"/>
        <color theme="1"/>
        <rFont val="Calibri"/>
        <family val="2"/>
        <scheme val="minor"/>
      </rPr>
      <t>1</t>
    </r>
  </si>
  <si>
    <r>
      <t>C</t>
    </r>
    <r>
      <rPr>
        <vertAlign val="subscript"/>
        <sz val="11"/>
        <color theme="1"/>
        <rFont val="Calibri"/>
        <family val="2"/>
        <scheme val="minor"/>
      </rPr>
      <t>2</t>
    </r>
  </si>
  <si>
    <r>
      <t> C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/D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 </t>
    </r>
  </si>
  <si>
    <r>
      <t>D</t>
    </r>
    <r>
      <rPr>
        <vertAlign val="subscript"/>
        <sz val="11"/>
        <color theme="1"/>
        <rFont val="Calibri"/>
        <family val="2"/>
        <scheme val="minor"/>
      </rPr>
      <t>2</t>
    </r>
  </si>
  <si>
    <r>
      <t> D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/E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 </t>
    </r>
  </si>
  <si>
    <r>
      <t>E</t>
    </r>
    <r>
      <rPr>
        <vertAlign val="subscript"/>
        <sz val="11"/>
        <color theme="1"/>
        <rFont val="Calibri"/>
        <family val="2"/>
        <scheme val="minor"/>
      </rPr>
      <t>2</t>
    </r>
  </si>
  <si>
    <r>
      <t>F</t>
    </r>
    <r>
      <rPr>
        <vertAlign val="subscript"/>
        <sz val="11"/>
        <color theme="1"/>
        <rFont val="Calibri"/>
        <family val="2"/>
        <scheme val="minor"/>
      </rPr>
      <t>2</t>
    </r>
  </si>
  <si>
    <r>
      <t> F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/G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 </t>
    </r>
  </si>
  <si>
    <r>
      <t>G</t>
    </r>
    <r>
      <rPr>
        <vertAlign val="subscript"/>
        <sz val="11"/>
        <color theme="1"/>
        <rFont val="Calibri"/>
        <family val="2"/>
        <scheme val="minor"/>
      </rPr>
      <t>2</t>
    </r>
  </si>
  <si>
    <r>
      <t> G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/A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 </t>
    </r>
  </si>
  <si>
    <r>
      <t>A</t>
    </r>
    <r>
      <rPr>
        <vertAlign val="subscript"/>
        <sz val="11"/>
        <color theme="1"/>
        <rFont val="Calibri"/>
        <family val="2"/>
        <scheme val="minor"/>
      </rPr>
      <t>2</t>
    </r>
  </si>
  <si>
    <r>
      <t> A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/B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 </t>
    </r>
  </si>
  <si>
    <r>
      <t>B</t>
    </r>
    <r>
      <rPr>
        <vertAlign val="subscript"/>
        <sz val="11"/>
        <color theme="1"/>
        <rFont val="Calibri"/>
        <family val="2"/>
        <scheme val="minor"/>
      </rPr>
      <t>2</t>
    </r>
  </si>
  <si>
    <r>
      <t>C</t>
    </r>
    <r>
      <rPr>
        <vertAlign val="subscript"/>
        <sz val="11"/>
        <color theme="1"/>
        <rFont val="Calibri"/>
        <family val="2"/>
        <scheme val="minor"/>
      </rPr>
      <t>3</t>
    </r>
  </si>
  <si>
    <r>
      <t> C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/D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 </t>
    </r>
  </si>
  <si>
    <r>
      <t>D</t>
    </r>
    <r>
      <rPr>
        <vertAlign val="subscript"/>
        <sz val="11"/>
        <color theme="1"/>
        <rFont val="Calibri"/>
        <family val="2"/>
        <scheme val="minor"/>
      </rPr>
      <t>3</t>
    </r>
  </si>
  <si>
    <r>
      <t> D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/E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 </t>
    </r>
  </si>
  <si>
    <r>
      <t>E</t>
    </r>
    <r>
      <rPr>
        <vertAlign val="subscript"/>
        <sz val="11"/>
        <color theme="1"/>
        <rFont val="Calibri"/>
        <family val="2"/>
        <scheme val="minor"/>
      </rPr>
      <t>3</t>
    </r>
  </si>
  <si>
    <r>
      <t>F</t>
    </r>
    <r>
      <rPr>
        <vertAlign val="subscript"/>
        <sz val="11"/>
        <color theme="1"/>
        <rFont val="Calibri"/>
        <family val="2"/>
        <scheme val="minor"/>
      </rPr>
      <t>3</t>
    </r>
  </si>
  <si>
    <r>
      <t> F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/G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 </t>
    </r>
  </si>
  <si>
    <r>
      <t>G</t>
    </r>
    <r>
      <rPr>
        <vertAlign val="subscript"/>
        <sz val="11"/>
        <color theme="1"/>
        <rFont val="Calibri"/>
        <family val="2"/>
        <scheme val="minor"/>
      </rPr>
      <t>3</t>
    </r>
  </si>
  <si>
    <r>
      <t> G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/A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 </t>
    </r>
  </si>
  <si>
    <r>
      <t>A</t>
    </r>
    <r>
      <rPr>
        <vertAlign val="subscript"/>
        <sz val="11"/>
        <color theme="1"/>
        <rFont val="Calibri"/>
        <family val="2"/>
        <scheme val="minor"/>
      </rPr>
      <t>3</t>
    </r>
  </si>
  <si>
    <r>
      <t> A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/B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 </t>
    </r>
  </si>
  <si>
    <r>
      <t>B</t>
    </r>
    <r>
      <rPr>
        <vertAlign val="subscript"/>
        <sz val="11"/>
        <color theme="1"/>
        <rFont val="Calibri"/>
        <family val="2"/>
        <scheme val="minor"/>
      </rPr>
      <t>3</t>
    </r>
  </si>
  <si>
    <r>
      <t>C</t>
    </r>
    <r>
      <rPr>
        <vertAlign val="subscript"/>
        <sz val="11"/>
        <color theme="1"/>
        <rFont val="Calibri"/>
        <family val="2"/>
        <scheme val="minor"/>
      </rPr>
      <t>4</t>
    </r>
  </si>
  <si>
    <r>
      <t> C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/D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 </t>
    </r>
  </si>
  <si>
    <r>
      <t>D</t>
    </r>
    <r>
      <rPr>
        <vertAlign val="subscript"/>
        <sz val="11"/>
        <color theme="1"/>
        <rFont val="Calibri"/>
        <family val="2"/>
        <scheme val="minor"/>
      </rPr>
      <t>4</t>
    </r>
  </si>
  <si>
    <r>
      <t> D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/E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 </t>
    </r>
  </si>
  <si>
    <r>
      <t>E</t>
    </r>
    <r>
      <rPr>
        <vertAlign val="subscript"/>
        <sz val="11"/>
        <color theme="1"/>
        <rFont val="Calibri"/>
        <family val="2"/>
        <scheme val="minor"/>
      </rPr>
      <t>4</t>
    </r>
  </si>
  <si>
    <r>
      <t>F</t>
    </r>
    <r>
      <rPr>
        <vertAlign val="subscript"/>
        <sz val="11"/>
        <color theme="1"/>
        <rFont val="Calibri"/>
        <family val="2"/>
        <scheme val="minor"/>
      </rPr>
      <t>4</t>
    </r>
  </si>
  <si>
    <r>
      <t> F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/G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 </t>
    </r>
  </si>
  <si>
    <r>
      <t>G</t>
    </r>
    <r>
      <rPr>
        <vertAlign val="subscript"/>
        <sz val="11"/>
        <color theme="1"/>
        <rFont val="Calibri"/>
        <family val="2"/>
        <scheme val="minor"/>
      </rPr>
      <t>4</t>
    </r>
  </si>
  <si>
    <r>
      <t> G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/A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 </t>
    </r>
  </si>
  <si>
    <r>
      <t>A</t>
    </r>
    <r>
      <rPr>
        <vertAlign val="subscript"/>
        <sz val="11"/>
        <color theme="1"/>
        <rFont val="Calibri"/>
        <family val="2"/>
        <scheme val="minor"/>
      </rPr>
      <t>4</t>
    </r>
  </si>
  <si>
    <r>
      <t> A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/B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 </t>
    </r>
  </si>
  <si>
    <r>
      <t>B</t>
    </r>
    <r>
      <rPr>
        <vertAlign val="subscript"/>
        <sz val="11"/>
        <color theme="1"/>
        <rFont val="Calibri"/>
        <family val="2"/>
        <scheme val="minor"/>
      </rPr>
      <t>4</t>
    </r>
  </si>
  <si>
    <r>
      <t>C</t>
    </r>
    <r>
      <rPr>
        <vertAlign val="subscript"/>
        <sz val="11"/>
        <color theme="1"/>
        <rFont val="Calibri"/>
        <family val="2"/>
        <scheme val="minor"/>
      </rPr>
      <t>5</t>
    </r>
  </si>
  <si>
    <r>
      <t> C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/D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 </t>
    </r>
  </si>
  <si>
    <r>
      <t>D</t>
    </r>
    <r>
      <rPr>
        <vertAlign val="subscript"/>
        <sz val="11"/>
        <color theme="1"/>
        <rFont val="Calibri"/>
        <family val="2"/>
        <scheme val="minor"/>
      </rPr>
      <t>5</t>
    </r>
  </si>
  <si>
    <r>
      <t> D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/E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 </t>
    </r>
  </si>
  <si>
    <r>
      <t>E</t>
    </r>
    <r>
      <rPr>
        <vertAlign val="subscript"/>
        <sz val="11"/>
        <color theme="1"/>
        <rFont val="Calibri"/>
        <family val="2"/>
        <scheme val="minor"/>
      </rPr>
      <t>5</t>
    </r>
  </si>
  <si>
    <r>
      <t>F</t>
    </r>
    <r>
      <rPr>
        <vertAlign val="subscript"/>
        <sz val="11"/>
        <color theme="1"/>
        <rFont val="Calibri"/>
        <family val="2"/>
        <scheme val="minor"/>
      </rPr>
      <t>5</t>
    </r>
  </si>
  <si>
    <r>
      <t> F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/G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 </t>
    </r>
  </si>
  <si>
    <r>
      <t>G</t>
    </r>
    <r>
      <rPr>
        <vertAlign val="subscript"/>
        <sz val="11"/>
        <color theme="1"/>
        <rFont val="Calibri"/>
        <family val="2"/>
        <scheme val="minor"/>
      </rPr>
      <t>5</t>
    </r>
  </si>
  <si>
    <r>
      <t> G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/A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 </t>
    </r>
  </si>
  <si>
    <r>
      <t>A</t>
    </r>
    <r>
      <rPr>
        <vertAlign val="subscript"/>
        <sz val="11"/>
        <color theme="1"/>
        <rFont val="Calibri"/>
        <family val="2"/>
        <scheme val="minor"/>
      </rPr>
      <t>5</t>
    </r>
  </si>
  <si>
    <r>
      <t> A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/B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 </t>
    </r>
  </si>
  <si>
    <r>
      <t>B</t>
    </r>
    <r>
      <rPr>
        <vertAlign val="subscript"/>
        <sz val="11"/>
        <color theme="1"/>
        <rFont val="Calibri"/>
        <family val="2"/>
        <scheme val="minor"/>
      </rPr>
      <t>5</t>
    </r>
  </si>
  <si>
    <r>
      <t>C</t>
    </r>
    <r>
      <rPr>
        <vertAlign val="subscript"/>
        <sz val="11"/>
        <color theme="1"/>
        <rFont val="Calibri"/>
        <family val="2"/>
        <scheme val="minor"/>
      </rPr>
      <t>6</t>
    </r>
  </si>
  <si>
    <r>
      <t> C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/D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 </t>
    </r>
  </si>
  <si>
    <r>
      <t>D</t>
    </r>
    <r>
      <rPr>
        <vertAlign val="subscript"/>
        <sz val="11"/>
        <color theme="1"/>
        <rFont val="Calibri"/>
        <family val="2"/>
        <scheme val="minor"/>
      </rPr>
      <t>6</t>
    </r>
  </si>
  <si>
    <r>
      <t> D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/E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 </t>
    </r>
  </si>
  <si>
    <r>
      <t>E</t>
    </r>
    <r>
      <rPr>
        <vertAlign val="subscript"/>
        <sz val="11"/>
        <color theme="1"/>
        <rFont val="Calibri"/>
        <family val="2"/>
        <scheme val="minor"/>
      </rPr>
      <t>6</t>
    </r>
  </si>
  <si>
    <r>
      <t>F</t>
    </r>
    <r>
      <rPr>
        <vertAlign val="subscript"/>
        <sz val="11"/>
        <color theme="1"/>
        <rFont val="Calibri"/>
        <family val="2"/>
        <scheme val="minor"/>
      </rPr>
      <t>6</t>
    </r>
  </si>
  <si>
    <r>
      <t> F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/G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 </t>
    </r>
  </si>
  <si>
    <r>
      <t>G</t>
    </r>
    <r>
      <rPr>
        <vertAlign val="subscript"/>
        <sz val="11"/>
        <color theme="1"/>
        <rFont val="Calibri"/>
        <family val="2"/>
        <scheme val="minor"/>
      </rPr>
      <t>6</t>
    </r>
  </si>
  <si>
    <r>
      <t> G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/A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 </t>
    </r>
  </si>
  <si>
    <r>
      <t>A</t>
    </r>
    <r>
      <rPr>
        <vertAlign val="subscript"/>
        <sz val="11"/>
        <color theme="1"/>
        <rFont val="Calibri"/>
        <family val="2"/>
        <scheme val="minor"/>
      </rPr>
      <t>6</t>
    </r>
  </si>
  <si>
    <r>
      <t> A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/B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 </t>
    </r>
  </si>
  <si>
    <r>
      <t>B</t>
    </r>
    <r>
      <rPr>
        <vertAlign val="subscript"/>
        <sz val="11"/>
        <color theme="1"/>
        <rFont val="Calibri"/>
        <family val="2"/>
        <scheme val="minor"/>
      </rPr>
      <t>6</t>
    </r>
  </si>
  <si>
    <r>
      <t>C</t>
    </r>
    <r>
      <rPr>
        <vertAlign val="subscript"/>
        <sz val="11"/>
        <color theme="1"/>
        <rFont val="Calibri"/>
        <family val="2"/>
        <scheme val="minor"/>
      </rPr>
      <t>7</t>
    </r>
  </si>
  <si>
    <r>
      <t> C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/D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 </t>
    </r>
  </si>
  <si>
    <r>
      <t>D</t>
    </r>
    <r>
      <rPr>
        <vertAlign val="subscript"/>
        <sz val="11"/>
        <color theme="1"/>
        <rFont val="Calibri"/>
        <family val="2"/>
        <scheme val="minor"/>
      </rPr>
      <t>7</t>
    </r>
  </si>
  <si>
    <r>
      <t> D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/E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 </t>
    </r>
  </si>
  <si>
    <r>
      <t>E</t>
    </r>
    <r>
      <rPr>
        <vertAlign val="subscript"/>
        <sz val="11"/>
        <color theme="1"/>
        <rFont val="Calibri"/>
        <family val="2"/>
        <scheme val="minor"/>
      </rPr>
      <t>7</t>
    </r>
  </si>
  <si>
    <r>
      <t>F</t>
    </r>
    <r>
      <rPr>
        <vertAlign val="subscript"/>
        <sz val="11"/>
        <color theme="1"/>
        <rFont val="Calibri"/>
        <family val="2"/>
        <scheme val="minor"/>
      </rPr>
      <t>7</t>
    </r>
  </si>
  <si>
    <r>
      <t> F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/G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 </t>
    </r>
  </si>
  <si>
    <r>
      <t>G</t>
    </r>
    <r>
      <rPr>
        <vertAlign val="subscript"/>
        <sz val="11"/>
        <color theme="1"/>
        <rFont val="Calibri"/>
        <family val="2"/>
        <scheme val="minor"/>
      </rPr>
      <t>7</t>
    </r>
  </si>
  <si>
    <r>
      <t> G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/A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 </t>
    </r>
  </si>
  <si>
    <r>
      <t>A</t>
    </r>
    <r>
      <rPr>
        <vertAlign val="subscript"/>
        <sz val="11"/>
        <color theme="1"/>
        <rFont val="Calibri"/>
        <family val="2"/>
        <scheme val="minor"/>
      </rPr>
      <t>7</t>
    </r>
  </si>
  <si>
    <r>
      <t> A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/B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 </t>
    </r>
  </si>
  <si>
    <r>
      <t>B</t>
    </r>
    <r>
      <rPr>
        <vertAlign val="subscript"/>
        <sz val="11"/>
        <color theme="1"/>
        <rFont val="Calibri"/>
        <family val="2"/>
        <scheme val="minor"/>
      </rPr>
      <t>7</t>
    </r>
  </si>
  <si>
    <r>
      <t>C</t>
    </r>
    <r>
      <rPr>
        <vertAlign val="subscript"/>
        <sz val="11"/>
        <color theme="1"/>
        <rFont val="Calibri"/>
        <family val="2"/>
        <scheme val="minor"/>
      </rPr>
      <t>8</t>
    </r>
  </si>
  <si>
    <r>
      <t> C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/D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 </t>
    </r>
  </si>
  <si>
    <r>
      <t>D</t>
    </r>
    <r>
      <rPr>
        <vertAlign val="subscript"/>
        <sz val="11"/>
        <color theme="1"/>
        <rFont val="Calibri"/>
        <family val="2"/>
        <scheme val="minor"/>
      </rPr>
      <t>8</t>
    </r>
  </si>
  <si>
    <r>
      <t> D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/E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 </t>
    </r>
  </si>
  <si>
    <r>
      <t>E</t>
    </r>
    <r>
      <rPr>
        <vertAlign val="subscript"/>
        <sz val="11"/>
        <color theme="1"/>
        <rFont val="Calibri"/>
        <family val="2"/>
        <scheme val="minor"/>
      </rPr>
      <t>8</t>
    </r>
  </si>
  <si>
    <r>
      <t>F</t>
    </r>
    <r>
      <rPr>
        <vertAlign val="subscript"/>
        <sz val="11"/>
        <color theme="1"/>
        <rFont val="Calibri"/>
        <family val="2"/>
        <scheme val="minor"/>
      </rPr>
      <t>8</t>
    </r>
  </si>
  <si>
    <r>
      <t> F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/G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 </t>
    </r>
  </si>
  <si>
    <r>
      <t>G</t>
    </r>
    <r>
      <rPr>
        <vertAlign val="subscript"/>
        <sz val="11"/>
        <color theme="1"/>
        <rFont val="Calibri"/>
        <family val="2"/>
        <scheme val="minor"/>
      </rPr>
      <t>8</t>
    </r>
  </si>
  <si>
    <r>
      <t> G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/A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 </t>
    </r>
  </si>
  <si>
    <r>
      <t>A</t>
    </r>
    <r>
      <rPr>
        <vertAlign val="subscript"/>
        <sz val="11"/>
        <color theme="1"/>
        <rFont val="Calibri"/>
        <family val="2"/>
        <scheme val="minor"/>
      </rPr>
      <t>8</t>
    </r>
  </si>
  <si>
    <r>
      <t> A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/B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 </t>
    </r>
  </si>
  <si>
    <r>
      <t>B</t>
    </r>
    <r>
      <rPr>
        <vertAlign val="subscript"/>
        <sz val="11"/>
        <color theme="1"/>
        <rFont val="Calibri"/>
        <family val="2"/>
        <scheme val="minor"/>
      </rPr>
      <t>8</t>
    </r>
  </si>
  <si>
    <t>Note</t>
  </si>
  <si>
    <t>Freq (Hz)</t>
  </si>
  <si>
    <t>Wavelength</t>
  </si>
  <si>
    <t>Hz</t>
  </si>
  <si>
    <t>Fn = F0 * (a)^n</t>
  </si>
  <si>
    <t>A =</t>
  </si>
  <si>
    <t>a=2^(1/12)</t>
  </si>
  <si>
    <t>f0=440</t>
  </si>
  <si>
    <t>n=half-steps</t>
  </si>
  <si>
    <t>array idx</t>
  </si>
  <si>
    <t>octave</t>
  </si>
  <si>
    <t>note</t>
  </si>
  <si>
    <t>calc - idx</t>
  </si>
  <si>
    <t>OFFSET</t>
  </si>
  <si>
    <t>calculated freq</t>
  </si>
  <si>
    <t>finish</t>
  </si>
  <si>
    <t>start (-1)</t>
  </si>
  <si>
    <t>&lt;- magic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</si>
</sst>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9"/>
  <sheetViews>
    <sheetView tabSelected="1" topLeftCell="A10" zoomScale="115" zoomScaleNormal="115" workbookViewId="0">
      <selection activeCell="K25" sqref="K25"/>
    </sheetView>
  </sheetViews>
  <sheetFormatPr defaultRowHeight="15" x14ac:dyDescent="0.25"/>
  <cols>
    <col min="3" max="3" width="11.7109375" bestFit="1" customWidth="1"/>
    <col min="11" max="11" width="8.85546875" customWidth="1"/>
  </cols>
  <sheetData>
    <row r="1" spans="1:13" x14ac:dyDescent="0.25">
      <c r="E1" t="s">
        <v>113</v>
      </c>
      <c r="F1">
        <v>440</v>
      </c>
      <c r="G1" t="s">
        <v>111</v>
      </c>
      <c r="M1" t="s">
        <v>112</v>
      </c>
    </row>
    <row r="2" spans="1:13" x14ac:dyDescent="0.25">
      <c r="A2" t="s">
        <v>108</v>
      </c>
      <c r="B2" t="s">
        <v>109</v>
      </c>
      <c r="C2" t="s">
        <v>110</v>
      </c>
      <c r="D2" s="2" t="s">
        <v>109</v>
      </c>
      <c r="F2" s="2" t="s">
        <v>117</v>
      </c>
      <c r="G2" s="2" t="s">
        <v>118</v>
      </c>
      <c r="H2" s="2" t="s">
        <v>119</v>
      </c>
      <c r="I2" s="2" t="s">
        <v>120</v>
      </c>
      <c r="J2" s="2" t="s">
        <v>121</v>
      </c>
      <c r="K2" s="2" t="s">
        <v>122</v>
      </c>
      <c r="M2" t="s">
        <v>114</v>
      </c>
    </row>
    <row r="3" spans="1:13" ht="18" x14ac:dyDescent="0.25">
      <c r="A3" s="1" t="s">
        <v>0</v>
      </c>
      <c r="B3" s="1">
        <v>16.350000000000001</v>
      </c>
      <c r="C3" s="1">
        <v>2109.89</v>
      </c>
      <c r="D3">
        <f t="shared" ref="D3:D59" si="0">$F$1*((2^(1/12))^E3)</f>
        <v>16.351597831287403</v>
      </c>
      <c r="E3">
        <v>-57</v>
      </c>
      <c r="G3" s="1"/>
      <c r="J3" t="s">
        <v>124</v>
      </c>
      <c r="M3" t="s">
        <v>115</v>
      </c>
    </row>
    <row r="4" spans="1:13" ht="18.75" x14ac:dyDescent="0.25">
      <c r="A4" s="1" t="s">
        <v>1</v>
      </c>
      <c r="B4" s="1">
        <v>17.32</v>
      </c>
      <c r="C4" s="1">
        <v>1991.47</v>
      </c>
      <c r="D4">
        <f t="shared" si="0"/>
        <v>17.323914436054494</v>
      </c>
      <c r="E4">
        <v>-56</v>
      </c>
      <c r="J4">
        <v>48</v>
      </c>
      <c r="K4" t="s">
        <v>125</v>
      </c>
      <c r="M4" t="s">
        <v>116</v>
      </c>
    </row>
    <row r="5" spans="1:13" ht="18" x14ac:dyDescent="0.25">
      <c r="A5" s="1" t="s">
        <v>2</v>
      </c>
      <c r="B5" s="1">
        <v>18.350000000000001</v>
      </c>
      <c r="C5" s="1">
        <v>1879.69</v>
      </c>
      <c r="D5">
        <f t="shared" si="0"/>
        <v>18.354047994837956</v>
      </c>
      <c r="E5">
        <v>-55</v>
      </c>
      <c r="J5" t="s">
        <v>123</v>
      </c>
    </row>
    <row r="6" spans="1:13" ht="18.75" x14ac:dyDescent="0.25">
      <c r="A6" s="1" t="s">
        <v>3</v>
      </c>
      <c r="B6" s="1">
        <v>19.45</v>
      </c>
      <c r="C6" s="1">
        <v>1774.2</v>
      </c>
      <c r="D6">
        <f t="shared" si="0"/>
        <v>19.445436482630047</v>
      </c>
      <c r="E6">
        <v>-54</v>
      </c>
      <c r="J6">
        <v>47</v>
      </c>
    </row>
    <row r="7" spans="1:13" ht="18" x14ac:dyDescent="0.25">
      <c r="A7" s="1" t="s">
        <v>4</v>
      </c>
      <c r="B7" s="1">
        <v>20.6</v>
      </c>
      <c r="C7" s="1">
        <v>1674.62</v>
      </c>
      <c r="D7">
        <f t="shared" si="0"/>
        <v>20.601722307054363</v>
      </c>
      <c r="E7">
        <v>-53</v>
      </c>
    </row>
    <row r="8" spans="1:13" ht="18" x14ac:dyDescent="0.25">
      <c r="A8" s="1" t="s">
        <v>5</v>
      </c>
      <c r="B8" s="1">
        <v>21.83</v>
      </c>
      <c r="C8" s="1">
        <v>1580.63</v>
      </c>
      <c r="D8">
        <f t="shared" si="0"/>
        <v>21.826764464562732</v>
      </c>
      <c r="E8">
        <v>-52</v>
      </c>
    </row>
    <row r="9" spans="1:13" ht="18.75" x14ac:dyDescent="0.25">
      <c r="A9" s="1" t="s">
        <v>6</v>
      </c>
      <c r="B9" s="1">
        <v>23.12</v>
      </c>
      <c r="C9" s="1">
        <v>1491.91</v>
      </c>
      <c r="D9">
        <f t="shared" si="0"/>
        <v>23.124651419477132</v>
      </c>
      <c r="E9">
        <v>-51</v>
      </c>
    </row>
    <row r="10" spans="1:13" ht="18" x14ac:dyDescent="0.25">
      <c r="A10" s="1" t="s">
        <v>7</v>
      </c>
      <c r="B10" s="1">
        <v>24.5</v>
      </c>
      <c r="C10" s="1">
        <v>1408.18</v>
      </c>
      <c r="D10">
        <f t="shared" si="0"/>
        <v>24.499714748859315</v>
      </c>
      <c r="E10">
        <v>-50</v>
      </c>
    </row>
    <row r="11" spans="1:13" ht="18.75" x14ac:dyDescent="0.25">
      <c r="A11" s="1" t="s">
        <v>8</v>
      </c>
      <c r="B11" s="1">
        <v>25.96</v>
      </c>
      <c r="C11" s="1">
        <v>1329.14</v>
      </c>
      <c r="D11">
        <f t="shared" si="0"/>
        <v>25.95654359874656</v>
      </c>
      <c r="E11">
        <v>-49</v>
      </c>
    </row>
    <row r="12" spans="1:13" ht="18" x14ac:dyDescent="0.25">
      <c r="A12" s="1" t="s">
        <v>9</v>
      </c>
      <c r="B12" s="1">
        <v>27.5</v>
      </c>
      <c r="C12" s="1">
        <v>1254.55</v>
      </c>
      <c r="D12">
        <f t="shared" si="0"/>
        <v>27.499999999999989</v>
      </c>
      <c r="E12">
        <v>-48</v>
      </c>
      <c r="F12" s="1">
        <v>0</v>
      </c>
      <c r="G12" s="1">
        <v>0</v>
      </c>
      <c r="H12" s="1">
        <v>0</v>
      </c>
      <c r="I12">
        <f t="shared" ref="I12:I75" si="1">G12*12+H12</f>
        <v>0</v>
      </c>
      <c r="K12" s="2">
        <f>$F$1*(2^(1/12))^(F12-$J$4)</f>
        <v>27.499999999999989</v>
      </c>
    </row>
    <row r="13" spans="1:13" ht="18.75" x14ac:dyDescent="0.25">
      <c r="A13" s="1" t="s">
        <v>10</v>
      </c>
      <c r="B13" s="1">
        <v>29.14</v>
      </c>
      <c r="C13" s="1">
        <v>1184.1300000000001</v>
      </c>
      <c r="D13">
        <f t="shared" si="0"/>
        <v>29.135235094880603</v>
      </c>
      <c r="E13">
        <v>-47</v>
      </c>
      <c r="F13" s="1">
        <v>1</v>
      </c>
      <c r="G13" s="1">
        <v>0</v>
      </c>
      <c r="H13" s="3">
        <v>1</v>
      </c>
      <c r="I13">
        <f t="shared" si="1"/>
        <v>1</v>
      </c>
      <c r="K13" s="2">
        <f t="shared" ref="K12:K48" si="2">$F$1*(2^(1/12))^(F13-$J$4)</f>
        <v>29.135235094880603</v>
      </c>
    </row>
    <row r="14" spans="1:13" ht="18" x14ac:dyDescent="0.25">
      <c r="A14" s="1" t="s">
        <v>11</v>
      </c>
      <c r="B14" s="1">
        <v>30.87</v>
      </c>
      <c r="C14" s="1">
        <v>1117.67</v>
      </c>
      <c r="D14">
        <f t="shared" si="0"/>
        <v>30.86770632850774</v>
      </c>
      <c r="E14">
        <v>-46</v>
      </c>
      <c r="F14" s="1">
        <v>2</v>
      </c>
      <c r="G14" s="1">
        <v>0</v>
      </c>
      <c r="H14" s="1">
        <v>2</v>
      </c>
      <c r="I14">
        <f t="shared" si="1"/>
        <v>2</v>
      </c>
      <c r="K14" s="2">
        <f t="shared" si="2"/>
        <v>30.86770632850774</v>
      </c>
    </row>
    <row r="15" spans="1:13" ht="18" x14ac:dyDescent="0.25">
      <c r="A15" s="1" t="s">
        <v>12</v>
      </c>
      <c r="B15" s="1">
        <v>32.700000000000003</v>
      </c>
      <c r="C15" s="1">
        <v>1054.94</v>
      </c>
      <c r="D15">
        <f t="shared" si="0"/>
        <v>32.703195662574814</v>
      </c>
      <c r="E15">
        <v>-45</v>
      </c>
      <c r="F15" s="1">
        <v>3</v>
      </c>
      <c r="G15" s="1">
        <v>0</v>
      </c>
      <c r="H15" s="3">
        <v>3</v>
      </c>
      <c r="I15">
        <f t="shared" si="1"/>
        <v>3</v>
      </c>
      <c r="K15" s="2">
        <f t="shared" si="2"/>
        <v>32.703195662574814</v>
      </c>
    </row>
    <row r="16" spans="1:13" ht="18.75" x14ac:dyDescent="0.25">
      <c r="A16" s="1" t="s">
        <v>13</v>
      </c>
      <c r="B16" s="1">
        <v>34.65</v>
      </c>
      <c r="C16" s="1">
        <v>995.73</v>
      </c>
      <c r="D16">
        <f t="shared" si="0"/>
        <v>34.647828872109002</v>
      </c>
      <c r="E16">
        <v>-44</v>
      </c>
      <c r="F16" s="1">
        <v>4</v>
      </c>
      <c r="G16" s="1">
        <v>0</v>
      </c>
      <c r="H16" s="1">
        <v>4</v>
      </c>
      <c r="I16">
        <f t="shared" si="1"/>
        <v>4</v>
      </c>
      <c r="K16" s="2">
        <f t="shared" si="2"/>
        <v>34.647828872109002</v>
      </c>
      <c r="L16">
        <f>$F$1*(2^(1/12))</f>
        <v>466.16376151808993</v>
      </c>
    </row>
    <row r="17" spans="1:11" ht="18" x14ac:dyDescent="0.25">
      <c r="A17" s="1" t="s">
        <v>14</v>
      </c>
      <c r="B17" s="1">
        <v>36.71</v>
      </c>
      <c r="C17" s="1">
        <v>939.85</v>
      </c>
      <c r="D17">
        <f t="shared" si="0"/>
        <v>36.708095989675918</v>
      </c>
      <c r="E17">
        <v>-43</v>
      </c>
      <c r="F17" s="1">
        <v>5</v>
      </c>
      <c r="G17" s="1">
        <v>0</v>
      </c>
      <c r="H17" s="3">
        <v>5</v>
      </c>
      <c r="I17">
        <f t="shared" si="1"/>
        <v>5</v>
      </c>
      <c r="K17" s="2">
        <f t="shared" si="2"/>
        <v>36.708095989675918</v>
      </c>
    </row>
    <row r="18" spans="1:11" ht="18.75" x14ac:dyDescent="0.25">
      <c r="A18" s="1" t="s">
        <v>15</v>
      </c>
      <c r="B18" s="1">
        <v>38.89</v>
      </c>
      <c r="C18" s="1">
        <v>887.1</v>
      </c>
      <c r="D18">
        <f t="shared" si="0"/>
        <v>38.890872965260101</v>
      </c>
      <c r="E18">
        <v>-42</v>
      </c>
      <c r="F18" s="1">
        <v>6</v>
      </c>
      <c r="G18" s="1">
        <v>0</v>
      </c>
      <c r="H18" s="1">
        <v>6</v>
      </c>
      <c r="I18">
        <f t="shared" si="1"/>
        <v>6</v>
      </c>
      <c r="K18" s="2">
        <f t="shared" si="2"/>
        <v>38.890872965260101</v>
      </c>
    </row>
    <row r="19" spans="1:11" ht="18" x14ac:dyDescent="0.25">
      <c r="A19" s="1" t="s">
        <v>16</v>
      </c>
      <c r="B19" s="1">
        <v>41.2</v>
      </c>
      <c r="C19" s="1">
        <v>837.31</v>
      </c>
      <c r="D19">
        <f t="shared" si="0"/>
        <v>41.203444614108726</v>
      </c>
      <c r="E19">
        <v>-41</v>
      </c>
      <c r="F19" s="1">
        <v>7</v>
      </c>
      <c r="G19" s="1">
        <v>0</v>
      </c>
      <c r="H19" s="3">
        <v>7</v>
      </c>
      <c r="I19">
        <f t="shared" si="1"/>
        <v>7</v>
      </c>
      <c r="K19" s="2">
        <f t="shared" si="2"/>
        <v>41.203444614108726</v>
      </c>
    </row>
    <row r="20" spans="1:11" ht="18" x14ac:dyDescent="0.25">
      <c r="A20" s="1" t="s">
        <v>17</v>
      </c>
      <c r="B20" s="1">
        <v>43.65</v>
      </c>
      <c r="C20" s="1">
        <v>790.31</v>
      </c>
      <c r="D20">
        <f t="shared" si="0"/>
        <v>43.653528929125471</v>
      </c>
      <c r="E20">
        <v>-40</v>
      </c>
      <c r="F20" s="1">
        <v>8</v>
      </c>
      <c r="G20" s="1">
        <v>0</v>
      </c>
      <c r="H20" s="1">
        <v>8</v>
      </c>
      <c r="I20">
        <f t="shared" si="1"/>
        <v>8</v>
      </c>
      <c r="K20" s="2">
        <f t="shared" si="2"/>
        <v>43.653528929125471</v>
      </c>
    </row>
    <row r="21" spans="1:11" ht="18.75" x14ac:dyDescent="0.25">
      <c r="A21" s="1" t="s">
        <v>18</v>
      </c>
      <c r="B21" s="1">
        <v>46.25</v>
      </c>
      <c r="C21" s="1">
        <v>745.96</v>
      </c>
      <c r="D21">
        <f t="shared" si="0"/>
        <v>46.249302838954272</v>
      </c>
      <c r="E21">
        <v>-39</v>
      </c>
      <c r="F21" s="1">
        <v>9</v>
      </c>
      <c r="G21" s="1">
        <v>0</v>
      </c>
      <c r="H21" s="3">
        <v>9</v>
      </c>
      <c r="I21">
        <f t="shared" si="1"/>
        <v>9</v>
      </c>
      <c r="K21" s="2">
        <f t="shared" si="2"/>
        <v>46.249302838954272</v>
      </c>
    </row>
    <row r="22" spans="1:11" ht="18" x14ac:dyDescent="0.25">
      <c r="A22" s="1" t="s">
        <v>19</v>
      </c>
      <c r="B22" s="1">
        <v>49</v>
      </c>
      <c r="C22" s="1">
        <v>704.09</v>
      </c>
      <c r="D22">
        <f t="shared" si="0"/>
        <v>48.999429497718644</v>
      </c>
      <c r="E22">
        <v>-38</v>
      </c>
      <c r="F22" s="1">
        <v>10</v>
      </c>
      <c r="G22" s="1">
        <v>0</v>
      </c>
      <c r="H22" s="1">
        <v>10</v>
      </c>
      <c r="I22">
        <f t="shared" si="1"/>
        <v>10</v>
      </c>
      <c r="K22" s="2">
        <f t="shared" si="2"/>
        <v>48.999429497718644</v>
      </c>
    </row>
    <row r="23" spans="1:11" ht="18.75" x14ac:dyDescent="0.25">
      <c r="A23" s="1" t="s">
        <v>20</v>
      </c>
      <c r="B23" s="1">
        <v>51.91</v>
      </c>
      <c r="C23" s="1">
        <v>664.57</v>
      </c>
      <c r="D23">
        <f t="shared" si="0"/>
        <v>51.913087197493134</v>
      </c>
      <c r="E23">
        <v>-37</v>
      </c>
      <c r="F23" s="1">
        <v>11</v>
      </c>
      <c r="G23" s="1">
        <v>0</v>
      </c>
      <c r="H23" s="3">
        <v>11</v>
      </c>
      <c r="I23">
        <f t="shared" si="1"/>
        <v>11</v>
      </c>
      <c r="K23" s="2">
        <f t="shared" si="2"/>
        <v>51.913087197493134</v>
      </c>
    </row>
    <row r="24" spans="1:11" ht="18" x14ac:dyDescent="0.25">
      <c r="A24" s="1" t="s">
        <v>21</v>
      </c>
      <c r="B24" s="1">
        <v>55</v>
      </c>
      <c r="C24" s="1">
        <v>627.27</v>
      </c>
      <c r="D24">
        <f t="shared" si="0"/>
        <v>54.999999999999979</v>
      </c>
      <c r="E24">
        <v>-36</v>
      </c>
      <c r="F24" s="1">
        <v>12</v>
      </c>
      <c r="G24" s="1">
        <v>1</v>
      </c>
      <c r="H24" s="1">
        <v>0</v>
      </c>
      <c r="I24">
        <f>G24*12+H24</f>
        <v>12</v>
      </c>
      <c r="K24" s="2">
        <f t="shared" si="2"/>
        <v>54.999999999999979</v>
      </c>
    </row>
    <row r="25" spans="1:11" ht="18.75" x14ac:dyDescent="0.25">
      <c r="A25" s="1" t="s">
        <v>22</v>
      </c>
      <c r="B25" s="1">
        <v>58.27</v>
      </c>
      <c r="C25" s="1">
        <v>592.07000000000005</v>
      </c>
      <c r="D25">
        <f t="shared" si="0"/>
        <v>58.270470189761205</v>
      </c>
      <c r="E25">
        <v>-35</v>
      </c>
      <c r="F25" s="1">
        <v>13</v>
      </c>
      <c r="G25" s="1">
        <v>1</v>
      </c>
      <c r="H25" s="3">
        <v>1</v>
      </c>
      <c r="I25">
        <f t="shared" si="1"/>
        <v>13</v>
      </c>
      <c r="K25" s="2">
        <f t="shared" si="2"/>
        <v>58.270470189761205</v>
      </c>
    </row>
    <row r="26" spans="1:11" ht="18" x14ac:dyDescent="0.25">
      <c r="A26" s="1" t="s">
        <v>23</v>
      </c>
      <c r="B26" s="1">
        <v>61.74</v>
      </c>
      <c r="C26" s="1">
        <v>558.84</v>
      </c>
      <c r="D26">
        <f t="shared" si="0"/>
        <v>61.735412657015495</v>
      </c>
      <c r="E26">
        <v>-34</v>
      </c>
      <c r="F26" s="1">
        <v>14</v>
      </c>
      <c r="G26" s="1">
        <v>1</v>
      </c>
      <c r="H26" s="1">
        <v>2</v>
      </c>
      <c r="I26">
        <f t="shared" si="1"/>
        <v>14</v>
      </c>
      <c r="K26" s="2">
        <f t="shared" si="2"/>
        <v>61.735412657015495</v>
      </c>
    </row>
    <row r="27" spans="1:11" ht="18" x14ac:dyDescent="0.25">
      <c r="A27" s="1" t="s">
        <v>24</v>
      </c>
      <c r="B27" s="1">
        <v>65.41</v>
      </c>
      <c r="C27" s="1">
        <v>527.47</v>
      </c>
      <c r="D27">
        <f t="shared" si="0"/>
        <v>65.406391325149627</v>
      </c>
      <c r="E27">
        <v>-33</v>
      </c>
      <c r="F27" s="1">
        <v>15</v>
      </c>
      <c r="G27" s="1">
        <v>1</v>
      </c>
      <c r="H27" s="3">
        <v>3</v>
      </c>
      <c r="I27">
        <f t="shared" si="1"/>
        <v>15</v>
      </c>
      <c r="K27" s="2">
        <f t="shared" si="2"/>
        <v>65.406391325149627</v>
      </c>
    </row>
    <row r="28" spans="1:11" ht="18.75" x14ac:dyDescent="0.25">
      <c r="A28" s="1" t="s">
        <v>25</v>
      </c>
      <c r="B28" s="1">
        <v>69.3</v>
      </c>
      <c r="C28" s="1">
        <v>497.87</v>
      </c>
      <c r="D28">
        <f t="shared" si="0"/>
        <v>69.295657744218005</v>
      </c>
      <c r="E28">
        <v>-32</v>
      </c>
      <c r="F28" s="1">
        <v>16</v>
      </c>
      <c r="G28" s="1">
        <v>1</v>
      </c>
      <c r="H28" s="1">
        <v>4</v>
      </c>
      <c r="I28">
        <f t="shared" si="1"/>
        <v>16</v>
      </c>
      <c r="K28" s="2">
        <f t="shared" si="2"/>
        <v>69.295657744218005</v>
      </c>
    </row>
    <row r="29" spans="1:11" ht="18" x14ac:dyDescent="0.25">
      <c r="A29" s="1" t="s">
        <v>26</v>
      </c>
      <c r="B29" s="1">
        <v>73.42</v>
      </c>
      <c r="C29" s="1">
        <v>469.92</v>
      </c>
      <c r="D29">
        <f t="shared" si="0"/>
        <v>73.416191979351865</v>
      </c>
      <c r="E29">
        <v>-31</v>
      </c>
      <c r="F29" s="1">
        <v>17</v>
      </c>
      <c r="G29" s="1">
        <v>1</v>
      </c>
      <c r="H29" s="3">
        <v>5</v>
      </c>
      <c r="I29">
        <f t="shared" si="1"/>
        <v>17</v>
      </c>
      <c r="K29" s="2">
        <f t="shared" si="2"/>
        <v>73.416191979351865</v>
      </c>
    </row>
    <row r="30" spans="1:11" ht="18.75" x14ac:dyDescent="0.25">
      <c r="A30" s="1" t="s">
        <v>27</v>
      </c>
      <c r="B30" s="1">
        <v>77.78</v>
      </c>
      <c r="C30" s="1">
        <v>443.55</v>
      </c>
      <c r="D30">
        <f t="shared" si="0"/>
        <v>77.781745930520202</v>
      </c>
      <c r="E30">
        <v>-30</v>
      </c>
      <c r="F30" s="1">
        <v>18</v>
      </c>
      <c r="G30" s="1">
        <v>1</v>
      </c>
      <c r="H30" s="1">
        <v>6</v>
      </c>
      <c r="I30">
        <f t="shared" si="1"/>
        <v>18</v>
      </c>
      <c r="K30" s="2">
        <f t="shared" si="2"/>
        <v>77.781745930520202</v>
      </c>
    </row>
    <row r="31" spans="1:11" ht="18" x14ac:dyDescent="0.25">
      <c r="A31" s="1" t="s">
        <v>28</v>
      </c>
      <c r="B31" s="1">
        <v>82.41</v>
      </c>
      <c r="C31" s="1">
        <v>418.65</v>
      </c>
      <c r="D31">
        <f t="shared" si="0"/>
        <v>82.406889228217466</v>
      </c>
      <c r="E31">
        <v>-29</v>
      </c>
      <c r="F31" s="1">
        <v>19</v>
      </c>
      <c r="G31" s="1">
        <v>1</v>
      </c>
      <c r="H31" s="3">
        <v>7</v>
      </c>
      <c r="I31">
        <f t="shared" si="1"/>
        <v>19</v>
      </c>
      <c r="K31" s="2">
        <f t="shared" si="2"/>
        <v>82.406889228217466</v>
      </c>
    </row>
    <row r="32" spans="1:11" ht="18" x14ac:dyDescent="0.25">
      <c r="A32" s="1" t="s">
        <v>29</v>
      </c>
      <c r="B32" s="1">
        <v>87.31</v>
      </c>
      <c r="C32" s="1">
        <v>395.16</v>
      </c>
      <c r="D32">
        <f t="shared" si="0"/>
        <v>87.307057858250957</v>
      </c>
      <c r="E32">
        <v>-28</v>
      </c>
      <c r="F32" s="1">
        <v>20</v>
      </c>
      <c r="G32" s="1">
        <v>1</v>
      </c>
      <c r="H32" s="1">
        <v>8</v>
      </c>
      <c r="I32">
        <f t="shared" si="1"/>
        <v>20</v>
      </c>
      <c r="K32" s="2">
        <f t="shared" si="2"/>
        <v>87.307057858250957</v>
      </c>
    </row>
    <row r="33" spans="1:11" ht="18.75" x14ac:dyDescent="0.25">
      <c r="A33" s="1" t="s">
        <v>30</v>
      </c>
      <c r="B33" s="1">
        <v>92.5</v>
      </c>
      <c r="C33" s="1">
        <v>372.98</v>
      </c>
      <c r="D33">
        <f t="shared" si="0"/>
        <v>92.498605677908543</v>
      </c>
      <c r="E33">
        <v>-27</v>
      </c>
      <c r="F33" s="1">
        <v>21</v>
      </c>
      <c r="G33" s="1">
        <v>1</v>
      </c>
      <c r="H33" s="3">
        <v>9</v>
      </c>
      <c r="I33">
        <f t="shared" si="1"/>
        <v>21</v>
      </c>
      <c r="K33" s="2">
        <f t="shared" si="2"/>
        <v>92.498605677908543</v>
      </c>
    </row>
    <row r="34" spans="1:11" ht="18" x14ac:dyDescent="0.25">
      <c r="A34" s="1" t="s">
        <v>31</v>
      </c>
      <c r="B34" s="1">
        <v>98</v>
      </c>
      <c r="C34" s="1">
        <v>352.04</v>
      </c>
      <c r="D34">
        <f t="shared" si="0"/>
        <v>97.998858995437303</v>
      </c>
      <c r="E34">
        <v>-26</v>
      </c>
      <c r="F34" s="1">
        <v>22</v>
      </c>
      <c r="G34" s="1">
        <v>1</v>
      </c>
      <c r="H34" s="1">
        <v>10</v>
      </c>
      <c r="I34">
        <f t="shared" si="1"/>
        <v>22</v>
      </c>
      <c r="K34" s="2">
        <f t="shared" si="2"/>
        <v>97.998858995437303</v>
      </c>
    </row>
    <row r="35" spans="1:11" ht="18.75" x14ac:dyDescent="0.25">
      <c r="A35" s="1" t="s">
        <v>32</v>
      </c>
      <c r="B35" s="1">
        <v>103.83</v>
      </c>
      <c r="C35" s="1">
        <v>332.29</v>
      </c>
      <c r="D35">
        <f t="shared" si="0"/>
        <v>103.82617439498627</v>
      </c>
      <c r="E35">
        <v>-25</v>
      </c>
      <c r="F35" s="1">
        <v>23</v>
      </c>
      <c r="G35" s="1">
        <v>1</v>
      </c>
      <c r="H35" s="3">
        <v>11</v>
      </c>
      <c r="I35">
        <f t="shared" si="1"/>
        <v>23</v>
      </c>
      <c r="K35" s="2">
        <f t="shared" si="2"/>
        <v>103.82617439498627</v>
      </c>
    </row>
    <row r="36" spans="1:11" ht="18" x14ac:dyDescent="0.25">
      <c r="A36" s="1" t="s">
        <v>33</v>
      </c>
      <c r="B36" s="1">
        <v>110</v>
      </c>
      <c r="C36" s="1">
        <v>313.64</v>
      </c>
      <c r="D36">
        <f t="shared" si="0"/>
        <v>109.99999999999997</v>
      </c>
      <c r="E36">
        <v>-24</v>
      </c>
      <c r="F36" s="1">
        <v>24</v>
      </c>
      <c r="G36" s="1">
        <v>2</v>
      </c>
      <c r="H36" s="1">
        <v>0</v>
      </c>
      <c r="I36">
        <f t="shared" si="1"/>
        <v>24</v>
      </c>
      <c r="K36" s="2">
        <f t="shared" si="2"/>
        <v>109.99999999999997</v>
      </c>
    </row>
    <row r="37" spans="1:11" ht="18.75" x14ac:dyDescent="0.25">
      <c r="A37" s="1" t="s">
        <v>34</v>
      </c>
      <c r="B37" s="1">
        <v>116.54</v>
      </c>
      <c r="C37" s="1">
        <v>296.02999999999997</v>
      </c>
      <c r="D37">
        <f t="shared" si="0"/>
        <v>116.54094037952244</v>
      </c>
      <c r="E37">
        <v>-23</v>
      </c>
      <c r="F37" s="1">
        <v>25</v>
      </c>
      <c r="G37" s="1">
        <v>2</v>
      </c>
      <c r="H37" s="3">
        <v>1</v>
      </c>
      <c r="I37">
        <f t="shared" si="1"/>
        <v>25</v>
      </c>
      <c r="K37" s="2">
        <f t="shared" si="2"/>
        <v>116.54094037952244</v>
      </c>
    </row>
    <row r="38" spans="1:11" ht="18" x14ac:dyDescent="0.25">
      <c r="A38" s="1" t="s">
        <v>35</v>
      </c>
      <c r="B38" s="1">
        <v>123.47</v>
      </c>
      <c r="C38" s="1">
        <v>279.42</v>
      </c>
      <c r="D38">
        <f t="shared" si="0"/>
        <v>123.470825314031</v>
      </c>
      <c r="E38">
        <v>-22</v>
      </c>
      <c r="F38" s="1">
        <v>26</v>
      </c>
      <c r="G38" s="1">
        <v>2</v>
      </c>
      <c r="H38" s="1">
        <v>2</v>
      </c>
      <c r="I38">
        <f t="shared" si="1"/>
        <v>26</v>
      </c>
      <c r="K38" s="2">
        <f t="shared" si="2"/>
        <v>123.470825314031</v>
      </c>
    </row>
    <row r="39" spans="1:11" ht="18" x14ac:dyDescent="0.25">
      <c r="A39" s="1" t="s">
        <v>36</v>
      </c>
      <c r="B39" s="1">
        <v>130.81</v>
      </c>
      <c r="C39" s="1">
        <v>263.74</v>
      </c>
      <c r="D39">
        <f t="shared" si="0"/>
        <v>130.81278265029928</v>
      </c>
      <c r="E39">
        <v>-21</v>
      </c>
      <c r="F39" s="1">
        <v>27</v>
      </c>
      <c r="G39" s="1">
        <v>2</v>
      </c>
      <c r="H39" s="3">
        <v>3</v>
      </c>
      <c r="I39">
        <f t="shared" si="1"/>
        <v>27</v>
      </c>
      <c r="K39" s="2">
        <f t="shared" si="2"/>
        <v>130.81278265029928</v>
      </c>
    </row>
    <row r="40" spans="1:11" ht="18.75" x14ac:dyDescent="0.25">
      <c r="A40" s="1" t="s">
        <v>37</v>
      </c>
      <c r="B40" s="1">
        <v>138.59</v>
      </c>
      <c r="C40" s="1">
        <v>248.93</v>
      </c>
      <c r="D40">
        <f t="shared" si="0"/>
        <v>138.59131548843604</v>
      </c>
      <c r="E40">
        <v>-20</v>
      </c>
      <c r="F40" s="1">
        <v>28</v>
      </c>
      <c r="G40" s="1">
        <v>2</v>
      </c>
      <c r="H40" s="1">
        <v>4</v>
      </c>
      <c r="I40">
        <f t="shared" si="1"/>
        <v>28</v>
      </c>
      <c r="K40" s="2">
        <f t="shared" si="2"/>
        <v>138.59131548843604</v>
      </c>
    </row>
    <row r="41" spans="1:11" ht="18" x14ac:dyDescent="0.25">
      <c r="A41" s="1" t="s">
        <v>38</v>
      </c>
      <c r="B41" s="1">
        <v>146.83000000000001</v>
      </c>
      <c r="C41" s="1">
        <v>234.96</v>
      </c>
      <c r="D41">
        <f t="shared" si="0"/>
        <v>146.83238395870373</v>
      </c>
      <c r="E41">
        <v>-19</v>
      </c>
      <c r="F41" s="1">
        <v>29</v>
      </c>
      <c r="G41" s="1">
        <v>2</v>
      </c>
      <c r="H41" s="3">
        <v>5</v>
      </c>
      <c r="I41">
        <f t="shared" si="1"/>
        <v>29</v>
      </c>
      <c r="K41" s="2">
        <f t="shared" si="2"/>
        <v>146.83238395870373</v>
      </c>
    </row>
    <row r="42" spans="1:11" ht="18.75" x14ac:dyDescent="0.25">
      <c r="A42" s="1" t="s">
        <v>39</v>
      </c>
      <c r="B42" s="1">
        <v>155.56</v>
      </c>
      <c r="C42" s="1">
        <v>221.77</v>
      </c>
      <c r="D42">
        <f t="shared" si="0"/>
        <v>155.5634918610404</v>
      </c>
      <c r="E42">
        <v>-18</v>
      </c>
      <c r="F42" s="1">
        <v>30</v>
      </c>
      <c r="G42" s="1">
        <v>2</v>
      </c>
      <c r="H42" s="1">
        <v>6</v>
      </c>
      <c r="I42">
        <f t="shared" si="1"/>
        <v>30</v>
      </c>
      <c r="K42" s="2">
        <f t="shared" si="2"/>
        <v>155.5634918610404</v>
      </c>
    </row>
    <row r="43" spans="1:11" ht="18" x14ac:dyDescent="0.25">
      <c r="A43" s="1" t="s">
        <v>40</v>
      </c>
      <c r="B43" s="1">
        <v>164.81</v>
      </c>
      <c r="C43" s="1">
        <v>209.33</v>
      </c>
      <c r="D43">
        <f t="shared" si="0"/>
        <v>164.81377845643493</v>
      </c>
      <c r="E43">
        <v>-17</v>
      </c>
      <c r="F43" s="1">
        <v>31</v>
      </c>
      <c r="G43" s="1">
        <v>2</v>
      </c>
      <c r="H43" s="3">
        <v>7</v>
      </c>
      <c r="I43">
        <f t="shared" si="1"/>
        <v>31</v>
      </c>
      <c r="K43" s="2">
        <f t="shared" si="2"/>
        <v>164.81377845643493</v>
      </c>
    </row>
    <row r="44" spans="1:11" ht="18" x14ac:dyDescent="0.25">
      <c r="A44" s="1" t="s">
        <v>41</v>
      </c>
      <c r="B44" s="1">
        <v>174.61</v>
      </c>
      <c r="C44" s="1">
        <v>197.58</v>
      </c>
      <c r="D44">
        <f t="shared" si="0"/>
        <v>174.61411571650191</v>
      </c>
      <c r="E44">
        <v>-16</v>
      </c>
      <c r="F44" s="1">
        <v>32</v>
      </c>
      <c r="G44" s="1">
        <v>2</v>
      </c>
      <c r="H44" s="1">
        <v>8</v>
      </c>
      <c r="I44">
        <f t="shared" si="1"/>
        <v>32</v>
      </c>
      <c r="K44" s="2">
        <f t="shared" si="2"/>
        <v>174.61411571650191</v>
      </c>
    </row>
    <row r="45" spans="1:11" ht="18.75" x14ac:dyDescent="0.25">
      <c r="A45" s="1" t="s">
        <v>42</v>
      </c>
      <c r="B45" s="1">
        <v>185</v>
      </c>
      <c r="C45" s="1">
        <v>186.49</v>
      </c>
      <c r="D45">
        <f t="shared" si="0"/>
        <v>184.99721135581717</v>
      </c>
      <c r="E45">
        <v>-15</v>
      </c>
      <c r="F45" s="1">
        <v>33</v>
      </c>
      <c r="G45" s="1">
        <v>2</v>
      </c>
      <c r="H45" s="3">
        <v>9</v>
      </c>
      <c r="I45">
        <f t="shared" si="1"/>
        <v>33</v>
      </c>
      <c r="K45" s="2">
        <f t="shared" si="2"/>
        <v>184.99721135581717</v>
      </c>
    </row>
    <row r="46" spans="1:11" ht="18" x14ac:dyDescent="0.25">
      <c r="A46" s="1" t="s">
        <v>43</v>
      </c>
      <c r="B46" s="1">
        <v>196</v>
      </c>
      <c r="C46" s="1">
        <v>176.02</v>
      </c>
      <c r="D46">
        <f t="shared" si="0"/>
        <v>195.99771799087461</v>
      </c>
      <c r="E46">
        <v>-14</v>
      </c>
      <c r="F46" s="1">
        <v>34</v>
      </c>
      <c r="G46" s="1">
        <v>2</v>
      </c>
      <c r="H46" s="1">
        <v>10</v>
      </c>
      <c r="I46">
        <f t="shared" si="1"/>
        <v>34</v>
      </c>
      <c r="K46" s="2">
        <f t="shared" si="2"/>
        <v>195.99771799087461</v>
      </c>
    </row>
    <row r="47" spans="1:11" ht="18.75" x14ac:dyDescent="0.25">
      <c r="A47" s="1" t="s">
        <v>44</v>
      </c>
      <c r="B47" s="1">
        <v>207.65</v>
      </c>
      <c r="C47" s="1">
        <v>166.14</v>
      </c>
      <c r="D47">
        <f t="shared" si="0"/>
        <v>207.65234878997256</v>
      </c>
      <c r="E47">
        <v>-13</v>
      </c>
      <c r="F47" s="1">
        <v>35</v>
      </c>
      <c r="G47" s="1">
        <v>2</v>
      </c>
      <c r="H47" s="3">
        <v>11</v>
      </c>
      <c r="I47">
        <f t="shared" si="1"/>
        <v>35</v>
      </c>
      <c r="K47" s="2">
        <f t="shared" si="2"/>
        <v>207.65234878997256</v>
      </c>
    </row>
    <row r="48" spans="1:11" ht="18" x14ac:dyDescent="0.25">
      <c r="A48" s="1" t="s">
        <v>45</v>
      </c>
      <c r="B48" s="1">
        <v>220</v>
      </c>
      <c r="C48" s="1">
        <v>156.82</v>
      </c>
      <c r="D48">
        <f t="shared" si="0"/>
        <v>220</v>
      </c>
      <c r="E48">
        <v>-12</v>
      </c>
      <c r="F48" s="1">
        <v>36</v>
      </c>
      <c r="G48" s="1">
        <v>3</v>
      </c>
      <c r="H48" s="1">
        <v>0</v>
      </c>
      <c r="I48">
        <f t="shared" si="1"/>
        <v>36</v>
      </c>
      <c r="K48" s="2">
        <f t="shared" si="2"/>
        <v>220</v>
      </c>
    </row>
    <row r="49" spans="1:11" ht="18.75" x14ac:dyDescent="0.25">
      <c r="A49" s="1" t="s">
        <v>46</v>
      </c>
      <c r="B49" s="1">
        <v>233.08</v>
      </c>
      <c r="C49" s="1">
        <v>148.02000000000001</v>
      </c>
      <c r="D49">
        <f t="shared" si="0"/>
        <v>233.08188075904491</v>
      </c>
      <c r="E49">
        <v>-11</v>
      </c>
      <c r="F49" s="1">
        <v>37</v>
      </c>
      <c r="G49" s="1">
        <v>3</v>
      </c>
      <c r="H49" s="3">
        <v>1</v>
      </c>
      <c r="I49">
        <f t="shared" si="1"/>
        <v>37</v>
      </c>
      <c r="K49" s="2">
        <f t="shared" ref="K49:K59" si="3">$F$1*(2^(1/12))^(F49-$J$4)</f>
        <v>233.08188075904491</v>
      </c>
    </row>
    <row r="50" spans="1:11" ht="18" x14ac:dyDescent="0.25">
      <c r="A50" s="1" t="s">
        <v>47</v>
      </c>
      <c r="B50" s="1">
        <v>246.94</v>
      </c>
      <c r="C50" s="1">
        <v>139.71</v>
      </c>
      <c r="D50">
        <f t="shared" si="0"/>
        <v>246.94165062806201</v>
      </c>
      <c r="E50">
        <v>-10</v>
      </c>
      <c r="F50" s="1">
        <v>38</v>
      </c>
      <c r="G50" s="1">
        <v>3</v>
      </c>
      <c r="H50" s="1">
        <v>2</v>
      </c>
      <c r="I50">
        <f t="shared" si="1"/>
        <v>38</v>
      </c>
      <c r="K50" s="2">
        <f t="shared" si="3"/>
        <v>246.94165062806201</v>
      </c>
    </row>
    <row r="51" spans="1:11" ht="18" x14ac:dyDescent="0.25">
      <c r="A51" s="1" t="s">
        <v>48</v>
      </c>
      <c r="B51" s="1">
        <v>261.63</v>
      </c>
      <c r="C51" s="1">
        <v>131.87</v>
      </c>
      <c r="D51">
        <f t="shared" si="0"/>
        <v>261.62556530059862</v>
      </c>
      <c r="E51">
        <v>-9</v>
      </c>
      <c r="F51" s="1">
        <v>39</v>
      </c>
      <c r="G51" s="1">
        <v>3</v>
      </c>
      <c r="H51" s="3">
        <v>3</v>
      </c>
      <c r="I51">
        <f t="shared" si="1"/>
        <v>39</v>
      </c>
      <c r="K51" s="2">
        <f t="shared" si="3"/>
        <v>261.62556530059862</v>
      </c>
    </row>
    <row r="52" spans="1:11" ht="18.75" x14ac:dyDescent="0.25">
      <c r="A52" s="1" t="s">
        <v>49</v>
      </c>
      <c r="B52" s="1">
        <v>277.18</v>
      </c>
      <c r="C52" s="1">
        <v>124.47</v>
      </c>
      <c r="D52">
        <f t="shared" si="0"/>
        <v>277.18263097687208</v>
      </c>
      <c r="E52">
        <v>-8</v>
      </c>
      <c r="F52" s="1">
        <v>40</v>
      </c>
      <c r="G52" s="1">
        <v>3</v>
      </c>
      <c r="H52" s="1">
        <v>4</v>
      </c>
      <c r="I52">
        <f t="shared" si="1"/>
        <v>40</v>
      </c>
      <c r="K52" s="2">
        <f t="shared" si="3"/>
        <v>277.18263097687208</v>
      </c>
    </row>
    <row r="53" spans="1:11" ht="18" x14ac:dyDescent="0.25">
      <c r="A53" s="1" t="s">
        <v>50</v>
      </c>
      <c r="B53" s="1">
        <v>293.66000000000003</v>
      </c>
      <c r="C53" s="1">
        <v>117.48</v>
      </c>
      <c r="D53">
        <f t="shared" si="0"/>
        <v>293.66476791740752</v>
      </c>
      <c r="E53">
        <v>-7</v>
      </c>
      <c r="F53" s="1">
        <v>41</v>
      </c>
      <c r="G53" s="1">
        <v>3</v>
      </c>
      <c r="H53" s="3">
        <v>5</v>
      </c>
      <c r="I53">
        <f t="shared" si="1"/>
        <v>41</v>
      </c>
      <c r="K53" s="2">
        <f t="shared" si="3"/>
        <v>293.66476791740752</v>
      </c>
    </row>
    <row r="54" spans="1:11" ht="18.75" x14ac:dyDescent="0.25">
      <c r="A54" s="1" t="s">
        <v>51</v>
      </c>
      <c r="B54" s="1">
        <v>311.13</v>
      </c>
      <c r="C54" s="1">
        <v>110.89</v>
      </c>
      <c r="D54">
        <f t="shared" si="0"/>
        <v>311.12698372208087</v>
      </c>
      <c r="E54">
        <v>-6</v>
      </c>
      <c r="F54" s="1">
        <v>42</v>
      </c>
      <c r="G54" s="1">
        <v>3</v>
      </c>
      <c r="H54" s="1">
        <v>6</v>
      </c>
      <c r="I54">
        <f t="shared" si="1"/>
        <v>42</v>
      </c>
      <c r="K54" s="2">
        <f t="shared" si="3"/>
        <v>311.12698372208087</v>
      </c>
    </row>
    <row r="55" spans="1:11" ht="18" x14ac:dyDescent="0.25">
      <c r="A55" s="1" t="s">
        <v>52</v>
      </c>
      <c r="B55" s="1">
        <v>329.63</v>
      </c>
      <c r="C55" s="1">
        <v>104.66</v>
      </c>
      <c r="D55">
        <f t="shared" si="0"/>
        <v>329.62755691286992</v>
      </c>
      <c r="E55">
        <v>-5</v>
      </c>
      <c r="F55" s="1">
        <v>43</v>
      </c>
      <c r="G55" s="1">
        <v>3</v>
      </c>
      <c r="H55" s="3">
        <v>7</v>
      </c>
      <c r="I55">
        <f t="shared" si="1"/>
        <v>43</v>
      </c>
      <c r="K55" s="2">
        <f t="shared" si="3"/>
        <v>329.62755691286992</v>
      </c>
    </row>
    <row r="56" spans="1:11" ht="18" x14ac:dyDescent="0.25">
      <c r="A56" s="1" t="s">
        <v>53</v>
      </c>
      <c r="B56" s="1">
        <v>349.23</v>
      </c>
      <c r="C56" s="1">
        <v>98.79</v>
      </c>
      <c r="D56">
        <f t="shared" si="0"/>
        <v>349.22823143300388</v>
      </c>
      <c r="E56">
        <v>-4</v>
      </c>
      <c r="F56" s="1">
        <v>44</v>
      </c>
      <c r="G56" s="1">
        <v>3</v>
      </c>
      <c r="H56" s="1">
        <v>8</v>
      </c>
      <c r="I56">
        <f t="shared" si="1"/>
        <v>44</v>
      </c>
      <c r="K56" s="2">
        <f t="shared" si="3"/>
        <v>349.22823143300388</v>
      </c>
    </row>
    <row r="57" spans="1:11" ht="18.75" x14ac:dyDescent="0.25">
      <c r="A57" s="1" t="s">
        <v>54</v>
      </c>
      <c r="B57" s="1">
        <v>369.99</v>
      </c>
      <c r="C57" s="1">
        <v>93.24</v>
      </c>
      <c r="D57">
        <f t="shared" si="0"/>
        <v>369.99442271163434</v>
      </c>
      <c r="E57">
        <v>-3</v>
      </c>
      <c r="F57" s="1">
        <v>45</v>
      </c>
      <c r="G57" s="1">
        <v>3</v>
      </c>
      <c r="H57" s="3">
        <v>9</v>
      </c>
      <c r="I57">
        <f t="shared" si="1"/>
        <v>45</v>
      </c>
      <c r="K57" s="2">
        <f t="shared" si="3"/>
        <v>369.99442271163434</v>
      </c>
    </row>
    <row r="58" spans="1:11" ht="18" x14ac:dyDescent="0.25">
      <c r="A58" s="1" t="s">
        <v>55</v>
      </c>
      <c r="B58" s="1">
        <v>392</v>
      </c>
      <c r="C58" s="1">
        <v>88.01</v>
      </c>
      <c r="D58">
        <f t="shared" si="0"/>
        <v>391.99543598174927</v>
      </c>
      <c r="E58">
        <v>-2</v>
      </c>
      <c r="F58" s="1">
        <v>46</v>
      </c>
      <c r="G58" s="1">
        <v>3</v>
      </c>
      <c r="H58" s="1">
        <v>10</v>
      </c>
      <c r="I58">
        <f t="shared" si="1"/>
        <v>46</v>
      </c>
      <c r="K58" s="2">
        <f t="shared" si="3"/>
        <v>391.99543598174927</v>
      </c>
    </row>
    <row r="59" spans="1:11" ht="18.75" x14ac:dyDescent="0.25">
      <c r="A59" s="1" t="s">
        <v>56</v>
      </c>
      <c r="B59" s="1">
        <v>415.3</v>
      </c>
      <c r="C59" s="1">
        <v>83.07</v>
      </c>
      <c r="D59">
        <f t="shared" si="0"/>
        <v>415.30469757994513</v>
      </c>
      <c r="E59">
        <v>-1</v>
      </c>
      <c r="F59" s="1">
        <v>47</v>
      </c>
      <c r="G59" s="1">
        <v>3</v>
      </c>
      <c r="H59" s="3">
        <v>11</v>
      </c>
      <c r="I59">
        <f t="shared" si="1"/>
        <v>47</v>
      </c>
      <c r="K59" s="2">
        <f t="shared" si="3"/>
        <v>415.30469757994513</v>
      </c>
    </row>
    <row r="60" spans="1:11" ht="18" x14ac:dyDescent="0.25">
      <c r="A60" s="1" t="s">
        <v>57</v>
      </c>
      <c r="B60" s="1">
        <v>440</v>
      </c>
      <c r="C60" s="1">
        <v>78.41</v>
      </c>
      <c r="D60">
        <f>$F$1*((2^(1/12))^E60)</f>
        <v>440</v>
      </c>
      <c r="E60">
        <v>0</v>
      </c>
      <c r="F60" s="1">
        <v>48</v>
      </c>
      <c r="G60" s="1">
        <v>4</v>
      </c>
      <c r="H60" s="1">
        <v>0</v>
      </c>
      <c r="I60">
        <f t="shared" si="1"/>
        <v>48</v>
      </c>
      <c r="K60" s="2">
        <f>$F$1*(2^(1/12))^(F60-$J$4)</f>
        <v>440</v>
      </c>
    </row>
    <row r="61" spans="1:11" ht="18.75" x14ac:dyDescent="0.25">
      <c r="A61" s="1" t="s">
        <v>58</v>
      </c>
      <c r="B61" s="1">
        <v>466.16</v>
      </c>
      <c r="C61" s="1">
        <v>74.010000000000005</v>
      </c>
      <c r="D61">
        <f t="shared" ref="D61:D110" si="4">$F$1*((2^(1/12))^E61)</f>
        <v>466.16376151808993</v>
      </c>
      <c r="E61">
        <v>1</v>
      </c>
      <c r="F61" s="1">
        <v>49</v>
      </c>
      <c r="G61" s="1">
        <v>4</v>
      </c>
      <c r="H61" s="3">
        <v>1</v>
      </c>
      <c r="I61">
        <f t="shared" si="1"/>
        <v>49</v>
      </c>
      <c r="K61" s="2">
        <f t="shared" ref="K61:K107" si="5">$F$1*(2^(1/12))^(F61-$J$4)</f>
        <v>466.16376151808993</v>
      </c>
    </row>
    <row r="62" spans="1:11" ht="18" x14ac:dyDescent="0.25">
      <c r="A62" s="1" t="s">
        <v>59</v>
      </c>
      <c r="B62" s="1">
        <v>493.88</v>
      </c>
      <c r="C62" s="1">
        <v>69.849999999999994</v>
      </c>
      <c r="D62">
        <f t="shared" si="4"/>
        <v>493.88330125612413</v>
      </c>
      <c r="E62">
        <v>2</v>
      </c>
      <c r="F62" s="1">
        <v>50</v>
      </c>
      <c r="G62" s="1">
        <v>4</v>
      </c>
      <c r="H62" s="1">
        <v>2</v>
      </c>
      <c r="I62">
        <f t="shared" si="1"/>
        <v>50</v>
      </c>
      <c r="K62" s="2">
        <f t="shared" si="5"/>
        <v>493.88330125612413</v>
      </c>
    </row>
    <row r="63" spans="1:11" ht="18" x14ac:dyDescent="0.25">
      <c r="A63" s="1" t="s">
        <v>60</v>
      </c>
      <c r="B63" s="1">
        <v>523.25</v>
      </c>
      <c r="C63" s="1">
        <v>65.930000000000007</v>
      </c>
      <c r="D63">
        <f t="shared" si="4"/>
        <v>523.25113060119736</v>
      </c>
      <c r="E63">
        <v>3</v>
      </c>
      <c r="F63" s="1">
        <v>51</v>
      </c>
      <c r="G63" s="1">
        <v>4</v>
      </c>
      <c r="H63" s="3">
        <v>3</v>
      </c>
      <c r="I63">
        <f t="shared" si="1"/>
        <v>51</v>
      </c>
      <c r="K63" s="2">
        <f t="shared" si="5"/>
        <v>523.25113060119736</v>
      </c>
    </row>
    <row r="64" spans="1:11" ht="18.75" x14ac:dyDescent="0.25">
      <c r="A64" s="1" t="s">
        <v>61</v>
      </c>
      <c r="B64" s="1">
        <v>554.37</v>
      </c>
      <c r="C64" s="1">
        <v>62.23</v>
      </c>
      <c r="D64">
        <f t="shared" si="4"/>
        <v>554.36526195374415</v>
      </c>
      <c r="E64">
        <v>4</v>
      </c>
      <c r="F64" s="1">
        <v>52</v>
      </c>
      <c r="G64" s="1">
        <v>4</v>
      </c>
      <c r="H64" s="1">
        <v>4</v>
      </c>
      <c r="I64">
        <f t="shared" si="1"/>
        <v>52</v>
      </c>
      <c r="K64" s="2">
        <f t="shared" si="5"/>
        <v>554.36526195374415</v>
      </c>
    </row>
    <row r="65" spans="1:11" ht="18" x14ac:dyDescent="0.25">
      <c r="A65" s="1" t="s">
        <v>62</v>
      </c>
      <c r="B65" s="1">
        <v>587.33000000000004</v>
      </c>
      <c r="C65" s="1">
        <v>58.74</v>
      </c>
      <c r="D65">
        <f t="shared" si="4"/>
        <v>587.32953583481515</v>
      </c>
      <c r="E65">
        <v>5</v>
      </c>
      <c r="F65" s="1">
        <v>53</v>
      </c>
      <c r="G65" s="1">
        <v>4</v>
      </c>
      <c r="H65" s="3">
        <v>5</v>
      </c>
      <c r="I65">
        <f t="shared" si="1"/>
        <v>53</v>
      </c>
      <c r="K65" s="2">
        <f t="shared" si="5"/>
        <v>587.32953583481515</v>
      </c>
    </row>
    <row r="66" spans="1:11" ht="18.75" x14ac:dyDescent="0.25">
      <c r="A66" s="1" t="s">
        <v>63</v>
      </c>
      <c r="B66" s="1">
        <v>622.25</v>
      </c>
      <c r="C66" s="1">
        <v>55.44</v>
      </c>
      <c r="D66">
        <f t="shared" si="4"/>
        <v>622.25396744416184</v>
      </c>
      <c r="E66">
        <v>6</v>
      </c>
      <c r="F66" s="1">
        <v>54</v>
      </c>
      <c r="G66" s="1">
        <v>4</v>
      </c>
      <c r="H66" s="1">
        <v>6</v>
      </c>
      <c r="I66">
        <f t="shared" si="1"/>
        <v>54</v>
      </c>
      <c r="K66" s="2">
        <f t="shared" si="5"/>
        <v>622.25396744416184</v>
      </c>
    </row>
    <row r="67" spans="1:11" ht="18" x14ac:dyDescent="0.25">
      <c r="A67" s="1" t="s">
        <v>64</v>
      </c>
      <c r="B67" s="1">
        <v>659.25</v>
      </c>
      <c r="C67" s="1">
        <v>52.33</v>
      </c>
      <c r="D67">
        <f t="shared" si="4"/>
        <v>659.25511382573995</v>
      </c>
      <c r="E67">
        <v>7</v>
      </c>
      <c r="F67" s="1">
        <v>55</v>
      </c>
      <c r="G67" s="1">
        <v>4</v>
      </c>
      <c r="H67" s="3">
        <v>7</v>
      </c>
      <c r="I67">
        <f t="shared" si="1"/>
        <v>55</v>
      </c>
      <c r="K67" s="2">
        <f t="shared" si="5"/>
        <v>659.25511382573995</v>
      </c>
    </row>
    <row r="68" spans="1:11" ht="18" x14ac:dyDescent="0.25">
      <c r="A68" s="1" t="s">
        <v>65</v>
      </c>
      <c r="B68" s="1">
        <v>698.46</v>
      </c>
      <c r="C68" s="1">
        <v>49.39</v>
      </c>
      <c r="D68">
        <f t="shared" si="4"/>
        <v>698.45646286600777</v>
      </c>
      <c r="E68">
        <v>8</v>
      </c>
      <c r="F68" s="1">
        <v>56</v>
      </c>
      <c r="G68" s="1">
        <v>4</v>
      </c>
      <c r="H68" s="1">
        <v>8</v>
      </c>
      <c r="I68">
        <f t="shared" si="1"/>
        <v>56</v>
      </c>
      <c r="K68" s="2">
        <f t="shared" si="5"/>
        <v>698.45646286600777</v>
      </c>
    </row>
    <row r="69" spans="1:11" ht="18.75" x14ac:dyDescent="0.25">
      <c r="A69" s="1" t="s">
        <v>66</v>
      </c>
      <c r="B69" s="1">
        <v>739.99</v>
      </c>
      <c r="C69" s="1">
        <v>46.62</v>
      </c>
      <c r="D69">
        <f t="shared" si="4"/>
        <v>739.98884542326891</v>
      </c>
      <c r="E69">
        <v>9</v>
      </c>
      <c r="F69" s="1">
        <v>57</v>
      </c>
      <c r="G69" s="1">
        <v>4</v>
      </c>
      <c r="H69" s="3">
        <v>9</v>
      </c>
      <c r="I69">
        <f t="shared" si="1"/>
        <v>57</v>
      </c>
      <c r="K69" s="2">
        <f t="shared" si="5"/>
        <v>739.98884542326891</v>
      </c>
    </row>
    <row r="70" spans="1:11" ht="18" x14ac:dyDescent="0.25">
      <c r="A70" s="1" t="s">
        <v>67</v>
      </c>
      <c r="B70" s="1">
        <v>783.99</v>
      </c>
      <c r="C70" s="1">
        <v>44.01</v>
      </c>
      <c r="D70">
        <f t="shared" si="4"/>
        <v>783.99087196349865</v>
      </c>
      <c r="E70">
        <v>10</v>
      </c>
      <c r="F70" s="1">
        <v>58</v>
      </c>
      <c r="G70" s="1">
        <v>4</v>
      </c>
      <c r="H70" s="1">
        <v>10</v>
      </c>
      <c r="I70">
        <f t="shared" si="1"/>
        <v>58</v>
      </c>
      <c r="K70" s="2">
        <f t="shared" si="5"/>
        <v>783.99087196349865</v>
      </c>
    </row>
    <row r="71" spans="1:11" ht="18.75" x14ac:dyDescent="0.25">
      <c r="A71" s="1" t="s">
        <v>68</v>
      </c>
      <c r="B71" s="1">
        <v>830.61</v>
      </c>
      <c r="C71" s="1">
        <v>41.54</v>
      </c>
      <c r="D71">
        <f t="shared" si="4"/>
        <v>830.60939515989048</v>
      </c>
      <c r="E71">
        <v>11</v>
      </c>
      <c r="F71" s="1">
        <v>59</v>
      </c>
      <c r="G71" s="1">
        <v>4</v>
      </c>
      <c r="H71" s="3">
        <v>11</v>
      </c>
      <c r="I71">
        <f t="shared" si="1"/>
        <v>59</v>
      </c>
      <c r="K71" s="2">
        <f t="shared" si="5"/>
        <v>830.60939515989048</v>
      </c>
    </row>
    <row r="72" spans="1:11" ht="18" x14ac:dyDescent="0.25">
      <c r="A72" s="1" t="s">
        <v>69</v>
      </c>
      <c r="B72" s="1">
        <v>880</v>
      </c>
      <c r="C72" s="1">
        <v>39.200000000000003</v>
      </c>
      <c r="D72">
        <f t="shared" si="4"/>
        <v>880</v>
      </c>
      <c r="E72">
        <v>12</v>
      </c>
      <c r="F72" s="1">
        <v>60</v>
      </c>
      <c r="G72" s="1">
        <v>5</v>
      </c>
      <c r="H72" s="1">
        <v>0</v>
      </c>
      <c r="I72">
        <f t="shared" si="1"/>
        <v>60</v>
      </c>
      <c r="K72" s="2">
        <f t="shared" si="5"/>
        <v>880</v>
      </c>
    </row>
    <row r="73" spans="1:11" ht="18.75" x14ac:dyDescent="0.25">
      <c r="A73" s="1" t="s">
        <v>70</v>
      </c>
      <c r="B73" s="1">
        <v>932.33</v>
      </c>
      <c r="C73" s="1">
        <v>37</v>
      </c>
      <c r="D73">
        <f t="shared" si="4"/>
        <v>932.32752303617985</v>
      </c>
      <c r="E73">
        <v>13</v>
      </c>
      <c r="F73" s="1">
        <v>61</v>
      </c>
      <c r="G73" s="1">
        <v>5</v>
      </c>
      <c r="H73" s="3">
        <v>1</v>
      </c>
      <c r="I73">
        <f t="shared" si="1"/>
        <v>61</v>
      </c>
      <c r="K73" s="2">
        <f t="shared" si="5"/>
        <v>932.32752303617985</v>
      </c>
    </row>
    <row r="74" spans="1:11" ht="18" x14ac:dyDescent="0.25">
      <c r="A74" s="1" t="s">
        <v>71</v>
      </c>
      <c r="B74" s="1">
        <v>987.77</v>
      </c>
      <c r="C74" s="1">
        <v>34.93</v>
      </c>
      <c r="D74">
        <f t="shared" si="4"/>
        <v>987.76660251224848</v>
      </c>
      <c r="E74">
        <v>14</v>
      </c>
      <c r="F74" s="1">
        <v>62</v>
      </c>
      <c r="G74" s="1">
        <v>5</v>
      </c>
      <c r="H74" s="1">
        <v>2</v>
      </c>
      <c r="I74">
        <f t="shared" si="1"/>
        <v>62</v>
      </c>
      <c r="K74" s="2">
        <f t="shared" si="5"/>
        <v>987.76660251224848</v>
      </c>
    </row>
    <row r="75" spans="1:11" ht="18" x14ac:dyDescent="0.25">
      <c r="A75" s="1" t="s">
        <v>72</v>
      </c>
      <c r="B75" s="1">
        <v>1046.5</v>
      </c>
      <c r="C75" s="1">
        <v>32.97</v>
      </c>
      <c r="D75">
        <f t="shared" si="4"/>
        <v>1046.5022612023947</v>
      </c>
      <c r="E75">
        <v>15</v>
      </c>
      <c r="F75" s="1">
        <v>63</v>
      </c>
      <c r="G75" s="1">
        <v>5</v>
      </c>
      <c r="H75" s="3">
        <v>3</v>
      </c>
      <c r="I75">
        <f t="shared" si="1"/>
        <v>63</v>
      </c>
      <c r="K75" s="2">
        <f t="shared" si="5"/>
        <v>1046.5022612023947</v>
      </c>
    </row>
    <row r="76" spans="1:11" ht="18.75" x14ac:dyDescent="0.25">
      <c r="A76" s="1" t="s">
        <v>73</v>
      </c>
      <c r="B76" s="1">
        <v>1108.73</v>
      </c>
      <c r="C76" s="1">
        <v>31.12</v>
      </c>
      <c r="D76">
        <f t="shared" si="4"/>
        <v>1108.7305239074885</v>
      </c>
      <c r="E76">
        <v>16</v>
      </c>
      <c r="F76" s="1">
        <v>64</v>
      </c>
      <c r="G76" s="1">
        <v>5</v>
      </c>
      <c r="H76" s="1">
        <v>4</v>
      </c>
      <c r="I76">
        <f t="shared" ref="I76:I107" si="6">G76*12+H76</f>
        <v>64</v>
      </c>
      <c r="K76" s="2">
        <f t="shared" si="5"/>
        <v>1108.7305239074885</v>
      </c>
    </row>
    <row r="77" spans="1:11" ht="18" x14ac:dyDescent="0.25">
      <c r="A77" s="1" t="s">
        <v>74</v>
      </c>
      <c r="B77" s="1">
        <v>1174.6600000000001</v>
      </c>
      <c r="C77" s="1">
        <v>29.37</v>
      </c>
      <c r="D77">
        <f t="shared" si="4"/>
        <v>1174.6590716696305</v>
      </c>
      <c r="E77">
        <v>17</v>
      </c>
      <c r="F77" s="1">
        <v>65</v>
      </c>
      <c r="G77" s="1">
        <v>5</v>
      </c>
      <c r="H77" s="3">
        <v>5</v>
      </c>
      <c r="I77">
        <f t="shared" si="6"/>
        <v>65</v>
      </c>
      <c r="K77" s="2">
        <f t="shared" si="5"/>
        <v>1174.6590716696305</v>
      </c>
    </row>
    <row r="78" spans="1:11" ht="18.75" x14ac:dyDescent="0.25">
      <c r="A78" s="1" t="s">
        <v>75</v>
      </c>
      <c r="B78" s="1">
        <v>1244.51</v>
      </c>
      <c r="C78" s="1">
        <v>27.72</v>
      </c>
      <c r="D78">
        <f t="shared" si="4"/>
        <v>1244.5079348883239</v>
      </c>
      <c r="E78">
        <v>18</v>
      </c>
      <c r="F78" s="1">
        <v>66</v>
      </c>
      <c r="G78" s="1">
        <v>5</v>
      </c>
      <c r="H78" s="1">
        <v>6</v>
      </c>
      <c r="I78">
        <f t="shared" si="6"/>
        <v>66</v>
      </c>
      <c r="K78" s="2">
        <f t="shared" si="5"/>
        <v>1244.5079348883239</v>
      </c>
    </row>
    <row r="79" spans="1:11" ht="18" x14ac:dyDescent="0.25">
      <c r="A79" s="1" t="s">
        <v>76</v>
      </c>
      <c r="B79" s="1">
        <v>1318.51</v>
      </c>
      <c r="C79" s="1">
        <v>26.17</v>
      </c>
      <c r="D79">
        <f t="shared" si="4"/>
        <v>1318.5102276514801</v>
      </c>
      <c r="E79">
        <v>19</v>
      </c>
      <c r="F79" s="1">
        <v>67</v>
      </c>
      <c r="G79" s="1">
        <v>5</v>
      </c>
      <c r="H79" s="3">
        <v>7</v>
      </c>
      <c r="I79">
        <f t="shared" si="6"/>
        <v>67</v>
      </c>
      <c r="K79" s="2">
        <f t="shared" si="5"/>
        <v>1318.5102276514801</v>
      </c>
    </row>
    <row r="80" spans="1:11" ht="18" x14ac:dyDescent="0.25">
      <c r="A80" s="1" t="s">
        <v>77</v>
      </c>
      <c r="B80" s="1">
        <v>1396.91</v>
      </c>
      <c r="C80" s="1">
        <v>24.7</v>
      </c>
      <c r="D80">
        <f t="shared" si="4"/>
        <v>1396.9129257320158</v>
      </c>
      <c r="E80">
        <v>20</v>
      </c>
      <c r="F80" s="1">
        <v>68</v>
      </c>
      <c r="G80" s="1">
        <v>5</v>
      </c>
      <c r="H80" s="1">
        <v>8</v>
      </c>
      <c r="I80">
        <f t="shared" si="6"/>
        <v>68</v>
      </c>
      <c r="K80" s="2">
        <f t="shared" si="5"/>
        <v>1396.9129257320158</v>
      </c>
    </row>
    <row r="81" spans="1:11" ht="18.75" x14ac:dyDescent="0.25">
      <c r="A81" s="1" t="s">
        <v>78</v>
      </c>
      <c r="B81" s="1">
        <v>1479.98</v>
      </c>
      <c r="C81" s="1">
        <v>23.31</v>
      </c>
      <c r="D81">
        <f t="shared" si="4"/>
        <v>1479.9776908465378</v>
      </c>
      <c r="E81">
        <v>21</v>
      </c>
      <c r="F81" s="1">
        <v>69</v>
      </c>
      <c r="G81" s="1">
        <v>5</v>
      </c>
      <c r="H81" s="3">
        <v>9</v>
      </c>
      <c r="I81">
        <f t="shared" si="6"/>
        <v>69</v>
      </c>
      <c r="K81" s="2">
        <f t="shared" si="5"/>
        <v>1479.9776908465378</v>
      </c>
    </row>
    <row r="82" spans="1:11" ht="18" x14ac:dyDescent="0.25">
      <c r="A82" s="1" t="s">
        <v>79</v>
      </c>
      <c r="B82" s="1">
        <v>1567.98</v>
      </c>
      <c r="C82" s="1">
        <v>22</v>
      </c>
      <c r="D82">
        <f t="shared" si="4"/>
        <v>1567.9817439269975</v>
      </c>
      <c r="E82">
        <v>22</v>
      </c>
      <c r="F82" s="1">
        <v>70</v>
      </c>
      <c r="G82" s="1">
        <v>5</v>
      </c>
      <c r="H82" s="1">
        <v>10</v>
      </c>
      <c r="I82">
        <f t="shared" si="6"/>
        <v>70</v>
      </c>
      <c r="K82" s="2">
        <f t="shared" si="5"/>
        <v>1567.9817439269975</v>
      </c>
    </row>
    <row r="83" spans="1:11" ht="18.75" x14ac:dyDescent="0.25">
      <c r="A83" s="1" t="s">
        <v>80</v>
      </c>
      <c r="B83" s="1">
        <v>1661.22</v>
      </c>
      <c r="C83" s="1">
        <v>20.77</v>
      </c>
      <c r="D83">
        <f t="shared" si="4"/>
        <v>1661.2187903197812</v>
      </c>
      <c r="E83">
        <v>23</v>
      </c>
      <c r="F83" s="1">
        <v>71</v>
      </c>
      <c r="G83" s="1">
        <v>5</v>
      </c>
      <c r="H83" s="3">
        <v>11</v>
      </c>
      <c r="I83">
        <f t="shared" si="6"/>
        <v>71</v>
      </c>
      <c r="K83" s="2">
        <f t="shared" si="5"/>
        <v>1661.2187903197812</v>
      </c>
    </row>
    <row r="84" spans="1:11" ht="18" x14ac:dyDescent="0.25">
      <c r="A84" s="1" t="s">
        <v>81</v>
      </c>
      <c r="B84" s="1">
        <v>1760</v>
      </c>
      <c r="C84" s="1">
        <v>19.600000000000001</v>
      </c>
      <c r="D84">
        <f t="shared" si="4"/>
        <v>1760.0000000000005</v>
      </c>
      <c r="E84">
        <v>24</v>
      </c>
      <c r="F84" s="1">
        <v>72</v>
      </c>
      <c r="G84" s="1">
        <v>6</v>
      </c>
      <c r="H84" s="1">
        <v>0</v>
      </c>
      <c r="I84">
        <f t="shared" si="6"/>
        <v>72</v>
      </c>
      <c r="K84" s="2">
        <f t="shared" si="5"/>
        <v>1760.0000000000005</v>
      </c>
    </row>
    <row r="85" spans="1:11" ht="18.75" x14ac:dyDescent="0.25">
      <c r="A85" s="1" t="s">
        <v>82</v>
      </c>
      <c r="B85" s="1">
        <v>1864.66</v>
      </c>
      <c r="C85" s="1">
        <v>18.5</v>
      </c>
      <c r="D85">
        <f t="shared" si="4"/>
        <v>1864.6550460723602</v>
      </c>
      <c r="E85">
        <v>25</v>
      </c>
      <c r="F85" s="1">
        <v>73</v>
      </c>
      <c r="G85" s="1">
        <v>6</v>
      </c>
      <c r="H85" s="3">
        <v>1</v>
      </c>
      <c r="I85">
        <f t="shared" si="6"/>
        <v>73</v>
      </c>
      <c r="K85" s="2">
        <f t="shared" si="5"/>
        <v>1864.6550460723602</v>
      </c>
    </row>
    <row r="86" spans="1:11" ht="18" x14ac:dyDescent="0.25">
      <c r="A86" s="1" t="s">
        <v>83</v>
      </c>
      <c r="B86" s="1">
        <v>1975.53</v>
      </c>
      <c r="C86" s="1">
        <v>17.46</v>
      </c>
      <c r="D86">
        <f t="shared" si="4"/>
        <v>1975.533205024497</v>
      </c>
      <c r="E86">
        <v>26</v>
      </c>
      <c r="F86" s="1">
        <v>74</v>
      </c>
      <c r="G86" s="1">
        <v>6</v>
      </c>
      <c r="H86" s="1">
        <v>2</v>
      </c>
      <c r="I86">
        <f t="shared" si="6"/>
        <v>74</v>
      </c>
      <c r="K86" s="2">
        <f t="shared" si="5"/>
        <v>1975.533205024497</v>
      </c>
    </row>
    <row r="87" spans="1:11" ht="18" x14ac:dyDescent="0.25">
      <c r="A87" s="1" t="s">
        <v>84</v>
      </c>
      <c r="B87" s="1">
        <v>2093</v>
      </c>
      <c r="C87" s="1">
        <v>16.48</v>
      </c>
      <c r="D87">
        <f t="shared" si="4"/>
        <v>2093.0045224047904</v>
      </c>
      <c r="E87">
        <v>27</v>
      </c>
      <c r="F87" s="1">
        <v>75</v>
      </c>
      <c r="G87" s="1">
        <v>6</v>
      </c>
      <c r="H87" s="3">
        <v>3</v>
      </c>
      <c r="I87">
        <f t="shared" si="6"/>
        <v>75</v>
      </c>
      <c r="K87" s="2">
        <f t="shared" si="5"/>
        <v>2093.0045224047904</v>
      </c>
    </row>
    <row r="88" spans="1:11" ht="18.75" x14ac:dyDescent="0.25">
      <c r="A88" s="1" t="s">
        <v>85</v>
      </c>
      <c r="B88" s="1">
        <v>2217.46</v>
      </c>
      <c r="C88" s="1">
        <v>15.56</v>
      </c>
      <c r="D88">
        <f t="shared" si="4"/>
        <v>2217.4610478149771</v>
      </c>
      <c r="E88">
        <v>28</v>
      </c>
      <c r="F88" s="1">
        <v>76</v>
      </c>
      <c r="G88" s="1">
        <v>6</v>
      </c>
      <c r="H88" s="1">
        <v>4</v>
      </c>
      <c r="I88">
        <f t="shared" si="6"/>
        <v>76</v>
      </c>
      <c r="K88" s="2">
        <f t="shared" si="5"/>
        <v>2217.4610478149771</v>
      </c>
    </row>
    <row r="89" spans="1:11" ht="18" x14ac:dyDescent="0.25">
      <c r="A89" s="1" t="s">
        <v>86</v>
      </c>
      <c r="B89" s="1">
        <v>2349.3200000000002</v>
      </c>
      <c r="C89" s="1">
        <v>14.69</v>
      </c>
      <c r="D89">
        <f t="shared" si="4"/>
        <v>2349.318143339261</v>
      </c>
      <c r="E89">
        <v>29</v>
      </c>
      <c r="F89" s="1">
        <v>77</v>
      </c>
      <c r="G89" s="1">
        <v>6</v>
      </c>
      <c r="H89" s="3">
        <v>5</v>
      </c>
      <c r="I89">
        <f t="shared" si="6"/>
        <v>77</v>
      </c>
      <c r="K89" s="2">
        <f t="shared" si="5"/>
        <v>2349.318143339261</v>
      </c>
    </row>
    <row r="90" spans="1:11" ht="18.75" x14ac:dyDescent="0.25">
      <c r="A90" s="1" t="s">
        <v>87</v>
      </c>
      <c r="B90" s="1">
        <v>2489.02</v>
      </c>
      <c r="C90" s="1">
        <v>13.86</v>
      </c>
      <c r="D90">
        <f t="shared" si="4"/>
        <v>2489.0158697766483</v>
      </c>
      <c r="E90">
        <v>30</v>
      </c>
      <c r="F90" s="1">
        <v>78</v>
      </c>
      <c r="G90" s="1">
        <v>6</v>
      </c>
      <c r="H90" s="1">
        <v>6</v>
      </c>
      <c r="I90">
        <f t="shared" si="6"/>
        <v>78</v>
      </c>
      <c r="K90" s="2">
        <f t="shared" si="5"/>
        <v>2489.0158697766483</v>
      </c>
    </row>
    <row r="91" spans="1:11" ht="18" x14ac:dyDescent="0.25">
      <c r="A91" s="1" t="s">
        <v>88</v>
      </c>
      <c r="B91" s="1">
        <v>2637.02</v>
      </c>
      <c r="C91" s="1">
        <v>13.08</v>
      </c>
      <c r="D91">
        <f t="shared" si="4"/>
        <v>2637.0204553029603</v>
      </c>
      <c r="E91">
        <v>31</v>
      </c>
      <c r="F91" s="1">
        <v>79</v>
      </c>
      <c r="G91" s="1">
        <v>6</v>
      </c>
      <c r="H91" s="3">
        <v>7</v>
      </c>
      <c r="I91">
        <f t="shared" si="6"/>
        <v>79</v>
      </c>
      <c r="K91" s="2">
        <f t="shared" si="5"/>
        <v>2637.0204553029603</v>
      </c>
    </row>
    <row r="92" spans="1:11" ht="18" x14ac:dyDescent="0.25">
      <c r="A92" s="1" t="s">
        <v>89</v>
      </c>
      <c r="B92" s="1">
        <v>2793.83</v>
      </c>
      <c r="C92" s="1">
        <v>12.35</v>
      </c>
      <c r="D92">
        <f t="shared" si="4"/>
        <v>2793.825851464032</v>
      </c>
      <c r="E92">
        <v>32</v>
      </c>
      <c r="F92" s="1">
        <v>80</v>
      </c>
      <c r="G92" s="1">
        <v>6</v>
      </c>
      <c r="H92" s="1">
        <v>8</v>
      </c>
      <c r="I92">
        <f t="shared" si="6"/>
        <v>80</v>
      </c>
      <c r="K92" s="2">
        <f t="shared" si="5"/>
        <v>2793.825851464032</v>
      </c>
    </row>
    <row r="93" spans="1:11" ht="18.75" x14ac:dyDescent="0.25">
      <c r="A93" s="1" t="s">
        <v>90</v>
      </c>
      <c r="B93" s="1">
        <v>2959.96</v>
      </c>
      <c r="C93" s="1">
        <v>11.66</v>
      </c>
      <c r="D93">
        <f t="shared" si="4"/>
        <v>2959.9553816930761</v>
      </c>
      <c r="E93">
        <v>33</v>
      </c>
      <c r="F93" s="1">
        <v>81</v>
      </c>
      <c r="G93" s="1">
        <v>6</v>
      </c>
      <c r="H93" s="3">
        <v>9</v>
      </c>
      <c r="I93">
        <f t="shared" si="6"/>
        <v>81</v>
      </c>
      <c r="K93" s="2">
        <f t="shared" si="5"/>
        <v>2959.9553816930761</v>
      </c>
    </row>
    <row r="94" spans="1:11" ht="18" x14ac:dyDescent="0.25">
      <c r="A94" s="1" t="s">
        <v>91</v>
      </c>
      <c r="B94" s="1">
        <v>3135.96</v>
      </c>
      <c r="C94" s="1">
        <v>11</v>
      </c>
      <c r="D94">
        <f t="shared" si="4"/>
        <v>3135.9634878539955</v>
      </c>
      <c r="E94">
        <v>34</v>
      </c>
      <c r="F94" s="1">
        <v>82</v>
      </c>
      <c r="G94" s="1">
        <v>6</v>
      </c>
      <c r="H94" s="1">
        <v>10</v>
      </c>
      <c r="I94">
        <f t="shared" si="6"/>
        <v>82</v>
      </c>
      <c r="K94" s="2">
        <f t="shared" si="5"/>
        <v>3135.9634878539955</v>
      </c>
    </row>
    <row r="95" spans="1:11" ht="18.75" x14ac:dyDescent="0.25">
      <c r="A95" s="1" t="s">
        <v>92</v>
      </c>
      <c r="B95" s="1">
        <v>3322.44</v>
      </c>
      <c r="C95" s="1">
        <v>10.38</v>
      </c>
      <c r="D95">
        <f t="shared" si="4"/>
        <v>3322.4375806395628</v>
      </c>
      <c r="E95">
        <v>35</v>
      </c>
      <c r="F95" s="1">
        <v>83</v>
      </c>
      <c r="G95" s="1">
        <v>6</v>
      </c>
      <c r="H95" s="3">
        <v>11</v>
      </c>
      <c r="I95">
        <f t="shared" si="6"/>
        <v>83</v>
      </c>
      <c r="K95" s="2">
        <f t="shared" si="5"/>
        <v>3322.4375806395628</v>
      </c>
    </row>
    <row r="96" spans="1:11" ht="18" x14ac:dyDescent="0.25">
      <c r="A96" s="1" t="s">
        <v>93</v>
      </c>
      <c r="B96" s="1">
        <v>3520</v>
      </c>
      <c r="C96" s="1">
        <v>9.8000000000000007</v>
      </c>
      <c r="D96">
        <f t="shared" si="4"/>
        <v>3520.0000000000014</v>
      </c>
      <c r="E96">
        <v>36</v>
      </c>
      <c r="F96" s="1">
        <v>84</v>
      </c>
      <c r="G96" s="1">
        <v>7</v>
      </c>
      <c r="H96" s="1">
        <v>0</v>
      </c>
      <c r="I96">
        <f t="shared" si="6"/>
        <v>84</v>
      </c>
      <c r="K96" s="2">
        <f t="shared" si="5"/>
        <v>3520.0000000000014</v>
      </c>
    </row>
    <row r="97" spans="1:11" ht="18.75" x14ac:dyDescent="0.25">
      <c r="A97" s="1" t="s">
        <v>94</v>
      </c>
      <c r="B97" s="1">
        <v>3729.31</v>
      </c>
      <c r="C97" s="1">
        <v>9.25</v>
      </c>
      <c r="D97">
        <f t="shared" si="4"/>
        <v>3729.3100921447203</v>
      </c>
      <c r="E97">
        <v>37</v>
      </c>
      <c r="F97" s="1">
        <v>85</v>
      </c>
      <c r="G97" s="1">
        <v>7</v>
      </c>
      <c r="H97" s="3">
        <v>1</v>
      </c>
      <c r="I97">
        <f t="shared" si="6"/>
        <v>85</v>
      </c>
      <c r="K97" s="2">
        <f t="shared" si="5"/>
        <v>3729.3100921447203</v>
      </c>
    </row>
    <row r="98" spans="1:11" ht="18" x14ac:dyDescent="0.25">
      <c r="A98" s="1" t="s">
        <v>95</v>
      </c>
      <c r="B98" s="1">
        <v>3951.07</v>
      </c>
      <c r="C98" s="1">
        <v>8.73</v>
      </c>
      <c r="D98">
        <f t="shared" si="4"/>
        <v>3951.0664100489944</v>
      </c>
      <c r="E98">
        <v>38</v>
      </c>
      <c r="F98" s="1">
        <v>86</v>
      </c>
      <c r="G98" s="1">
        <v>7</v>
      </c>
      <c r="H98" s="1">
        <v>2</v>
      </c>
      <c r="I98">
        <f t="shared" si="6"/>
        <v>86</v>
      </c>
      <c r="K98" s="2">
        <f t="shared" si="5"/>
        <v>3951.0664100489944</v>
      </c>
    </row>
    <row r="99" spans="1:11" ht="18" x14ac:dyDescent="0.25">
      <c r="A99" s="1" t="s">
        <v>96</v>
      </c>
      <c r="B99" s="1">
        <v>4186.01</v>
      </c>
      <c r="C99" s="1">
        <v>8.24</v>
      </c>
      <c r="D99">
        <f t="shared" si="4"/>
        <v>4186.0090448095807</v>
      </c>
      <c r="E99">
        <v>39</v>
      </c>
      <c r="F99" s="1">
        <v>87</v>
      </c>
      <c r="G99" s="1">
        <v>7</v>
      </c>
      <c r="H99" s="3">
        <v>3</v>
      </c>
      <c r="I99">
        <f t="shared" si="6"/>
        <v>87</v>
      </c>
      <c r="K99" s="2">
        <f t="shared" si="5"/>
        <v>4186.0090448095807</v>
      </c>
    </row>
    <row r="100" spans="1:11" ht="18.75" x14ac:dyDescent="0.25">
      <c r="A100" s="1" t="s">
        <v>97</v>
      </c>
      <c r="B100" s="1">
        <v>4434.92</v>
      </c>
      <c r="C100" s="1">
        <v>7.78</v>
      </c>
      <c r="D100">
        <f t="shared" si="4"/>
        <v>4434.922095629955</v>
      </c>
      <c r="E100">
        <v>40</v>
      </c>
      <c r="F100" s="1">
        <v>88</v>
      </c>
      <c r="G100" s="1">
        <v>7</v>
      </c>
      <c r="H100" s="1">
        <v>4</v>
      </c>
      <c r="I100">
        <f t="shared" si="6"/>
        <v>88</v>
      </c>
      <c r="K100" s="2">
        <f t="shared" si="5"/>
        <v>4434.922095629955</v>
      </c>
    </row>
    <row r="101" spans="1:11" ht="18" x14ac:dyDescent="0.25">
      <c r="A101" s="1" t="s">
        <v>98</v>
      </c>
      <c r="B101" s="1">
        <v>4698.63</v>
      </c>
      <c r="C101" s="1">
        <v>7.34</v>
      </c>
      <c r="D101">
        <f t="shared" si="4"/>
        <v>4698.636286678523</v>
      </c>
      <c r="E101">
        <v>41</v>
      </c>
      <c r="F101" s="1">
        <v>89</v>
      </c>
      <c r="G101" s="1">
        <v>7</v>
      </c>
      <c r="H101" s="3">
        <v>5</v>
      </c>
      <c r="I101">
        <f t="shared" si="6"/>
        <v>89</v>
      </c>
      <c r="K101" s="2">
        <f t="shared" si="5"/>
        <v>4698.636286678523</v>
      </c>
    </row>
    <row r="102" spans="1:11" ht="18.75" x14ac:dyDescent="0.25">
      <c r="A102" s="1" t="s">
        <v>99</v>
      </c>
      <c r="B102" s="1">
        <v>4978.03</v>
      </c>
      <c r="C102" s="1">
        <v>6.93</v>
      </c>
      <c r="D102">
        <f t="shared" si="4"/>
        <v>4978.0317395532966</v>
      </c>
      <c r="E102">
        <v>42</v>
      </c>
      <c r="F102" s="1">
        <v>90</v>
      </c>
      <c r="G102" s="1">
        <v>7</v>
      </c>
      <c r="H102" s="1">
        <v>6</v>
      </c>
      <c r="I102">
        <f t="shared" si="6"/>
        <v>90</v>
      </c>
      <c r="K102" s="2">
        <f t="shared" si="5"/>
        <v>4978.0317395532966</v>
      </c>
    </row>
    <row r="103" spans="1:11" ht="18" x14ac:dyDescent="0.25">
      <c r="A103" s="1" t="s">
        <v>100</v>
      </c>
      <c r="B103" s="1">
        <v>5274.04</v>
      </c>
      <c r="C103" s="1">
        <v>6.54</v>
      </c>
      <c r="D103">
        <f t="shared" si="4"/>
        <v>5274.0409106059224</v>
      </c>
      <c r="E103">
        <v>43</v>
      </c>
      <c r="F103" s="1">
        <v>91</v>
      </c>
      <c r="G103" s="1">
        <v>7</v>
      </c>
      <c r="H103" s="3">
        <v>7</v>
      </c>
      <c r="I103">
        <f t="shared" si="6"/>
        <v>91</v>
      </c>
      <c r="K103" s="2">
        <f t="shared" si="5"/>
        <v>5274.0409106059224</v>
      </c>
    </row>
    <row r="104" spans="1:11" ht="18" x14ac:dyDescent="0.25">
      <c r="A104" s="1" t="s">
        <v>101</v>
      </c>
      <c r="B104" s="1">
        <v>5587.65</v>
      </c>
      <c r="C104" s="1">
        <v>6.17</v>
      </c>
      <c r="D104">
        <f t="shared" si="4"/>
        <v>5587.651702928064</v>
      </c>
      <c r="E104">
        <v>44</v>
      </c>
      <c r="F104" s="1">
        <v>92</v>
      </c>
      <c r="G104" s="1">
        <v>7</v>
      </c>
      <c r="H104" s="1">
        <v>8</v>
      </c>
      <c r="I104">
        <f t="shared" si="6"/>
        <v>92</v>
      </c>
      <c r="K104" s="2">
        <f t="shared" si="5"/>
        <v>5587.651702928064</v>
      </c>
    </row>
    <row r="105" spans="1:11" ht="18.75" x14ac:dyDescent="0.25">
      <c r="A105" s="1" t="s">
        <v>102</v>
      </c>
      <c r="B105" s="1">
        <v>5919.91</v>
      </c>
      <c r="C105" s="1">
        <v>5.83</v>
      </c>
      <c r="D105">
        <f t="shared" si="4"/>
        <v>5919.9107633861522</v>
      </c>
      <c r="E105">
        <v>45</v>
      </c>
      <c r="F105" s="1">
        <v>93</v>
      </c>
      <c r="G105" s="1">
        <v>7</v>
      </c>
      <c r="H105" s="3">
        <v>9</v>
      </c>
      <c r="I105">
        <f t="shared" si="6"/>
        <v>93</v>
      </c>
      <c r="K105" s="2">
        <f t="shared" si="5"/>
        <v>5919.9107633861522</v>
      </c>
    </row>
    <row r="106" spans="1:11" ht="18" x14ac:dyDescent="0.25">
      <c r="A106" s="1" t="s">
        <v>103</v>
      </c>
      <c r="B106" s="1">
        <v>6271.93</v>
      </c>
      <c r="C106" s="1">
        <v>5.5</v>
      </c>
      <c r="D106">
        <f t="shared" si="4"/>
        <v>6271.9269757079928</v>
      </c>
      <c r="E106">
        <v>46</v>
      </c>
      <c r="F106" s="1">
        <v>94</v>
      </c>
      <c r="G106" s="1">
        <v>7</v>
      </c>
      <c r="H106" s="1">
        <v>10</v>
      </c>
      <c r="I106">
        <f t="shared" si="6"/>
        <v>94</v>
      </c>
      <c r="K106" s="2">
        <f t="shared" si="5"/>
        <v>6271.9269757079928</v>
      </c>
    </row>
    <row r="107" spans="1:11" ht="18.75" x14ac:dyDescent="0.25">
      <c r="A107" s="1" t="s">
        <v>104</v>
      </c>
      <c r="B107" s="1">
        <v>6644.88</v>
      </c>
      <c r="C107" s="1">
        <v>5.19</v>
      </c>
      <c r="D107">
        <f t="shared" si="4"/>
        <v>6644.8751612791257</v>
      </c>
      <c r="E107">
        <v>47</v>
      </c>
      <c r="F107" s="1">
        <v>95</v>
      </c>
      <c r="G107" s="1">
        <v>7</v>
      </c>
      <c r="H107" s="3">
        <v>11</v>
      </c>
      <c r="I107">
        <f t="shared" si="6"/>
        <v>95</v>
      </c>
      <c r="K107" s="2">
        <f t="shared" si="5"/>
        <v>6644.8751612791257</v>
      </c>
    </row>
    <row r="108" spans="1:11" ht="18" x14ac:dyDescent="0.25">
      <c r="A108" s="1" t="s">
        <v>105</v>
      </c>
      <c r="B108" s="1">
        <v>7040</v>
      </c>
      <c r="C108" s="1">
        <v>4.9000000000000004</v>
      </c>
      <c r="D108">
        <f t="shared" si="4"/>
        <v>7040.0000000000027</v>
      </c>
      <c r="E108">
        <v>48</v>
      </c>
      <c r="F108" s="1">
        <v>96</v>
      </c>
      <c r="G108" s="1"/>
      <c r="H108" s="1"/>
    </row>
    <row r="109" spans="1:11" ht="18.75" x14ac:dyDescent="0.25">
      <c r="A109" s="1" t="s">
        <v>106</v>
      </c>
      <c r="B109" s="1">
        <v>7458.62</v>
      </c>
      <c r="C109" s="1">
        <v>4.63</v>
      </c>
      <c r="D109">
        <f t="shared" si="4"/>
        <v>7458.6201842894425</v>
      </c>
      <c r="E109">
        <v>49</v>
      </c>
      <c r="F109" s="1">
        <v>97</v>
      </c>
      <c r="G109" s="1"/>
      <c r="H109" s="3"/>
    </row>
    <row r="110" spans="1:11" ht="18" x14ac:dyDescent="0.25">
      <c r="A110" s="1" t="s">
        <v>107</v>
      </c>
      <c r="B110" s="1">
        <v>7902.13</v>
      </c>
      <c r="C110" s="1">
        <v>4.37</v>
      </c>
      <c r="D110">
        <f t="shared" si="4"/>
        <v>7902.1328200979906</v>
      </c>
      <c r="E110">
        <v>50</v>
      </c>
      <c r="F110" s="1">
        <v>98</v>
      </c>
      <c r="G110" s="1"/>
      <c r="H110" s="1"/>
    </row>
    <row r="111" spans="1:11" x14ac:dyDescent="0.25">
      <c r="F111" s="1"/>
      <c r="G111" s="1"/>
      <c r="H111" s="3"/>
    </row>
    <row r="112" spans="1:11" x14ac:dyDescent="0.25">
      <c r="F112" s="1"/>
      <c r="G112" s="1"/>
      <c r="H112" s="1"/>
    </row>
    <row r="113" spans="6:8" x14ac:dyDescent="0.25">
      <c r="F113" s="1"/>
      <c r="G113" s="1"/>
      <c r="H113" s="3"/>
    </row>
    <row r="114" spans="6:8" x14ac:dyDescent="0.25">
      <c r="F114" s="1"/>
      <c r="G114" s="1"/>
      <c r="H114" s="1"/>
    </row>
    <row r="115" spans="6:8" x14ac:dyDescent="0.25">
      <c r="F115" s="1"/>
      <c r="G115" s="1"/>
      <c r="H115" s="3"/>
    </row>
    <row r="116" spans="6:8" x14ac:dyDescent="0.25">
      <c r="F116" s="1"/>
      <c r="G116" s="1"/>
      <c r="H116" s="1"/>
    </row>
    <row r="117" spans="6:8" x14ac:dyDescent="0.25">
      <c r="F117" s="1"/>
      <c r="G117" s="1"/>
      <c r="H117" s="3"/>
    </row>
    <row r="118" spans="6:8" x14ac:dyDescent="0.25">
      <c r="F118" s="1"/>
      <c r="G118" s="1"/>
      <c r="H118" s="1"/>
    </row>
    <row r="119" spans="6:8" x14ac:dyDescent="0.25">
      <c r="F119" s="1"/>
      <c r="G119" s="1"/>
      <c r="H119" s="3"/>
    </row>
  </sheetData>
  <pageMargins left="0.7" right="0.7" top="0.75" bottom="0.75" header="0.3" footer="0.3"/>
  <pageSetup paperSize="177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Leland</dc:creator>
  <cp:lastModifiedBy>Leland</cp:lastModifiedBy>
  <dcterms:created xsi:type="dcterms:W3CDTF">2014-08-17T02:30:32Z</dcterms:created>
  <dcterms:modified xsi:type="dcterms:W3CDTF">2014-08-23T02:00:46Z</dcterms:modified>
</cp:coreProperties>
</file>