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Sheet1!$A$1:$G$31</definedName>
  </definedNames>
  <calcPr/>
  <extLst>
    <ext uri="GoogleSheetsCustomDataVersion1">
      <go:sheetsCustomData xmlns:go="http://customooxmlschemas.google.com/" r:id="rId5" roundtripDataSignature="AMtx7mjCbixKW4IazuIkc+pXyWeLUkmajQ=="/>
    </ext>
  </extLst>
</workbook>
</file>

<file path=xl/sharedStrings.xml><?xml version="1.0" encoding="utf-8"?>
<sst xmlns="http://schemas.openxmlformats.org/spreadsheetml/2006/main" count="65" uniqueCount="26">
  <si>
    <t>TransactionID</t>
  </si>
  <si>
    <t>ClientID</t>
  </si>
  <si>
    <t>BirthYear</t>
  </si>
  <si>
    <t>Amount</t>
  </si>
  <si>
    <t>Profession</t>
  </si>
  <si>
    <t>Department</t>
  </si>
  <si>
    <t>Risk</t>
  </si>
  <si>
    <t>manager</t>
  </si>
  <si>
    <t>Low</t>
  </si>
  <si>
    <t>developer</t>
  </si>
  <si>
    <t>High</t>
  </si>
  <si>
    <t>HR</t>
  </si>
  <si>
    <t>professor</t>
  </si>
  <si>
    <t>researcher</t>
  </si>
  <si>
    <t>Medium</t>
  </si>
  <si>
    <t>student</t>
  </si>
  <si>
    <t>barmen</t>
  </si>
  <si>
    <t>Manager</t>
  </si>
  <si>
    <t>bdm</t>
  </si>
  <si>
    <t>hr</t>
  </si>
  <si>
    <t>etudient</t>
  </si>
  <si>
    <t>BDM</t>
  </si>
  <si>
    <t>Hairdresser</t>
  </si>
  <si>
    <t>Student</t>
  </si>
  <si>
    <t>Driver</t>
  </si>
  <si>
    <t>sailer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</si>
</sst>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" xfId="0" applyFont="1" applyNumberFormat="1"/>
    <xf borderId="0" fillId="0" fontId="2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8.71"/>
    <col customWidth="1" min="3" max="3" width="11.43"/>
    <col customWidth="1" min="4" max="4" width="19.71"/>
    <col customWidth="1" min="5" max="5" width="25.14"/>
    <col customWidth="1" min="6" max="6" width="13.71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v>4.0</v>
      </c>
      <c r="B2" s="1">
        <v>34985.0</v>
      </c>
      <c r="C2" s="2">
        <v>1923.0</v>
      </c>
      <c r="D2" s="1">
        <v>5670.0</v>
      </c>
      <c r="E2" s="3" t="s">
        <v>7</v>
      </c>
      <c r="F2" s="1">
        <v>78.0</v>
      </c>
      <c r="G2" s="1" t="s">
        <v>8</v>
      </c>
      <c r="I2" s="1" t="str">
        <f>IFERROR(__xludf.DUMMYFUNCTION("unique(A:A)"),"TransactionID")</f>
        <v>TransactionID</v>
      </c>
    </row>
    <row r="3" ht="14.25" customHeight="1">
      <c r="A3" s="1">
        <v>16.0</v>
      </c>
      <c r="B3" s="1">
        <v>34997.0</v>
      </c>
      <c r="C3" s="2">
        <v>1923.0</v>
      </c>
      <c r="D3" s="3">
        <v>2399090.0</v>
      </c>
      <c r="E3" s="1" t="s">
        <v>9</v>
      </c>
      <c r="F3" s="1">
        <v>78.0</v>
      </c>
      <c r="G3" s="1" t="s">
        <v>10</v>
      </c>
      <c r="I3" s="1">
        <f>IFERROR(__xludf.DUMMYFUNCTION("""COMPUTED_VALUE"""),4.0)</f>
        <v>4</v>
      </c>
    </row>
    <row r="4" ht="14.25" customHeight="1">
      <c r="A4" s="1">
        <v>25.0</v>
      </c>
      <c r="B4" s="1">
        <v>35006.0</v>
      </c>
      <c r="C4" s="2">
        <v>1923.0</v>
      </c>
      <c r="D4" s="1">
        <v>33050.0</v>
      </c>
      <c r="E4" s="1" t="s">
        <v>11</v>
      </c>
      <c r="F4" s="1">
        <v>78.0</v>
      </c>
      <c r="G4" s="1" t="s">
        <v>10</v>
      </c>
      <c r="I4" s="1">
        <f>IFERROR(__xludf.DUMMYFUNCTION("""COMPUTED_VALUE"""),16.0)</f>
        <v>16</v>
      </c>
    </row>
    <row r="5" ht="14.25" customHeight="1">
      <c r="A5" s="1">
        <v>12.0</v>
      </c>
      <c r="B5" s="1">
        <v>34993.0</v>
      </c>
      <c r="C5" s="2">
        <v>1939.14285714286</v>
      </c>
      <c r="D5" s="1">
        <v>23430.0</v>
      </c>
      <c r="E5" s="1" t="s">
        <v>12</v>
      </c>
      <c r="F5" s="1">
        <v>78.0</v>
      </c>
      <c r="G5" s="1" t="s">
        <v>8</v>
      </c>
      <c r="I5" s="1">
        <f>IFERROR(__xludf.DUMMYFUNCTION("""COMPUTED_VALUE"""),25.0)</f>
        <v>25</v>
      </c>
    </row>
    <row r="6" ht="14.25" customHeight="1">
      <c r="A6" s="1">
        <v>21.0</v>
      </c>
      <c r="B6" s="1">
        <v>35002.0</v>
      </c>
      <c r="C6" s="2">
        <v>1939.14285714286</v>
      </c>
      <c r="D6" s="1">
        <v>16770.0</v>
      </c>
      <c r="E6" s="1" t="s">
        <v>7</v>
      </c>
      <c r="F6" s="1">
        <v>78.0</v>
      </c>
      <c r="G6" s="1" t="s">
        <v>8</v>
      </c>
      <c r="I6" s="1">
        <f>IFERROR(__xludf.DUMMYFUNCTION("""COMPUTED_VALUE"""),12.0)</f>
        <v>12</v>
      </c>
    </row>
    <row r="7" ht="14.25" customHeight="1">
      <c r="A7" s="1">
        <v>11.0</v>
      </c>
      <c r="B7" s="1">
        <v>34992.0</v>
      </c>
      <c r="C7" s="2">
        <v>1943.85714285714</v>
      </c>
      <c r="D7" s="1">
        <v>21210.0</v>
      </c>
      <c r="E7" s="1" t="s">
        <v>13</v>
      </c>
      <c r="F7" s="1">
        <v>78.0</v>
      </c>
      <c r="G7" s="1" t="s">
        <v>14</v>
      </c>
      <c r="I7" s="1">
        <f>IFERROR(__xludf.DUMMYFUNCTION("""COMPUTED_VALUE"""),21.0)</f>
        <v>21</v>
      </c>
    </row>
    <row r="8" ht="14.25" customHeight="1">
      <c r="A8" s="1">
        <v>20.0</v>
      </c>
      <c r="B8" s="1">
        <v>35001.0</v>
      </c>
      <c r="C8" s="2">
        <v>1943.85714285714</v>
      </c>
      <c r="D8" s="1">
        <v>14550.0</v>
      </c>
      <c r="E8" s="1" t="s">
        <v>15</v>
      </c>
      <c r="F8" s="1">
        <v>78.0</v>
      </c>
      <c r="G8" s="1" t="s">
        <v>14</v>
      </c>
      <c r="I8" s="1">
        <f>IFERROR(__xludf.DUMMYFUNCTION("""COMPUTED_VALUE"""),11.0)</f>
        <v>11</v>
      </c>
    </row>
    <row r="9" ht="14.25" customHeight="1">
      <c r="A9" s="1">
        <v>3.0</v>
      </c>
      <c r="B9" s="1">
        <v>34984.0</v>
      </c>
      <c r="C9" s="2">
        <v>1945.0</v>
      </c>
      <c r="D9" s="1">
        <v>3450.0</v>
      </c>
      <c r="E9" s="1" t="s">
        <v>15</v>
      </c>
      <c r="F9" s="1">
        <v>78.0</v>
      </c>
      <c r="G9" s="1" t="s">
        <v>14</v>
      </c>
      <c r="I9" s="1">
        <f>IFERROR(__xludf.DUMMYFUNCTION("""COMPUTED_VALUE"""),20.0)</f>
        <v>20</v>
      </c>
    </row>
    <row r="10" ht="14.25" customHeight="1">
      <c r="A10" s="1">
        <v>19.0</v>
      </c>
      <c r="B10" s="1">
        <v>35000.0</v>
      </c>
      <c r="C10" s="2">
        <v>1948.57142857143</v>
      </c>
      <c r="D10" s="1">
        <v>12330.0</v>
      </c>
      <c r="E10" s="1" t="s">
        <v>16</v>
      </c>
      <c r="F10" s="1">
        <v>78.0</v>
      </c>
      <c r="G10" s="1" t="s">
        <v>10</v>
      </c>
      <c r="I10" s="1">
        <f>IFERROR(__xludf.DUMMYFUNCTION("""COMPUTED_VALUE"""),3.0)</f>
        <v>3</v>
      </c>
    </row>
    <row r="11" ht="14.25" customHeight="1">
      <c r="A11" s="1">
        <v>9.0</v>
      </c>
      <c r="B11" s="1">
        <v>34990.0</v>
      </c>
      <c r="C11" s="2">
        <v>1953.28571428571</v>
      </c>
      <c r="D11" s="1">
        <v>16770.0</v>
      </c>
      <c r="E11" s="1" t="s">
        <v>17</v>
      </c>
      <c r="F11" s="1">
        <v>78.0</v>
      </c>
      <c r="G11" s="1" t="s">
        <v>14</v>
      </c>
      <c r="I11" s="1">
        <f>IFERROR(__xludf.DUMMYFUNCTION("""COMPUTED_VALUE"""),19.0)</f>
        <v>19</v>
      </c>
    </row>
    <row r="12" ht="14.25" customHeight="1">
      <c r="A12" s="1">
        <v>8.0</v>
      </c>
      <c r="B12" s="1">
        <v>34989.0</v>
      </c>
      <c r="C12" s="2">
        <v>1958.0</v>
      </c>
      <c r="D12" s="1">
        <v>14550.0</v>
      </c>
      <c r="E12" s="1" t="s">
        <v>11</v>
      </c>
      <c r="F12" s="1">
        <v>78.0</v>
      </c>
      <c r="G12" s="1" t="s">
        <v>10</v>
      </c>
      <c r="I12" s="1">
        <f>IFERROR(__xludf.DUMMYFUNCTION("""COMPUTED_VALUE"""),9.0)</f>
        <v>9</v>
      </c>
    </row>
    <row r="13" ht="14.25" customHeight="1">
      <c r="A13" s="1">
        <v>6.0</v>
      </c>
      <c r="B13" s="1">
        <v>34987.0</v>
      </c>
      <c r="C13" s="2">
        <v>1967.0</v>
      </c>
      <c r="D13" s="1">
        <v>10110.0</v>
      </c>
      <c r="E13" s="3" t="s">
        <v>17</v>
      </c>
      <c r="F13" s="1">
        <v>78.0</v>
      </c>
      <c r="G13" s="1" t="s">
        <v>14</v>
      </c>
      <c r="I13" s="1">
        <f>IFERROR(__xludf.DUMMYFUNCTION("""COMPUTED_VALUE"""),8.0)</f>
        <v>8</v>
      </c>
    </row>
    <row r="14" ht="14.25" customHeight="1">
      <c r="A14" s="1">
        <v>15.0</v>
      </c>
      <c r="B14" s="1">
        <v>34987.0</v>
      </c>
      <c r="C14" s="2">
        <v>1967.0</v>
      </c>
      <c r="D14" s="1">
        <v>30090.0</v>
      </c>
      <c r="E14" s="1" t="s">
        <v>17</v>
      </c>
      <c r="F14" s="1">
        <v>78.0</v>
      </c>
      <c r="G14" s="1" t="s">
        <v>8</v>
      </c>
      <c r="I14" s="1">
        <f>IFERROR(__xludf.DUMMYFUNCTION("""COMPUTED_VALUE"""),6.0)</f>
        <v>6</v>
      </c>
    </row>
    <row r="15" ht="14.25" customHeight="1">
      <c r="A15" s="1">
        <v>24.0</v>
      </c>
      <c r="B15" s="1">
        <v>34989.0</v>
      </c>
      <c r="C15" s="2">
        <v>1967.0</v>
      </c>
      <c r="D15" s="1">
        <v>27870.0</v>
      </c>
      <c r="E15" s="1" t="s">
        <v>11</v>
      </c>
      <c r="F15" s="1">
        <v>78.0</v>
      </c>
      <c r="G15" s="1" t="s">
        <v>14</v>
      </c>
      <c r="I15" s="1">
        <f>IFERROR(__xludf.DUMMYFUNCTION("""COMPUTED_VALUE"""),15.0)</f>
        <v>15</v>
      </c>
    </row>
    <row r="16" ht="14.25" customHeight="1">
      <c r="A16" s="1">
        <v>27.0</v>
      </c>
      <c r="B16" s="1">
        <v>35008.0</v>
      </c>
      <c r="C16" s="2">
        <v>1967.0</v>
      </c>
      <c r="D16" s="1">
        <v>41930.0</v>
      </c>
      <c r="E16" s="1" t="s">
        <v>18</v>
      </c>
      <c r="F16" s="1">
        <v>78.0</v>
      </c>
      <c r="G16" s="1" t="s">
        <v>8</v>
      </c>
      <c r="I16" s="1">
        <f>IFERROR(__xludf.DUMMYFUNCTION("""COMPUTED_VALUE"""),24.0)</f>
        <v>24</v>
      </c>
    </row>
    <row r="17" ht="14.25" customHeight="1">
      <c r="A17" s="1">
        <v>28.0</v>
      </c>
      <c r="B17" s="1">
        <v>35008.0</v>
      </c>
      <c r="C17" s="2">
        <v>1967.0</v>
      </c>
      <c r="D17" s="1">
        <v>46370.0</v>
      </c>
      <c r="F17" s="1">
        <v>78.0</v>
      </c>
      <c r="G17" s="1" t="s">
        <v>10</v>
      </c>
      <c r="I17" s="1">
        <f>IFERROR(__xludf.DUMMYFUNCTION("""COMPUTED_VALUE"""),27.0)</f>
        <v>27</v>
      </c>
    </row>
    <row r="18" ht="14.25" customHeight="1">
      <c r="A18" s="1">
        <v>29.0</v>
      </c>
      <c r="B18" s="1">
        <v>35008.0</v>
      </c>
      <c r="C18" s="4">
        <v>1976.0</v>
      </c>
      <c r="D18" s="1">
        <v>50810.0</v>
      </c>
      <c r="F18" s="1">
        <v>78.0</v>
      </c>
      <c r="G18" s="1" t="s">
        <v>14</v>
      </c>
      <c r="I18" s="1">
        <f>IFERROR(__xludf.DUMMYFUNCTION("""COMPUTED_VALUE"""),28.0)</f>
        <v>28</v>
      </c>
    </row>
    <row r="19" ht="14.25" customHeight="1">
      <c r="A19" s="1">
        <v>5.0</v>
      </c>
      <c r="B19" s="1">
        <v>34986.0</v>
      </c>
      <c r="C19" s="2">
        <v>1978.0</v>
      </c>
      <c r="D19" s="1">
        <v>7890.0</v>
      </c>
      <c r="E19" s="1" t="s">
        <v>19</v>
      </c>
      <c r="F19" s="1">
        <v>78.0</v>
      </c>
      <c r="G19" s="1" t="s">
        <v>10</v>
      </c>
      <c r="I19" s="1">
        <f>IFERROR(__xludf.DUMMYFUNCTION("""COMPUTED_VALUE"""),29.0)</f>
        <v>29</v>
      </c>
    </row>
    <row r="20" ht="14.25" customHeight="1">
      <c r="A20" s="1">
        <v>17.0</v>
      </c>
      <c r="B20" s="1">
        <v>34998.0</v>
      </c>
      <c r="C20" s="2">
        <v>1978.0</v>
      </c>
      <c r="D20" s="1">
        <v>7890.0</v>
      </c>
      <c r="E20" s="1" t="s">
        <v>20</v>
      </c>
      <c r="F20" s="1">
        <v>78.0</v>
      </c>
      <c r="G20" s="1" t="s">
        <v>14</v>
      </c>
      <c r="I20" s="1">
        <f>IFERROR(__xludf.DUMMYFUNCTION("""COMPUTED_VALUE"""),5.0)</f>
        <v>5</v>
      </c>
    </row>
    <row r="21" ht="14.25" customHeight="1">
      <c r="A21" s="1">
        <v>10.0</v>
      </c>
      <c r="B21" s="1">
        <v>34991.0</v>
      </c>
      <c r="C21" s="2">
        <v>1988.0</v>
      </c>
      <c r="D21" s="1">
        <v>18990.0</v>
      </c>
      <c r="E21" s="1" t="s">
        <v>21</v>
      </c>
      <c r="F21" s="1">
        <v>78.0</v>
      </c>
      <c r="G21" s="1" t="s">
        <v>8</v>
      </c>
      <c r="I21" s="1">
        <f>IFERROR(__xludf.DUMMYFUNCTION("""COMPUTED_VALUE"""),17.0)</f>
        <v>17</v>
      </c>
    </row>
    <row r="22" ht="14.25" customHeight="1">
      <c r="A22" s="1">
        <v>30.0</v>
      </c>
      <c r="B22" s="1">
        <v>34991.0</v>
      </c>
      <c r="C22" s="2">
        <v>1988.0</v>
      </c>
      <c r="D22" s="1">
        <v>55250.0</v>
      </c>
      <c r="E22" s="1" t="s">
        <v>21</v>
      </c>
      <c r="F22" s="1">
        <v>78.0</v>
      </c>
      <c r="G22" s="1" t="s">
        <v>10</v>
      </c>
      <c r="I22" s="1">
        <f>IFERROR(__xludf.DUMMYFUNCTION("""COMPUTED_VALUE"""),10.0)</f>
        <v>10</v>
      </c>
    </row>
    <row r="23" ht="14.25" customHeight="1">
      <c r="A23" s="1">
        <v>18.0</v>
      </c>
      <c r="B23" s="1">
        <v>34999.0</v>
      </c>
      <c r="C23" s="2">
        <v>1988.0</v>
      </c>
      <c r="D23" s="1">
        <v>10110.0</v>
      </c>
      <c r="E23" s="1" t="s">
        <v>20</v>
      </c>
      <c r="F23" s="1">
        <v>78.0</v>
      </c>
      <c r="G23" s="1" t="s">
        <v>8</v>
      </c>
      <c r="I23" s="1">
        <f>IFERROR(__xludf.DUMMYFUNCTION("""COMPUTED_VALUE"""),30.0)</f>
        <v>30</v>
      </c>
    </row>
    <row r="24" ht="14.25" customHeight="1">
      <c r="A24" s="1">
        <v>23.0</v>
      </c>
      <c r="B24" s="1">
        <v>34988.0</v>
      </c>
      <c r="C24" s="2">
        <v>1999.0</v>
      </c>
      <c r="D24" s="1">
        <v>25650.0</v>
      </c>
      <c r="E24" s="1" t="s">
        <v>17</v>
      </c>
      <c r="F24" s="1">
        <v>78.0</v>
      </c>
      <c r="G24" s="1" t="s">
        <v>8</v>
      </c>
      <c r="I24" s="1">
        <f>IFERROR(__xludf.DUMMYFUNCTION("""COMPUTED_VALUE"""),18.0)</f>
        <v>18</v>
      </c>
    </row>
    <row r="25" ht="14.25" customHeight="1">
      <c r="A25" s="1">
        <v>14.0</v>
      </c>
      <c r="B25" s="1">
        <v>34995.0</v>
      </c>
      <c r="C25" s="2">
        <v>1999.0</v>
      </c>
      <c r="D25" s="1">
        <v>27870.0</v>
      </c>
      <c r="E25" s="1" t="s">
        <v>22</v>
      </c>
      <c r="F25" s="1">
        <v>78.0</v>
      </c>
      <c r="G25" s="1" t="s">
        <v>8</v>
      </c>
      <c r="I25" s="1">
        <f>IFERROR(__xludf.DUMMYFUNCTION("""COMPUTED_VALUE"""),23.0)</f>
        <v>23</v>
      </c>
    </row>
    <row r="26" ht="14.25" customHeight="1">
      <c r="A26" s="1">
        <v>26.0</v>
      </c>
      <c r="B26" s="1">
        <v>35007.0</v>
      </c>
      <c r="C26" s="2">
        <v>1999.0</v>
      </c>
      <c r="D26" s="1">
        <v>37490.0</v>
      </c>
      <c r="E26" s="1" t="s">
        <v>20</v>
      </c>
      <c r="F26" s="1">
        <v>78.0</v>
      </c>
      <c r="G26" s="1" t="s">
        <v>14</v>
      </c>
      <c r="I26" s="1">
        <f>IFERROR(__xludf.DUMMYFUNCTION("""COMPUTED_VALUE"""),14.0)</f>
        <v>14</v>
      </c>
    </row>
    <row r="27" ht="14.25" customHeight="1">
      <c r="A27" s="1">
        <v>1.0</v>
      </c>
      <c r="B27" s="1">
        <v>34982.0</v>
      </c>
      <c r="C27" s="2">
        <v>2013.0</v>
      </c>
      <c r="D27" s="1">
        <v>12900.0</v>
      </c>
      <c r="E27" s="1" t="s">
        <v>23</v>
      </c>
      <c r="F27" s="1">
        <v>78.0</v>
      </c>
      <c r="G27" s="1" t="s">
        <v>8</v>
      </c>
      <c r="I27" s="1">
        <f>IFERROR(__xludf.DUMMYFUNCTION("""COMPUTED_VALUE"""),26.0)</f>
        <v>26</v>
      </c>
    </row>
    <row r="28" ht="14.25" customHeight="1">
      <c r="A28" s="1">
        <v>2.0</v>
      </c>
      <c r="B28" s="1">
        <v>34983.0</v>
      </c>
      <c r="C28" s="2">
        <v>2015.0</v>
      </c>
      <c r="D28" s="1">
        <v>1230.0</v>
      </c>
      <c r="E28" s="1" t="s">
        <v>16</v>
      </c>
      <c r="F28" s="1">
        <v>78.0</v>
      </c>
      <c r="G28" s="1" t="s">
        <v>10</v>
      </c>
      <c r="I28" s="1">
        <f>IFERROR(__xludf.DUMMYFUNCTION("""COMPUTED_VALUE"""),1.0)</f>
        <v>1</v>
      </c>
    </row>
    <row r="29" ht="14.25" customHeight="1">
      <c r="A29" s="1">
        <v>13.0</v>
      </c>
      <c r="B29" s="1">
        <v>34994.0</v>
      </c>
      <c r="C29" s="2">
        <v>2017.0</v>
      </c>
      <c r="D29" s="1">
        <v>25650.0</v>
      </c>
      <c r="E29" s="1" t="s">
        <v>24</v>
      </c>
      <c r="F29" s="1">
        <v>78.0</v>
      </c>
      <c r="G29" s="1" t="s">
        <v>14</v>
      </c>
      <c r="I29" s="1">
        <f>IFERROR(__xludf.DUMMYFUNCTION("""COMPUTED_VALUE"""),2.0)</f>
        <v>2</v>
      </c>
    </row>
    <row r="30" ht="14.25" customHeight="1">
      <c r="A30" s="1">
        <v>22.0</v>
      </c>
      <c r="B30" s="1">
        <v>34987.0</v>
      </c>
      <c r="C30" s="2"/>
      <c r="D30" s="1">
        <v>18990.0</v>
      </c>
      <c r="E30" s="1" t="s">
        <v>25</v>
      </c>
      <c r="F30" s="1">
        <v>78.0</v>
      </c>
      <c r="G30" s="1" t="s">
        <v>10</v>
      </c>
      <c r="I30" s="1">
        <f>IFERROR(__xludf.DUMMYFUNCTION("""COMPUTED_VALUE"""),13.0)</f>
        <v>13</v>
      </c>
    </row>
    <row r="31" ht="14.25" customHeight="1">
      <c r="A31" s="1">
        <v>7.0</v>
      </c>
      <c r="B31" s="1">
        <v>34988.0</v>
      </c>
      <c r="C31" s="2"/>
      <c r="D31" s="1">
        <v>12330.0</v>
      </c>
      <c r="E31" s="1" t="s">
        <v>17</v>
      </c>
      <c r="F31" s="1">
        <v>78.0</v>
      </c>
      <c r="G31" s="1" t="s">
        <v>14</v>
      </c>
      <c r="I31" s="1">
        <f>IFERROR(__xludf.DUMMYFUNCTION("""COMPUTED_VALUE"""),22.0)</f>
        <v>22</v>
      </c>
    </row>
    <row r="32" ht="14.25" customHeight="1">
      <c r="C32" s="2"/>
      <c r="I32" s="1">
        <f>IFERROR(__xludf.DUMMYFUNCTION("""COMPUTED_VALUE"""),7.0)</f>
        <v>7</v>
      </c>
    </row>
    <row r="33" ht="14.25" customHeight="1">
      <c r="C33" s="2"/>
      <c r="I33" s="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31">
    <sortState ref="A1:G31">
      <sortCondition ref="C1:C31"/>
      <sortCondition ref="B1:B31"/>
      <sortCondition ref="A1:A31"/>
      <sortCondition ref="E1:E31"/>
      <sortCondition descending="1" ref="D1:D31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2021-12-16T06:54:37Z</dcterms:created>
  <dc:creator>Kseniia Ilchenko</dc:creator>
</cp:coreProperties>
</file>