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U\Mayur\Apps\Work\KTU_2021\Courses\2024\Autmn Semester\KTU-P160M141 - Statistical Analysis\Lab 2\"/>
    </mc:Choice>
  </mc:AlternateContent>
  <xr:revisionPtr revIDLastSave="0" documentId="13_ncr:1_{2E7300F0-A4E1-4E56-B269-A691F1E2F27C}" xr6:coauthVersionLast="47" xr6:coauthVersionMax="47" xr10:uidLastSave="{00000000-0000-0000-0000-000000000000}"/>
  <bookViews>
    <workbookView xWindow="780" yWindow="780" windowWidth="21600" windowHeight="12645" xr2:uid="{8A4DB5AD-6399-49E8-9F5D-4C72C24E5368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n.WorksheetConnection_Sheet1B1D23" hidden="1">Sheet1!$B$1:$D$23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1:$D$2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4" l="1"/>
  <c r="F34" i="4"/>
  <c r="C34" i="4"/>
  <c r="B34" i="4"/>
  <c r="C33" i="4"/>
  <c r="B33" i="4"/>
  <c r="C32" i="4"/>
  <c r="B32" i="4"/>
  <c r="C31" i="4"/>
  <c r="B3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4B54F0-2370-432C-8B1F-74F28568A55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1FEA4B8-E66A-4402-9747-E0A2DF13A782}" name="WorksheetConnection_Sheet1!$B$1:$D$23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1D23"/>
        </x15:connection>
      </ext>
    </extLst>
  </connection>
</connections>
</file>

<file path=xl/sharedStrings.xml><?xml version="1.0" encoding="utf-8"?>
<sst xmlns="http://schemas.openxmlformats.org/spreadsheetml/2006/main" count="28" uniqueCount="25">
  <si>
    <t>Bird</t>
  </si>
  <si>
    <t>total Length</t>
  </si>
  <si>
    <t>Alar Extent</t>
  </si>
  <si>
    <t>Length of Humerus</t>
  </si>
  <si>
    <t>Length of Kneel</t>
  </si>
  <si>
    <t>X1</t>
  </si>
  <si>
    <t>X2</t>
  </si>
  <si>
    <t>X3</t>
  </si>
  <si>
    <t>X4</t>
  </si>
  <si>
    <t>X5</t>
  </si>
  <si>
    <t>Length of Beak+head</t>
  </si>
  <si>
    <t>Sum of X1</t>
  </si>
  <si>
    <t>X6</t>
  </si>
  <si>
    <t>Dead or Survived</t>
  </si>
  <si>
    <t>Sum of X2</t>
  </si>
  <si>
    <t>Sum of X3</t>
  </si>
  <si>
    <t>Sum of X4</t>
  </si>
  <si>
    <t>Sum of X5</t>
  </si>
  <si>
    <t>(All)</t>
  </si>
  <si>
    <t>Dead</t>
  </si>
  <si>
    <t>live</t>
  </si>
  <si>
    <t>mean</t>
  </si>
  <si>
    <t>std</t>
  </si>
  <si>
    <t>n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</si>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</sst>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Alar Extent</c:v>
                </c:pt>
                <c:pt idx="1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Sheet1!$B$3:$B$23</c:f>
              <c:numCache>
                <c:formatCode>General</c:formatCode>
                <c:ptCount val="21"/>
                <c:pt idx="0">
                  <c:v>156</c:v>
                </c:pt>
                <c:pt idx="1">
                  <c:v>154</c:v>
                </c:pt>
                <c:pt idx="2">
                  <c:v>153</c:v>
                </c:pt>
                <c:pt idx="3">
                  <c:v>153</c:v>
                </c:pt>
                <c:pt idx="4">
                  <c:v>155</c:v>
                </c:pt>
                <c:pt idx="5">
                  <c:v>163</c:v>
                </c:pt>
                <c:pt idx="6">
                  <c:v>157</c:v>
                </c:pt>
                <c:pt idx="7">
                  <c:v>155</c:v>
                </c:pt>
                <c:pt idx="8">
                  <c:v>164</c:v>
                </c:pt>
                <c:pt idx="9">
                  <c:v>158</c:v>
                </c:pt>
                <c:pt idx="10">
                  <c:v>158</c:v>
                </c:pt>
                <c:pt idx="11">
                  <c:v>160</c:v>
                </c:pt>
                <c:pt idx="12">
                  <c:v>161</c:v>
                </c:pt>
                <c:pt idx="13">
                  <c:v>157</c:v>
                </c:pt>
                <c:pt idx="14">
                  <c:v>157</c:v>
                </c:pt>
                <c:pt idx="15">
                  <c:v>156</c:v>
                </c:pt>
                <c:pt idx="16">
                  <c:v>158</c:v>
                </c:pt>
                <c:pt idx="17">
                  <c:v>153</c:v>
                </c:pt>
                <c:pt idx="18">
                  <c:v>155</c:v>
                </c:pt>
                <c:pt idx="19">
                  <c:v>163</c:v>
                </c:pt>
                <c:pt idx="20">
                  <c:v>159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245</c:v>
                </c:pt>
                <c:pt idx="1">
                  <c:v>240</c:v>
                </c:pt>
                <c:pt idx="2">
                  <c:v>240</c:v>
                </c:pt>
                <c:pt idx="3">
                  <c:v>236</c:v>
                </c:pt>
                <c:pt idx="4">
                  <c:v>243</c:v>
                </c:pt>
                <c:pt idx="5">
                  <c:v>247</c:v>
                </c:pt>
                <c:pt idx="6">
                  <c:v>238</c:v>
                </c:pt>
                <c:pt idx="7">
                  <c:v>239</c:v>
                </c:pt>
                <c:pt idx="8">
                  <c:v>248</c:v>
                </c:pt>
                <c:pt idx="9">
                  <c:v>238</c:v>
                </c:pt>
                <c:pt idx="10">
                  <c:v>240</c:v>
                </c:pt>
                <c:pt idx="11">
                  <c:v>244</c:v>
                </c:pt>
                <c:pt idx="12">
                  <c:v>246</c:v>
                </c:pt>
                <c:pt idx="13">
                  <c:v>245</c:v>
                </c:pt>
                <c:pt idx="14">
                  <c:v>235</c:v>
                </c:pt>
                <c:pt idx="15">
                  <c:v>237</c:v>
                </c:pt>
                <c:pt idx="16">
                  <c:v>244</c:v>
                </c:pt>
                <c:pt idx="17">
                  <c:v>238</c:v>
                </c:pt>
                <c:pt idx="18">
                  <c:v>236</c:v>
                </c:pt>
                <c:pt idx="19">
                  <c:v>246</c:v>
                </c:pt>
                <c:pt idx="20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2-4344-9A5F-B16E1740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11904"/>
        <c:axId val="493611072"/>
      </c:scatterChart>
      <c:valAx>
        <c:axId val="4936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11072"/>
        <c:crosses val="autoZero"/>
        <c:crossBetween val="midCat"/>
      </c:valAx>
      <c:valAx>
        <c:axId val="4936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1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Sheet1!$B$24:$B$51</c:f>
              <c:numCache>
                <c:formatCode>General</c:formatCode>
                <c:ptCount val="28"/>
                <c:pt idx="0">
                  <c:v>155</c:v>
                </c:pt>
                <c:pt idx="1">
                  <c:v>156</c:v>
                </c:pt>
                <c:pt idx="2">
                  <c:v>160</c:v>
                </c:pt>
                <c:pt idx="3">
                  <c:v>152</c:v>
                </c:pt>
                <c:pt idx="4">
                  <c:v>160</c:v>
                </c:pt>
                <c:pt idx="5">
                  <c:v>155</c:v>
                </c:pt>
                <c:pt idx="6">
                  <c:v>157</c:v>
                </c:pt>
                <c:pt idx="7">
                  <c:v>165</c:v>
                </c:pt>
                <c:pt idx="8">
                  <c:v>153</c:v>
                </c:pt>
                <c:pt idx="9">
                  <c:v>162</c:v>
                </c:pt>
                <c:pt idx="10">
                  <c:v>162</c:v>
                </c:pt>
                <c:pt idx="11">
                  <c:v>159</c:v>
                </c:pt>
                <c:pt idx="12">
                  <c:v>159</c:v>
                </c:pt>
                <c:pt idx="13">
                  <c:v>155</c:v>
                </c:pt>
                <c:pt idx="14">
                  <c:v>162</c:v>
                </c:pt>
                <c:pt idx="15">
                  <c:v>152</c:v>
                </c:pt>
                <c:pt idx="16">
                  <c:v>159</c:v>
                </c:pt>
                <c:pt idx="17">
                  <c:v>155</c:v>
                </c:pt>
                <c:pt idx="18">
                  <c:v>163</c:v>
                </c:pt>
                <c:pt idx="19">
                  <c:v>163</c:v>
                </c:pt>
                <c:pt idx="20">
                  <c:v>156</c:v>
                </c:pt>
                <c:pt idx="21">
                  <c:v>159</c:v>
                </c:pt>
                <c:pt idx="22">
                  <c:v>161</c:v>
                </c:pt>
                <c:pt idx="23">
                  <c:v>155</c:v>
                </c:pt>
                <c:pt idx="24">
                  <c:v>162</c:v>
                </c:pt>
                <c:pt idx="25">
                  <c:v>153</c:v>
                </c:pt>
                <c:pt idx="26">
                  <c:v>162</c:v>
                </c:pt>
                <c:pt idx="27">
                  <c:v>164</c:v>
                </c:pt>
              </c:numCache>
            </c:numRef>
          </c:xVal>
          <c:yVal>
            <c:numRef>
              <c:f>Sheet1!$C$24:$C$51</c:f>
              <c:numCache>
                <c:formatCode>General</c:formatCode>
                <c:ptCount val="28"/>
                <c:pt idx="0">
                  <c:v>240</c:v>
                </c:pt>
                <c:pt idx="1">
                  <c:v>240</c:v>
                </c:pt>
                <c:pt idx="2">
                  <c:v>242</c:v>
                </c:pt>
                <c:pt idx="3">
                  <c:v>232</c:v>
                </c:pt>
                <c:pt idx="4">
                  <c:v>250</c:v>
                </c:pt>
                <c:pt idx="5">
                  <c:v>250</c:v>
                </c:pt>
                <c:pt idx="6">
                  <c:v>237</c:v>
                </c:pt>
                <c:pt idx="7">
                  <c:v>245</c:v>
                </c:pt>
                <c:pt idx="8">
                  <c:v>245</c:v>
                </c:pt>
                <c:pt idx="9">
                  <c:v>231</c:v>
                </c:pt>
                <c:pt idx="10">
                  <c:v>239</c:v>
                </c:pt>
                <c:pt idx="11">
                  <c:v>243</c:v>
                </c:pt>
                <c:pt idx="12">
                  <c:v>245</c:v>
                </c:pt>
                <c:pt idx="13">
                  <c:v>247</c:v>
                </c:pt>
                <c:pt idx="14">
                  <c:v>243</c:v>
                </c:pt>
                <c:pt idx="15">
                  <c:v>252</c:v>
                </c:pt>
                <c:pt idx="16">
                  <c:v>230</c:v>
                </c:pt>
                <c:pt idx="17">
                  <c:v>242</c:v>
                </c:pt>
                <c:pt idx="18">
                  <c:v>238</c:v>
                </c:pt>
                <c:pt idx="19">
                  <c:v>249</c:v>
                </c:pt>
                <c:pt idx="20">
                  <c:v>242</c:v>
                </c:pt>
                <c:pt idx="21">
                  <c:v>237</c:v>
                </c:pt>
                <c:pt idx="22">
                  <c:v>238</c:v>
                </c:pt>
                <c:pt idx="23">
                  <c:v>245</c:v>
                </c:pt>
                <c:pt idx="24">
                  <c:v>235</c:v>
                </c:pt>
                <c:pt idx="25">
                  <c:v>247</c:v>
                </c:pt>
                <c:pt idx="26">
                  <c:v>237</c:v>
                </c:pt>
                <c:pt idx="27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8-4C3A-A6A0-28A1A748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53456"/>
        <c:axId val="491255536"/>
      </c:scatterChart>
      <c:valAx>
        <c:axId val="49125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55536"/>
        <c:crosses val="autoZero"/>
        <c:crossBetween val="midCat"/>
      </c:valAx>
      <c:valAx>
        <c:axId val="4912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Bird</c:v>
                </c:pt>
                <c:pt idx="1">
                  <c:v>Bird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Sheet1!$A$3:$A$51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2-4352-93E2-DCA025B757E8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total Length</c:v>
                </c:pt>
                <c:pt idx="1">
                  <c:v>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Sheet1!$B$3:$B$51</c:f>
              <c:numCache>
                <c:formatCode>General</c:formatCode>
                <c:ptCount val="49"/>
                <c:pt idx="0">
                  <c:v>156</c:v>
                </c:pt>
                <c:pt idx="1">
                  <c:v>154</c:v>
                </c:pt>
                <c:pt idx="2">
                  <c:v>153</c:v>
                </c:pt>
                <c:pt idx="3">
                  <c:v>153</c:v>
                </c:pt>
                <c:pt idx="4">
                  <c:v>155</c:v>
                </c:pt>
                <c:pt idx="5">
                  <c:v>163</c:v>
                </c:pt>
                <c:pt idx="6">
                  <c:v>157</c:v>
                </c:pt>
                <c:pt idx="7">
                  <c:v>155</c:v>
                </c:pt>
                <c:pt idx="8">
                  <c:v>164</c:v>
                </c:pt>
                <c:pt idx="9">
                  <c:v>158</c:v>
                </c:pt>
                <c:pt idx="10">
                  <c:v>158</c:v>
                </c:pt>
                <c:pt idx="11">
                  <c:v>160</c:v>
                </c:pt>
                <c:pt idx="12">
                  <c:v>161</c:v>
                </c:pt>
                <c:pt idx="13">
                  <c:v>157</c:v>
                </c:pt>
                <c:pt idx="14">
                  <c:v>157</c:v>
                </c:pt>
                <c:pt idx="15">
                  <c:v>156</c:v>
                </c:pt>
                <c:pt idx="16">
                  <c:v>158</c:v>
                </c:pt>
                <c:pt idx="17">
                  <c:v>153</c:v>
                </c:pt>
                <c:pt idx="18">
                  <c:v>155</c:v>
                </c:pt>
                <c:pt idx="19">
                  <c:v>163</c:v>
                </c:pt>
                <c:pt idx="20">
                  <c:v>159</c:v>
                </c:pt>
                <c:pt idx="21">
                  <c:v>155</c:v>
                </c:pt>
                <c:pt idx="22">
                  <c:v>156</c:v>
                </c:pt>
                <c:pt idx="23">
                  <c:v>160</c:v>
                </c:pt>
                <c:pt idx="24">
                  <c:v>152</c:v>
                </c:pt>
                <c:pt idx="25">
                  <c:v>160</c:v>
                </c:pt>
                <c:pt idx="26">
                  <c:v>155</c:v>
                </c:pt>
                <c:pt idx="27">
                  <c:v>157</c:v>
                </c:pt>
                <c:pt idx="28">
                  <c:v>165</c:v>
                </c:pt>
                <c:pt idx="29">
                  <c:v>153</c:v>
                </c:pt>
                <c:pt idx="30">
                  <c:v>162</c:v>
                </c:pt>
                <c:pt idx="31">
                  <c:v>162</c:v>
                </c:pt>
                <c:pt idx="32">
                  <c:v>159</c:v>
                </c:pt>
                <c:pt idx="33">
                  <c:v>159</c:v>
                </c:pt>
                <c:pt idx="34">
                  <c:v>155</c:v>
                </c:pt>
                <c:pt idx="35">
                  <c:v>162</c:v>
                </c:pt>
                <c:pt idx="36">
                  <c:v>152</c:v>
                </c:pt>
                <c:pt idx="37">
                  <c:v>159</c:v>
                </c:pt>
                <c:pt idx="38">
                  <c:v>155</c:v>
                </c:pt>
                <c:pt idx="39">
                  <c:v>163</c:v>
                </c:pt>
                <c:pt idx="40">
                  <c:v>163</c:v>
                </c:pt>
                <c:pt idx="41">
                  <c:v>156</c:v>
                </c:pt>
                <c:pt idx="42">
                  <c:v>159</c:v>
                </c:pt>
                <c:pt idx="43">
                  <c:v>161</c:v>
                </c:pt>
                <c:pt idx="44">
                  <c:v>155</c:v>
                </c:pt>
                <c:pt idx="45">
                  <c:v>162</c:v>
                </c:pt>
                <c:pt idx="46">
                  <c:v>153</c:v>
                </c:pt>
                <c:pt idx="47">
                  <c:v>162</c:v>
                </c:pt>
                <c:pt idx="48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2-4352-93E2-DCA025B757E8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Alar Extent</c:v>
                </c:pt>
                <c:pt idx="1">
                  <c:v>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Sheet1!$C$3:$C$51</c:f>
              <c:numCache>
                <c:formatCode>General</c:formatCode>
                <c:ptCount val="49"/>
                <c:pt idx="0">
                  <c:v>245</c:v>
                </c:pt>
                <c:pt idx="1">
                  <c:v>240</c:v>
                </c:pt>
                <c:pt idx="2">
                  <c:v>240</c:v>
                </c:pt>
                <c:pt idx="3">
                  <c:v>236</c:v>
                </c:pt>
                <c:pt idx="4">
                  <c:v>243</c:v>
                </c:pt>
                <c:pt idx="5">
                  <c:v>247</c:v>
                </c:pt>
                <c:pt idx="6">
                  <c:v>238</c:v>
                </c:pt>
                <c:pt idx="7">
                  <c:v>239</c:v>
                </c:pt>
                <c:pt idx="8">
                  <c:v>248</c:v>
                </c:pt>
                <c:pt idx="9">
                  <c:v>238</c:v>
                </c:pt>
                <c:pt idx="10">
                  <c:v>240</c:v>
                </c:pt>
                <c:pt idx="11">
                  <c:v>244</c:v>
                </c:pt>
                <c:pt idx="12">
                  <c:v>246</c:v>
                </c:pt>
                <c:pt idx="13">
                  <c:v>245</c:v>
                </c:pt>
                <c:pt idx="14">
                  <c:v>235</c:v>
                </c:pt>
                <c:pt idx="15">
                  <c:v>237</c:v>
                </c:pt>
                <c:pt idx="16">
                  <c:v>244</c:v>
                </c:pt>
                <c:pt idx="17">
                  <c:v>238</c:v>
                </c:pt>
                <c:pt idx="18">
                  <c:v>236</c:v>
                </c:pt>
                <c:pt idx="19">
                  <c:v>246</c:v>
                </c:pt>
                <c:pt idx="20">
                  <c:v>236</c:v>
                </c:pt>
                <c:pt idx="21">
                  <c:v>240</c:v>
                </c:pt>
                <c:pt idx="22">
                  <c:v>240</c:v>
                </c:pt>
                <c:pt idx="23">
                  <c:v>242</c:v>
                </c:pt>
                <c:pt idx="24">
                  <c:v>232</c:v>
                </c:pt>
                <c:pt idx="25">
                  <c:v>250</c:v>
                </c:pt>
                <c:pt idx="26">
                  <c:v>250</c:v>
                </c:pt>
                <c:pt idx="27">
                  <c:v>237</c:v>
                </c:pt>
                <c:pt idx="28">
                  <c:v>245</c:v>
                </c:pt>
                <c:pt idx="29">
                  <c:v>245</c:v>
                </c:pt>
                <c:pt idx="30">
                  <c:v>231</c:v>
                </c:pt>
                <c:pt idx="31">
                  <c:v>239</c:v>
                </c:pt>
                <c:pt idx="32">
                  <c:v>243</c:v>
                </c:pt>
                <c:pt idx="33">
                  <c:v>245</c:v>
                </c:pt>
                <c:pt idx="34">
                  <c:v>247</c:v>
                </c:pt>
                <c:pt idx="35">
                  <c:v>243</c:v>
                </c:pt>
                <c:pt idx="36">
                  <c:v>252</c:v>
                </c:pt>
                <c:pt idx="37">
                  <c:v>230</c:v>
                </c:pt>
                <c:pt idx="38">
                  <c:v>242</c:v>
                </c:pt>
                <c:pt idx="39">
                  <c:v>238</c:v>
                </c:pt>
                <c:pt idx="40">
                  <c:v>249</c:v>
                </c:pt>
                <c:pt idx="41">
                  <c:v>242</c:v>
                </c:pt>
                <c:pt idx="42">
                  <c:v>237</c:v>
                </c:pt>
                <c:pt idx="43">
                  <c:v>238</c:v>
                </c:pt>
                <c:pt idx="44">
                  <c:v>245</c:v>
                </c:pt>
                <c:pt idx="45">
                  <c:v>235</c:v>
                </c:pt>
                <c:pt idx="46">
                  <c:v>247</c:v>
                </c:pt>
                <c:pt idx="47">
                  <c:v>237</c:v>
                </c:pt>
                <c:pt idx="48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2-4352-93E2-DCA025B757E8}"/>
            </c:ext>
          </c:extLst>
        </c:ser>
        <c:ser>
          <c:idx val="3"/>
          <c:order val="3"/>
          <c:tx>
            <c:strRef>
              <c:f>Sheet1!$D$1:$D$2</c:f>
              <c:strCache>
                <c:ptCount val="2"/>
                <c:pt idx="0">
                  <c:v>Length of Beak+head</c:v>
                </c:pt>
                <c:pt idx="1">
                  <c:v>X3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Sheet1!$D$3:$D$51</c:f>
              <c:numCache>
                <c:formatCode>General</c:formatCode>
                <c:ptCount val="49"/>
                <c:pt idx="0">
                  <c:v>31.6</c:v>
                </c:pt>
                <c:pt idx="1">
                  <c:v>30.4</c:v>
                </c:pt>
                <c:pt idx="2">
                  <c:v>31</c:v>
                </c:pt>
                <c:pt idx="3">
                  <c:v>30.9</c:v>
                </c:pt>
                <c:pt idx="4">
                  <c:v>31.5</c:v>
                </c:pt>
                <c:pt idx="5">
                  <c:v>32</c:v>
                </c:pt>
                <c:pt idx="6">
                  <c:v>30.9</c:v>
                </c:pt>
                <c:pt idx="7">
                  <c:v>32.799999999999997</c:v>
                </c:pt>
                <c:pt idx="8">
                  <c:v>32.700000000000003</c:v>
                </c:pt>
                <c:pt idx="9">
                  <c:v>31</c:v>
                </c:pt>
                <c:pt idx="10">
                  <c:v>31.3</c:v>
                </c:pt>
                <c:pt idx="11">
                  <c:v>31.1</c:v>
                </c:pt>
                <c:pt idx="12">
                  <c:v>32.299999999999997</c:v>
                </c:pt>
                <c:pt idx="13">
                  <c:v>32</c:v>
                </c:pt>
                <c:pt idx="14">
                  <c:v>31.5</c:v>
                </c:pt>
                <c:pt idx="15">
                  <c:v>30.9</c:v>
                </c:pt>
                <c:pt idx="16">
                  <c:v>31.4</c:v>
                </c:pt>
                <c:pt idx="17">
                  <c:v>30.5</c:v>
                </c:pt>
                <c:pt idx="18">
                  <c:v>30.3</c:v>
                </c:pt>
                <c:pt idx="19">
                  <c:v>32.5</c:v>
                </c:pt>
                <c:pt idx="20">
                  <c:v>31.5</c:v>
                </c:pt>
                <c:pt idx="21">
                  <c:v>31.4</c:v>
                </c:pt>
                <c:pt idx="22">
                  <c:v>31.5</c:v>
                </c:pt>
                <c:pt idx="23">
                  <c:v>32.6</c:v>
                </c:pt>
                <c:pt idx="24">
                  <c:v>30.3</c:v>
                </c:pt>
                <c:pt idx="25">
                  <c:v>31.7</c:v>
                </c:pt>
                <c:pt idx="26">
                  <c:v>31</c:v>
                </c:pt>
                <c:pt idx="27">
                  <c:v>32.200000000000003</c:v>
                </c:pt>
                <c:pt idx="28">
                  <c:v>33.1</c:v>
                </c:pt>
                <c:pt idx="29">
                  <c:v>30.3</c:v>
                </c:pt>
                <c:pt idx="30">
                  <c:v>31.6</c:v>
                </c:pt>
                <c:pt idx="31">
                  <c:v>31.8</c:v>
                </c:pt>
                <c:pt idx="32">
                  <c:v>30.9</c:v>
                </c:pt>
                <c:pt idx="33">
                  <c:v>30.9</c:v>
                </c:pt>
                <c:pt idx="34">
                  <c:v>31.9</c:v>
                </c:pt>
                <c:pt idx="35">
                  <c:v>30.4</c:v>
                </c:pt>
                <c:pt idx="36">
                  <c:v>30.8</c:v>
                </c:pt>
                <c:pt idx="37">
                  <c:v>31.4</c:v>
                </c:pt>
                <c:pt idx="38">
                  <c:v>33.4</c:v>
                </c:pt>
                <c:pt idx="39">
                  <c:v>31</c:v>
                </c:pt>
                <c:pt idx="40">
                  <c:v>31.7</c:v>
                </c:pt>
                <c:pt idx="41">
                  <c:v>31.5</c:v>
                </c:pt>
                <c:pt idx="42">
                  <c:v>31.1</c:v>
                </c:pt>
                <c:pt idx="43">
                  <c:v>30.7</c:v>
                </c:pt>
                <c:pt idx="44">
                  <c:v>31.9</c:v>
                </c:pt>
                <c:pt idx="45">
                  <c:v>30.6</c:v>
                </c:pt>
                <c:pt idx="46">
                  <c:v>32.5</c:v>
                </c:pt>
                <c:pt idx="47">
                  <c:v>32.299999999999997</c:v>
                </c:pt>
                <c:pt idx="48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2-4352-93E2-DCA025B757E8}"/>
            </c:ext>
          </c:extLst>
        </c:ser>
        <c:ser>
          <c:idx val="4"/>
          <c:order val="4"/>
          <c:tx>
            <c:strRef>
              <c:f>Sheet1!$E$1:$E$2</c:f>
              <c:strCache>
                <c:ptCount val="2"/>
                <c:pt idx="0">
                  <c:v>Length of Humerus</c:v>
                </c:pt>
                <c:pt idx="1">
                  <c:v>X4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Sheet1!$E$3:$E$51</c:f>
              <c:numCache>
                <c:formatCode>General</c:formatCode>
                <c:ptCount val="49"/>
                <c:pt idx="0">
                  <c:v>18.5</c:v>
                </c:pt>
                <c:pt idx="1">
                  <c:v>17.899999999999999</c:v>
                </c:pt>
                <c:pt idx="2">
                  <c:v>18.399999999999999</c:v>
                </c:pt>
                <c:pt idx="3">
                  <c:v>17.7</c:v>
                </c:pt>
                <c:pt idx="4">
                  <c:v>18.600000000000001</c:v>
                </c:pt>
                <c:pt idx="5">
                  <c:v>19</c:v>
                </c:pt>
                <c:pt idx="6">
                  <c:v>18.399999999999999</c:v>
                </c:pt>
                <c:pt idx="7">
                  <c:v>18.600000000000001</c:v>
                </c:pt>
                <c:pt idx="8">
                  <c:v>19.100000000000001</c:v>
                </c:pt>
                <c:pt idx="9">
                  <c:v>18.8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19.3</c:v>
                </c:pt>
                <c:pt idx="13">
                  <c:v>19.100000000000001</c:v>
                </c:pt>
                <c:pt idx="14">
                  <c:v>18.100000000000001</c:v>
                </c:pt>
                <c:pt idx="15">
                  <c:v>18</c:v>
                </c:pt>
                <c:pt idx="16">
                  <c:v>18.5</c:v>
                </c:pt>
                <c:pt idx="17">
                  <c:v>18.2</c:v>
                </c:pt>
                <c:pt idx="18">
                  <c:v>18.5</c:v>
                </c:pt>
                <c:pt idx="19">
                  <c:v>18.600000000000001</c:v>
                </c:pt>
                <c:pt idx="20">
                  <c:v>18</c:v>
                </c:pt>
                <c:pt idx="21">
                  <c:v>18</c:v>
                </c:pt>
                <c:pt idx="22">
                  <c:v>18.2</c:v>
                </c:pt>
                <c:pt idx="23">
                  <c:v>18.8</c:v>
                </c:pt>
                <c:pt idx="24">
                  <c:v>17.2</c:v>
                </c:pt>
                <c:pt idx="25">
                  <c:v>18.8</c:v>
                </c:pt>
                <c:pt idx="26">
                  <c:v>18.5</c:v>
                </c:pt>
                <c:pt idx="27">
                  <c:v>19.5</c:v>
                </c:pt>
                <c:pt idx="28">
                  <c:v>19.8</c:v>
                </c:pt>
                <c:pt idx="29">
                  <c:v>17.3</c:v>
                </c:pt>
                <c:pt idx="30">
                  <c:v>18</c:v>
                </c:pt>
                <c:pt idx="31">
                  <c:v>18.8</c:v>
                </c:pt>
                <c:pt idx="32">
                  <c:v>18.5</c:v>
                </c:pt>
                <c:pt idx="33">
                  <c:v>18.100000000000001</c:v>
                </c:pt>
                <c:pt idx="34">
                  <c:v>18.5</c:v>
                </c:pt>
                <c:pt idx="35">
                  <c:v>19.100000000000001</c:v>
                </c:pt>
                <c:pt idx="36">
                  <c:v>17.3</c:v>
                </c:pt>
                <c:pt idx="37">
                  <c:v>18.2</c:v>
                </c:pt>
                <c:pt idx="38">
                  <c:v>17.899999999999999</c:v>
                </c:pt>
                <c:pt idx="39">
                  <c:v>19.5</c:v>
                </c:pt>
                <c:pt idx="40">
                  <c:v>18.100000000000001</c:v>
                </c:pt>
                <c:pt idx="41">
                  <c:v>18.2</c:v>
                </c:pt>
                <c:pt idx="42">
                  <c:v>18.399999999999999</c:v>
                </c:pt>
                <c:pt idx="43">
                  <c:v>19.100000000000001</c:v>
                </c:pt>
                <c:pt idx="44">
                  <c:v>17.7</c:v>
                </c:pt>
                <c:pt idx="45">
                  <c:v>19.100000000000001</c:v>
                </c:pt>
                <c:pt idx="46">
                  <c:v>18.600000000000001</c:v>
                </c:pt>
                <c:pt idx="47">
                  <c:v>18.5</c:v>
                </c:pt>
                <c:pt idx="48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2-4352-93E2-DCA025B757E8}"/>
            </c:ext>
          </c:extLst>
        </c:ser>
        <c:ser>
          <c:idx val="5"/>
          <c:order val="5"/>
          <c:tx>
            <c:strRef>
              <c:f>Sheet1!$F$1:$F$2</c:f>
              <c:strCache>
                <c:ptCount val="2"/>
                <c:pt idx="0">
                  <c:v>Length of Kneel</c:v>
                </c:pt>
                <c:pt idx="1">
                  <c:v>X5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Sheet1!$F$3:$F$51</c:f>
              <c:numCache>
                <c:formatCode>General</c:formatCode>
                <c:ptCount val="49"/>
                <c:pt idx="0">
                  <c:v>20.5</c:v>
                </c:pt>
                <c:pt idx="1">
                  <c:v>19.600000000000001</c:v>
                </c:pt>
                <c:pt idx="2">
                  <c:v>20.6</c:v>
                </c:pt>
                <c:pt idx="3">
                  <c:v>20.2</c:v>
                </c:pt>
                <c:pt idx="4">
                  <c:v>20.3</c:v>
                </c:pt>
                <c:pt idx="5">
                  <c:v>20.9</c:v>
                </c:pt>
                <c:pt idx="6">
                  <c:v>20.2</c:v>
                </c:pt>
                <c:pt idx="7">
                  <c:v>21.2</c:v>
                </c:pt>
                <c:pt idx="8">
                  <c:v>21.1</c:v>
                </c:pt>
                <c:pt idx="9">
                  <c:v>22</c:v>
                </c:pt>
                <c:pt idx="10">
                  <c:v>22</c:v>
                </c:pt>
                <c:pt idx="11">
                  <c:v>20.5</c:v>
                </c:pt>
                <c:pt idx="12">
                  <c:v>21.8</c:v>
                </c:pt>
                <c:pt idx="13">
                  <c:v>20</c:v>
                </c:pt>
                <c:pt idx="14">
                  <c:v>19.8</c:v>
                </c:pt>
                <c:pt idx="15">
                  <c:v>20.3</c:v>
                </c:pt>
                <c:pt idx="16">
                  <c:v>21.6</c:v>
                </c:pt>
                <c:pt idx="17">
                  <c:v>20.9</c:v>
                </c:pt>
                <c:pt idx="18">
                  <c:v>20.100000000000001</c:v>
                </c:pt>
                <c:pt idx="19">
                  <c:v>21.9</c:v>
                </c:pt>
                <c:pt idx="20">
                  <c:v>21.5</c:v>
                </c:pt>
                <c:pt idx="21">
                  <c:v>20.7</c:v>
                </c:pt>
                <c:pt idx="22">
                  <c:v>20.6</c:v>
                </c:pt>
                <c:pt idx="23">
                  <c:v>21.7</c:v>
                </c:pt>
                <c:pt idx="24">
                  <c:v>19.8</c:v>
                </c:pt>
                <c:pt idx="25">
                  <c:v>22.5</c:v>
                </c:pt>
                <c:pt idx="26">
                  <c:v>20</c:v>
                </c:pt>
                <c:pt idx="27">
                  <c:v>21.4</c:v>
                </c:pt>
                <c:pt idx="28">
                  <c:v>22.7</c:v>
                </c:pt>
                <c:pt idx="29">
                  <c:v>19.8</c:v>
                </c:pt>
                <c:pt idx="30">
                  <c:v>23.1</c:v>
                </c:pt>
                <c:pt idx="31">
                  <c:v>21.7</c:v>
                </c:pt>
                <c:pt idx="32">
                  <c:v>19</c:v>
                </c:pt>
                <c:pt idx="33">
                  <c:v>21.3</c:v>
                </c:pt>
                <c:pt idx="34">
                  <c:v>22.2</c:v>
                </c:pt>
                <c:pt idx="35">
                  <c:v>18.600000000000001</c:v>
                </c:pt>
                <c:pt idx="36">
                  <c:v>20.5</c:v>
                </c:pt>
                <c:pt idx="37">
                  <c:v>19.3</c:v>
                </c:pt>
                <c:pt idx="38">
                  <c:v>22.8</c:v>
                </c:pt>
                <c:pt idx="39">
                  <c:v>20.7</c:v>
                </c:pt>
                <c:pt idx="40">
                  <c:v>20.3</c:v>
                </c:pt>
                <c:pt idx="41">
                  <c:v>20.3</c:v>
                </c:pt>
                <c:pt idx="42">
                  <c:v>20.8</c:v>
                </c:pt>
                <c:pt idx="43">
                  <c:v>19.600000000000001</c:v>
                </c:pt>
                <c:pt idx="44">
                  <c:v>20.399999999999999</c:v>
                </c:pt>
                <c:pt idx="45">
                  <c:v>20.399999999999999</c:v>
                </c:pt>
                <c:pt idx="46">
                  <c:v>21.1</c:v>
                </c:pt>
                <c:pt idx="47">
                  <c:v>20.9</c:v>
                </c:pt>
                <c:pt idx="48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2-4352-93E2-DCA025B757E8}"/>
            </c:ext>
          </c:extLst>
        </c:ser>
        <c:ser>
          <c:idx val="6"/>
          <c:order val="6"/>
          <c:tx>
            <c:strRef>
              <c:f>Sheet1!$G$1:$G$2</c:f>
              <c:strCache>
                <c:ptCount val="2"/>
                <c:pt idx="0">
                  <c:v>Dead or Survived</c:v>
                </c:pt>
                <c:pt idx="1">
                  <c:v>X6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Sheet1!$G$3:$G$51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2-4352-93E2-DCA025B75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38208"/>
        <c:axId val="593831968"/>
      </c:radarChart>
      <c:catAx>
        <c:axId val="59383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31968"/>
        <c:crosses val="autoZero"/>
        <c:auto val="1"/>
        <c:lblAlgn val="ctr"/>
        <c:lblOffset val="100"/>
        <c:noMultiLvlLbl val="0"/>
      </c:catAx>
      <c:valAx>
        <c:axId val="5938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156</c:v>
                </c:pt>
                <c:pt idx="1">
                  <c:v>245</c:v>
                </c:pt>
                <c:pt idx="2">
                  <c:v>31.6</c:v>
                </c:pt>
                <c:pt idx="3">
                  <c:v>18.5</c:v>
                </c:pt>
                <c:pt idx="4">
                  <c:v>20.5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4-4571-BC0A-E817693FEA46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154</c:v>
                </c:pt>
                <c:pt idx="1">
                  <c:v>240</c:v>
                </c:pt>
                <c:pt idx="2">
                  <c:v>30.4</c:v>
                </c:pt>
                <c:pt idx="3">
                  <c:v>17.899999999999999</c:v>
                </c:pt>
                <c:pt idx="4">
                  <c:v>19.600000000000001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4-4571-BC0A-E817693FEA46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153</c:v>
                </c:pt>
                <c:pt idx="1">
                  <c:v>240</c:v>
                </c:pt>
                <c:pt idx="2">
                  <c:v>31</c:v>
                </c:pt>
                <c:pt idx="3">
                  <c:v>18.399999999999999</c:v>
                </c:pt>
                <c:pt idx="4">
                  <c:v>20.6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4-4571-BC0A-E817693FEA46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153</c:v>
                </c:pt>
                <c:pt idx="1">
                  <c:v>236</c:v>
                </c:pt>
                <c:pt idx="2">
                  <c:v>30.9</c:v>
                </c:pt>
                <c:pt idx="3">
                  <c:v>17.7</c:v>
                </c:pt>
                <c:pt idx="4">
                  <c:v>20.2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4-4571-BC0A-E817693FEA46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155</c:v>
                </c:pt>
                <c:pt idx="1">
                  <c:v>243</c:v>
                </c:pt>
                <c:pt idx="2">
                  <c:v>31.5</c:v>
                </c:pt>
                <c:pt idx="3">
                  <c:v>18.600000000000001</c:v>
                </c:pt>
                <c:pt idx="4">
                  <c:v>20.3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F4-4571-BC0A-E817693FEA46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163</c:v>
                </c:pt>
                <c:pt idx="1">
                  <c:v>247</c:v>
                </c:pt>
                <c:pt idx="2">
                  <c:v>32</c:v>
                </c:pt>
                <c:pt idx="3">
                  <c:v>19</c:v>
                </c:pt>
                <c:pt idx="4">
                  <c:v>20.9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F4-4571-BC0A-E817693FEA46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157</c:v>
                </c:pt>
                <c:pt idx="1">
                  <c:v>238</c:v>
                </c:pt>
                <c:pt idx="2">
                  <c:v>30.9</c:v>
                </c:pt>
                <c:pt idx="3">
                  <c:v>18.399999999999999</c:v>
                </c:pt>
                <c:pt idx="4">
                  <c:v>20.2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F4-4571-BC0A-E817693FEA46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155</c:v>
                </c:pt>
                <c:pt idx="1">
                  <c:v>239</c:v>
                </c:pt>
                <c:pt idx="2">
                  <c:v>32.799999999999997</c:v>
                </c:pt>
                <c:pt idx="3">
                  <c:v>18.600000000000001</c:v>
                </c:pt>
                <c:pt idx="4">
                  <c:v>21.2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F4-4571-BC0A-E817693FEA46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164</c:v>
                </c:pt>
                <c:pt idx="1">
                  <c:v>248</c:v>
                </c:pt>
                <c:pt idx="2">
                  <c:v>32.700000000000003</c:v>
                </c:pt>
                <c:pt idx="3">
                  <c:v>19.100000000000001</c:v>
                </c:pt>
                <c:pt idx="4">
                  <c:v>21.1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F4-4571-BC0A-E817693FEA46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158</c:v>
                </c:pt>
                <c:pt idx="1">
                  <c:v>238</c:v>
                </c:pt>
                <c:pt idx="2">
                  <c:v>31</c:v>
                </c:pt>
                <c:pt idx="3">
                  <c:v>18.8</c:v>
                </c:pt>
                <c:pt idx="4">
                  <c:v>22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F4-4571-BC0A-E817693FEA46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158</c:v>
                </c:pt>
                <c:pt idx="1">
                  <c:v>240</c:v>
                </c:pt>
                <c:pt idx="2">
                  <c:v>31.3</c:v>
                </c:pt>
                <c:pt idx="3">
                  <c:v>18.600000000000001</c:v>
                </c:pt>
                <c:pt idx="4">
                  <c:v>22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F4-4571-BC0A-E817693FEA46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160</c:v>
                </c:pt>
                <c:pt idx="1">
                  <c:v>244</c:v>
                </c:pt>
                <c:pt idx="2">
                  <c:v>31.1</c:v>
                </c:pt>
                <c:pt idx="3">
                  <c:v>18.600000000000001</c:v>
                </c:pt>
                <c:pt idx="4">
                  <c:v>20.5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F4-4571-BC0A-E817693FEA46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161</c:v>
                </c:pt>
                <c:pt idx="1">
                  <c:v>246</c:v>
                </c:pt>
                <c:pt idx="2">
                  <c:v>32.299999999999997</c:v>
                </c:pt>
                <c:pt idx="3">
                  <c:v>19.3</c:v>
                </c:pt>
                <c:pt idx="4">
                  <c:v>21.8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F4-4571-BC0A-E817693FEA46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157</c:v>
                </c:pt>
                <c:pt idx="1">
                  <c:v>245</c:v>
                </c:pt>
                <c:pt idx="2">
                  <c:v>32</c:v>
                </c:pt>
                <c:pt idx="3">
                  <c:v>19.100000000000001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F4-4571-BC0A-E817693FEA46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157</c:v>
                </c:pt>
                <c:pt idx="1">
                  <c:v>235</c:v>
                </c:pt>
                <c:pt idx="2">
                  <c:v>31.5</c:v>
                </c:pt>
                <c:pt idx="3">
                  <c:v>18.100000000000001</c:v>
                </c:pt>
                <c:pt idx="4">
                  <c:v>19.8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F4-4571-BC0A-E817693FEA46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156</c:v>
                </c:pt>
                <c:pt idx="1">
                  <c:v>237</c:v>
                </c:pt>
                <c:pt idx="2">
                  <c:v>30.9</c:v>
                </c:pt>
                <c:pt idx="3">
                  <c:v>18</c:v>
                </c:pt>
                <c:pt idx="4">
                  <c:v>20.3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F4-4571-BC0A-E817693FEA46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158</c:v>
                </c:pt>
                <c:pt idx="1">
                  <c:v>244</c:v>
                </c:pt>
                <c:pt idx="2">
                  <c:v>31.4</c:v>
                </c:pt>
                <c:pt idx="3">
                  <c:v>18.5</c:v>
                </c:pt>
                <c:pt idx="4">
                  <c:v>21.6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F4-4571-BC0A-E817693FEA46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153</c:v>
                </c:pt>
                <c:pt idx="1">
                  <c:v>238</c:v>
                </c:pt>
                <c:pt idx="2">
                  <c:v>30.5</c:v>
                </c:pt>
                <c:pt idx="3">
                  <c:v>18.2</c:v>
                </c:pt>
                <c:pt idx="4">
                  <c:v>20.9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F4-4571-BC0A-E817693FEA46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155</c:v>
                </c:pt>
                <c:pt idx="1">
                  <c:v>236</c:v>
                </c:pt>
                <c:pt idx="2">
                  <c:v>30.3</c:v>
                </c:pt>
                <c:pt idx="3">
                  <c:v>18.5</c:v>
                </c:pt>
                <c:pt idx="4">
                  <c:v>20.100000000000001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F4-4571-BC0A-E817693FEA46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163</c:v>
                </c:pt>
                <c:pt idx="1">
                  <c:v>246</c:v>
                </c:pt>
                <c:pt idx="2">
                  <c:v>32.5</c:v>
                </c:pt>
                <c:pt idx="3">
                  <c:v>18.600000000000001</c:v>
                </c:pt>
                <c:pt idx="4">
                  <c:v>21.9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BF4-4571-BC0A-E817693FEA46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159</c:v>
                </c:pt>
                <c:pt idx="1">
                  <c:v>236</c:v>
                </c:pt>
                <c:pt idx="2">
                  <c:v>31.5</c:v>
                </c:pt>
                <c:pt idx="3">
                  <c:v>18</c:v>
                </c:pt>
                <c:pt idx="4">
                  <c:v>21.5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BF4-4571-BC0A-E817693FE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305472"/>
        <c:axId val="1853309216"/>
      </c:lineChart>
      <c:catAx>
        <c:axId val="18533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09216"/>
        <c:crosses val="autoZero"/>
        <c:auto val="1"/>
        <c:lblAlgn val="ctr"/>
        <c:lblOffset val="100"/>
        <c:noMultiLvlLbl val="0"/>
      </c:catAx>
      <c:valAx>
        <c:axId val="1853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[Bird_data.xlsx]Sheet2!PivotTable1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Sum of X1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F1-4388-8584-A4848F28802D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Sum of X2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11827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F1-4388-8584-A4848F28802D}"/>
            </c:ext>
          </c:extLst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Sum of X3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1543.1000000000004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F1-4388-8584-A4848F28802D}"/>
            </c:ext>
          </c:extLst>
        </c:ser>
        <c:ser>
          <c:idx val="3"/>
          <c:order val="3"/>
          <c:tx>
            <c:strRef>
              <c:f>Sheet2!$D$3</c:f>
              <c:strCache>
                <c:ptCount val="1"/>
                <c:pt idx="0">
                  <c:v>Sum of X4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</c:f>
              <c:numCache>
                <c:formatCode>General</c:formatCode>
                <c:ptCount val="1"/>
                <c:pt idx="0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F1-4388-8584-A4848F28802D}"/>
            </c:ext>
          </c:extLst>
        </c:ser>
        <c:ser>
          <c:idx val="4"/>
          <c:order val="4"/>
          <c:tx>
            <c:strRef>
              <c:f>Sheet2!$E$3</c:f>
              <c:strCache>
                <c:ptCount val="1"/>
                <c:pt idx="0">
                  <c:v>Sum of X5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Sheet2!$E$4</c:f>
              <c:numCache>
                <c:formatCode>General</c:formatCode>
                <c:ptCount val="1"/>
                <c:pt idx="0">
                  <c:v>1019.9999999999998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F1-4388-8584-A4848F28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161408"/>
        <c:axId val="1946153920"/>
      </c:barChart>
      <c:catAx>
        <c:axId val="19461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53920"/>
        <c:crosses val="autoZero"/>
        <c:auto val="1"/>
        <c:lblAlgn val="ctr"/>
        <c:lblOffset val="100"/>
        <c:noMultiLvlLbl val="0"/>
      </c:catAx>
      <c:valAx>
        <c:axId val="1946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[Bird_data.xlsx]Sheet2!PivotTable1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Sum of 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8E6-4052-9B2D-C7116AF54B33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Sum of 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11827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E6-4052-9B2D-C7116AF54B33}"/>
            </c:ext>
          </c:extLst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Sum of 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1543.1000000000004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E6-4052-9B2D-C7116AF54B33}"/>
            </c:ext>
          </c:extLst>
        </c:ser>
        <c:ser>
          <c:idx val="3"/>
          <c:order val="3"/>
          <c:tx>
            <c:strRef>
              <c:f>Sheet2!$D$3</c:f>
              <c:strCache>
                <c:ptCount val="1"/>
                <c:pt idx="0">
                  <c:v>Sum of 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</c:f>
              <c:numCache>
                <c:formatCode>General</c:formatCode>
                <c:ptCount val="1"/>
                <c:pt idx="0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8E6-4052-9B2D-C7116AF54B33}"/>
            </c:ext>
          </c:extLst>
        </c:ser>
        <c:ser>
          <c:idx val="4"/>
          <c:order val="4"/>
          <c:tx>
            <c:strRef>
              <c:f>Sheet2!$E$3</c:f>
              <c:strCache>
                <c:ptCount val="1"/>
                <c:pt idx="0">
                  <c:v>Sum of X5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Sheet2!$E$4</c:f>
              <c:numCache>
                <c:formatCode>General</c:formatCode>
                <c:ptCount val="1"/>
                <c:pt idx="0">
                  <c:v>1019.9999999999998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8E6-4052-9B2D-C7116AF5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140736"/>
        <c:axId val="1382162368"/>
      </c:radarChart>
      <c:catAx>
        <c:axId val="13821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62368"/>
        <c:crosses val="autoZero"/>
        <c:auto val="1"/>
        <c:lblAlgn val="ctr"/>
        <c:lblOffset val="100"/>
        <c:noMultiLvlLbl val="0"/>
      </c:catAx>
      <c:valAx>
        <c:axId val="13821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1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[Bird_data.xlsx]Sheet2!PivotTable1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Sum of X1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5B-42F3-9A8F-424AF9395CCD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Sum of X2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11827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5B-42F3-9A8F-424AF9395CCD}"/>
            </c:ext>
          </c:extLst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Sum of X3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1543.1000000000004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5B-42F3-9A8F-424AF9395CCD}"/>
            </c:ext>
          </c:extLst>
        </c:ser>
        <c:ser>
          <c:idx val="3"/>
          <c:order val="3"/>
          <c:tx>
            <c:strRef>
              <c:f>Sheet2!$D$3</c:f>
              <c:strCache>
                <c:ptCount val="1"/>
                <c:pt idx="0">
                  <c:v>Sum of X4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</c:f>
              <c:numCache>
                <c:formatCode>General</c:formatCode>
                <c:ptCount val="1"/>
                <c:pt idx="0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55B-42F3-9A8F-424AF9395CCD}"/>
            </c:ext>
          </c:extLst>
        </c:ser>
        <c:ser>
          <c:idx val="4"/>
          <c:order val="4"/>
          <c:tx>
            <c:strRef>
              <c:f>Sheet2!$E$3</c:f>
              <c:strCache>
                <c:ptCount val="1"/>
                <c:pt idx="0">
                  <c:v>Sum of X5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Sheet2!$E$4</c:f>
              <c:numCache>
                <c:formatCode>General</c:formatCode>
                <c:ptCount val="1"/>
                <c:pt idx="0">
                  <c:v>1019.9999999999998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5B-42F3-9A8F-424AF939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161408"/>
        <c:axId val="1946153920"/>
      </c:barChart>
      <c:catAx>
        <c:axId val="19461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53920"/>
        <c:crosses val="autoZero"/>
        <c:auto val="1"/>
        <c:lblAlgn val="ctr"/>
        <c:lblOffset val="100"/>
        <c:noMultiLvlLbl val="0"/>
      </c:catAx>
      <c:valAx>
        <c:axId val="1946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[Bird_data.xlsx]Sheet2!PivotTable1</c:name>
    <c:fmtId val="1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Sum of X1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3-4003-870B-3E044B88DF8A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Sum of X2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11827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63-4003-870B-3E044B88DF8A}"/>
            </c:ext>
          </c:extLst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Sum of X3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1543.1000000000004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63-4003-870B-3E044B88DF8A}"/>
            </c:ext>
          </c:extLst>
        </c:ser>
        <c:ser>
          <c:idx val="3"/>
          <c:order val="3"/>
          <c:tx>
            <c:strRef>
              <c:f>Sheet2!$D$3</c:f>
              <c:strCache>
                <c:ptCount val="1"/>
                <c:pt idx="0">
                  <c:v>Sum of X4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</c:f>
              <c:numCache>
                <c:formatCode>General</c:formatCode>
                <c:ptCount val="1"/>
                <c:pt idx="0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63-4003-870B-3E044B88DF8A}"/>
            </c:ext>
          </c:extLst>
        </c:ser>
        <c:ser>
          <c:idx val="4"/>
          <c:order val="4"/>
          <c:tx>
            <c:strRef>
              <c:f>Sheet2!$E$3</c:f>
              <c:strCache>
                <c:ptCount val="1"/>
                <c:pt idx="0">
                  <c:v>Sum of X5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Sheet2!$E$4</c:f>
              <c:numCache>
                <c:formatCode>General</c:formatCode>
                <c:ptCount val="1"/>
                <c:pt idx="0">
                  <c:v>1019.9999999999998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63-4003-870B-3E044B88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161408"/>
        <c:axId val="1946153920"/>
      </c:barChart>
      <c:catAx>
        <c:axId val="19461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53920"/>
        <c:crosses val="autoZero"/>
        <c:auto val="1"/>
        <c:lblAlgn val="ctr"/>
        <c:lblOffset val="100"/>
        <c:noMultiLvlLbl val="0"/>
      </c:catAx>
      <c:valAx>
        <c:axId val="1946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114300</xdr:rowOff>
    </xdr:from>
    <xdr:to>
      <xdr:col>14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93868-32F5-4DF4-BA57-3BF50CAFF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342899</xdr:colOff>
      <xdr:row>1</xdr:row>
      <xdr:rowOff>95249</xdr:rowOff>
    </xdr:from>
    <xdr:to>
      <xdr:col>23</xdr:col>
      <xdr:colOff>447675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62B619-5D90-4518-B79A-F0DC24E8B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590549</xdr:colOff>
      <xdr:row>16</xdr:row>
      <xdr:rowOff>23812</xdr:rowOff>
    </xdr:from>
    <xdr:to>
      <xdr:col>14</xdr:col>
      <xdr:colOff>514350</xdr:colOff>
      <xdr:row>34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53275-3CD6-4035-9CEE-E5ECEB25B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16</xdr:row>
      <xdr:rowOff>71436</xdr:rowOff>
    </xdr:from>
    <xdr:to>
      <xdr:col>23</xdr:col>
      <xdr:colOff>466725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249CCF-97DD-47FE-A048-1E6F5462A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8</xdr:row>
      <xdr:rowOff>42861</xdr:rowOff>
    </xdr:from>
    <xdr:to>
      <xdr:col>17</xdr:col>
      <xdr:colOff>47624</xdr:colOff>
      <xdr:row>25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9E963A-2F24-48CF-8A04-C932F4C3C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10</xdr:col>
      <xdr:colOff>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3AF4F-2179-4AAF-BE74-C834C752B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0</xdr:row>
      <xdr:rowOff>0</xdr:rowOff>
    </xdr:from>
    <xdr:to>
      <xdr:col>19</xdr:col>
      <xdr:colOff>114300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10CDF-71D3-467B-A15C-8F3082BB4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18</xdr:row>
      <xdr:rowOff>28575</xdr:rowOff>
    </xdr:from>
    <xdr:to>
      <xdr:col>15</xdr:col>
      <xdr:colOff>561975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9DFCF-314E-48D2-A8A4-E7A3FDF74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TU" refreshedDate="44602.541414120373" createdVersion="7" refreshedVersion="7" minRefreshableVersion="3" recordCount="49" xr:uid="{556DFF96-687A-42F5-BD86-6A517563F2F7}">
  <cacheSource type="worksheet">
    <worksheetSource ref="A2:F51" sheet="Sheet1"/>
  </cacheSource>
  <cacheFields count="6">
    <cacheField name="Bird" numFmtId="0">
      <sharedItems containsSemiMixedTypes="0" containsString="0" containsNumber="1" containsInteger="1" minValue="1" maxValue="49" count="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</sharedItems>
    </cacheField>
    <cacheField name="X1" numFmtId="0">
      <sharedItems containsSemiMixedTypes="0" containsString="0" containsNumber="1" containsInteger="1" minValue="152" maxValue="165" count="14">
        <n v="156"/>
        <n v="154"/>
        <n v="153"/>
        <n v="155"/>
        <n v="163"/>
        <n v="157"/>
        <n v="164"/>
        <n v="158"/>
        <n v="160"/>
        <n v="161"/>
        <n v="159"/>
        <n v="152"/>
        <n v="165"/>
        <n v="162"/>
      </sharedItems>
    </cacheField>
    <cacheField name="X2" numFmtId="0">
      <sharedItems containsSemiMixedTypes="0" containsString="0" containsNumber="1" containsInteger="1" minValue="230" maxValue="252" count="19">
        <n v="245"/>
        <n v="240"/>
        <n v="236"/>
        <n v="243"/>
        <n v="247"/>
        <n v="238"/>
        <n v="239"/>
        <n v="248"/>
        <n v="244"/>
        <n v="246"/>
        <n v="235"/>
        <n v="237"/>
        <n v="242"/>
        <n v="232"/>
        <n v="250"/>
        <n v="231"/>
        <n v="252"/>
        <n v="230"/>
        <n v="249"/>
      </sharedItems>
    </cacheField>
    <cacheField name="X3" numFmtId="0">
      <sharedItems containsSemiMixedTypes="0" containsString="0" containsNumber="1" minValue="30.3" maxValue="33.4"/>
    </cacheField>
    <cacheField name="X4" numFmtId="0">
      <sharedItems containsSemiMixedTypes="0" containsString="0" containsNumber="1" minValue="17.2" maxValue="19.8"/>
    </cacheField>
    <cacheField name="X5" numFmtId="0">
      <sharedItems containsSemiMixedTypes="0" containsString="0" containsNumber="1" minValue="18.600000000000001" maxValue="23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n v="31.6"/>
    <n v="18.5"/>
    <n v="20.5"/>
  </r>
  <r>
    <x v="1"/>
    <x v="1"/>
    <x v="1"/>
    <n v="30.4"/>
    <n v="17.899999999999999"/>
    <n v="19.600000000000001"/>
  </r>
  <r>
    <x v="2"/>
    <x v="2"/>
    <x v="1"/>
    <n v="31"/>
    <n v="18.399999999999999"/>
    <n v="20.6"/>
  </r>
  <r>
    <x v="3"/>
    <x v="2"/>
    <x v="2"/>
    <n v="30.9"/>
    <n v="17.7"/>
    <n v="20.2"/>
  </r>
  <r>
    <x v="4"/>
    <x v="3"/>
    <x v="3"/>
    <n v="31.5"/>
    <n v="18.600000000000001"/>
    <n v="20.3"/>
  </r>
  <r>
    <x v="5"/>
    <x v="4"/>
    <x v="4"/>
    <n v="32"/>
    <n v="19"/>
    <n v="20.9"/>
  </r>
  <r>
    <x v="6"/>
    <x v="5"/>
    <x v="5"/>
    <n v="30.9"/>
    <n v="18.399999999999999"/>
    <n v="20.2"/>
  </r>
  <r>
    <x v="7"/>
    <x v="3"/>
    <x v="6"/>
    <n v="32.799999999999997"/>
    <n v="18.600000000000001"/>
    <n v="21.2"/>
  </r>
  <r>
    <x v="8"/>
    <x v="6"/>
    <x v="7"/>
    <n v="32.700000000000003"/>
    <n v="19.100000000000001"/>
    <n v="21.1"/>
  </r>
  <r>
    <x v="9"/>
    <x v="7"/>
    <x v="5"/>
    <n v="31"/>
    <n v="18.8"/>
    <n v="22"/>
  </r>
  <r>
    <x v="10"/>
    <x v="7"/>
    <x v="1"/>
    <n v="31.3"/>
    <n v="18.600000000000001"/>
    <n v="22"/>
  </r>
  <r>
    <x v="11"/>
    <x v="8"/>
    <x v="8"/>
    <n v="31.1"/>
    <n v="18.600000000000001"/>
    <n v="20.5"/>
  </r>
  <r>
    <x v="12"/>
    <x v="9"/>
    <x v="9"/>
    <n v="32.299999999999997"/>
    <n v="19.3"/>
    <n v="21.8"/>
  </r>
  <r>
    <x v="13"/>
    <x v="5"/>
    <x v="0"/>
    <n v="32"/>
    <n v="19.100000000000001"/>
    <n v="20"/>
  </r>
  <r>
    <x v="14"/>
    <x v="5"/>
    <x v="10"/>
    <n v="31.5"/>
    <n v="18.100000000000001"/>
    <n v="19.8"/>
  </r>
  <r>
    <x v="15"/>
    <x v="0"/>
    <x v="11"/>
    <n v="30.9"/>
    <n v="18"/>
    <n v="20.3"/>
  </r>
  <r>
    <x v="16"/>
    <x v="7"/>
    <x v="8"/>
    <n v="31.4"/>
    <n v="18.5"/>
    <n v="21.6"/>
  </r>
  <r>
    <x v="17"/>
    <x v="2"/>
    <x v="5"/>
    <n v="30.5"/>
    <n v="18.2"/>
    <n v="20.9"/>
  </r>
  <r>
    <x v="18"/>
    <x v="3"/>
    <x v="2"/>
    <n v="30.3"/>
    <n v="18.5"/>
    <n v="20.100000000000001"/>
  </r>
  <r>
    <x v="19"/>
    <x v="4"/>
    <x v="9"/>
    <n v="32.5"/>
    <n v="18.600000000000001"/>
    <n v="21.9"/>
  </r>
  <r>
    <x v="20"/>
    <x v="10"/>
    <x v="2"/>
    <n v="31.5"/>
    <n v="18"/>
    <n v="21.5"/>
  </r>
  <r>
    <x v="21"/>
    <x v="3"/>
    <x v="1"/>
    <n v="31.4"/>
    <n v="18"/>
    <n v="20.7"/>
  </r>
  <r>
    <x v="22"/>
    <x v="0"/>
    <x v="1"/>
    <n v="31.5"/>
    <n v="18.2"/>
    <n v="20.6"/>
  </r>
  <r>
    <x v="23"/>
    <x v="8"/>
    <x v="12"/>
    <n v="32.6"/>
    <n v="18.8"/>
    <n v="21.7"/>
  </r>
  <r>
    <x v="24"/>
    <x v="11"/>
    <x v="13"/>
    <n v="30.3"/>
    <n v="17.2"/>
    <n v="19.8"/>
  </r>
  <r>
    <x v="25"/>
    <x v="8"/>
    <x v="14"/>
    <n v="31.7"/>
    <n v="18.8"/>
    <n v="22.5"/>
  </r>
  <r>
    <x v="26"/>
    <x v="3"/>
    <x v="14"/>
    <n v="31"/>
    <n v="18.5"/>
    <n v="20"/>
  </r>
  <r>
    <x v="27"/>
    <x v="5"/>
    <x v="11"/>
    <n v="32.200000000000003"/>
    <n v="19.5"/>
    <n v="21.4"/>
  </r>
  <r>
    <x v="28"/>
    <x v="12"/>
    <x v="0"/>
    <n v="33.1"/>
    <n v="19.8"/>
    <n v="22.7"/>
  </r>
  <r>
    <x v="29"/>
    <x v="2"/>
    <x v="0"/>
    <n v="30.3"/>
    <n v="17.3"/>
    <n v="19.8"/>
  </r>
  <r>
    <x v="30"/>
    <x v="13"/>
    <x v="15"/>
    <n v="31.6"/>
    <n v="18"/>
    <n v="23.1"/>
  </r>
  <r>
    <x v="31"/>
    <x v="13"/>
    <x v="6"/>
    <n v="31.8"/>
    <n v="18.8"/>
    <n v="21.7"/>
  </r>
  <r>
    <x v="32"/>
    <x v="10"/>
    <x v="3"/>
    <n v="30.9"/>
    <n v="18.5"/>
    <n v="19"/>
  </r>
  <r>
    <x v="33"/>
    <x v="10"/>
    <x v="0"/>
    <n v="30.9"/>
    <n v="18.100000000000001"/>
    <n v="21.3"/>
  </r>
  <r>
    <x v="34"/>
    <x v="3"/>
    <x v="4"/>
    <n v="31.9"/>
    <n v="18.5"/>
    <n v="22.2"/>
  </r>
  <r>
    <x v="35"/>
    <x v="13"/>
    <x v="3"/>
    <n v="30.4"/>
    <n v="19.100000000000001"/>
    <n v="18.600000000000001"/>
  </r>
  <r>
    <x v="36"/>
    <x v="11"/>
    <x v="16"/>
    <n v="30.8"/>
    <n v="17.3"/>
    <n v="20.5"/>
  </r>
  <r>
    <x v="37"/>
    <x v="10"/>
    <x v="17"/>
    <n v="31.4"/>
    <n v="18.2"/>
    <n v="19.3"/>
  </r>
  <r>
    <x v="38"/>
    <x v="3"/>
    <x v="12"/>
    <n v="33.4"/>
    <n v="17.899999999999999"/>
    <n v="22.8"/>
  </r>
  <r>
    <x v="39"/>
    <x v="4"/>
    <x v="5"/>
    <n v="31"/>
    <n v="19.5"/>
    <n v="20.7"/>
  </r>
  <r>
    <x v="40"/>
    <x v="4"/>
    <x v="18"/>
    <n v="31.7"/>
    <n v="18.100000000000001"/>
    <n v="20.3"/>
  </r>
  <r>
    <x v="41"/>
    <x v="0"/>
    <x v="12"/>
    <n v="31.5"/>
    <n v="18.2"/>
    <n v="20.3"/>
  </r>
  <r>
    <x v="42"/>
    <x v="10"/>
    <x v="11"/>
    <n v="31.1"/>
    <n v="18.399999999999999"/>
    <n v="20.8"/>
  </r>
  <r>
    <x v="43"/>
    <x v="9"/>
    <x v="5"/>
    <n v="30.7"/>
    <n v="19.100000000000001"/>
    <n v="19.600000000000001"/>
  </r>
  <r>
    <x v="44"/>
    <x v="3"/>
    <x v="0"/>
    <n v="31.9"/>
    <n v="17.7"/>
    <n v="20.399999999999999"/>
  </r>
  <r>
    <x v="45"/>
    <x v="13"/>
    <x v="10"/>
    <n v="30.6"/>
    <n v="19.100000000000001"/>
    <n v="20.399999999999999"/>
  </r>
  <r>
    <x v="46"/>
    <x v="2"/>
    <x v="4"/>
    <n v="32.5"/>
    <n v="18.600000000000001"/>
    <n v="21.1"/>
  </r>
  <r>
    <x v="47"/>
    <x v="13"/>
    <x v="11"/>
    <n v="32.299999999999997"/>
    <n v="18.5"/>
    <n v="20.9"/>
  </r>
  <r>
    <x v="48"/>
    <x v="6"/>
    <x v="0"/>
    <n v="32.5"/>
    <n v="18.8"/>
    <n v="20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3D8D4-9ED6-4C98-BA31-3DF8C48AD5C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3:E4" firstHeaderRow="0" firstDataRow="1" firstDataCol="0" rowPageCount="1" colPageCount="1"/>
  <pivotFields count="6">
    <pivotField axis="axisPage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showAll="0">
      <items count="15">
        <item x="11"/>
        <item x="2"/>
        <item x="1"/>
        <item x="3"/>
        <item x="0"/>
        <item x="5"/>
        <item x="7"/>
        <item x="10"/>
        <item x="8"/>
        <item x="9"/>
        <item x="13"/>
        <item x="4"/>
        <item x="6"/>
        <item x="12"/>
        <item t="default"/>
      </items>
    </pivotField>
    <pivotField dataField="1" showAll="0">
      <items count="20">
        <item x="17"/>
        <item x="15"/>
        <item x="13"/>
        <item x="10"/>
        <item x="2"/>
        <item x="11"/>
        <item x="5"/>
        <item x="6"/>
        <item x="1"/>
        <item x="12"/>
        <item x="3"/>
        <item x="8"/>
        <item x="0"/>
        <item x="9"/>
        <item x="4"/>
        <item x="7"/>
        <item x="18"/>
        <item x="14"/>
        <item x="16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Sum of X1" fld="1" baseField="0" baseItem="0"/>
    <dataField name="Sum of X2" fld="2" baseField="0" baseItem="0"/>
    <dataField name="Sum of X3" fld="3" baseField="0" baseItem="0"/>
    <dataField name="Sum of X4" fld="4" baseField="0" baseItem="0"/>
    <dataField name="Sum of X5" fld="5" baseField="0" baseItem="0"/>
  </dataFields>
  <chartFormats count="25">
    <chartFormat chart="1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2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2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ED81-2423-4059-A150-449B646A5A4E}">
  <dimension ref="A1:G51"/>
  <sheetViews>
    <sheetView tabSelected="1" topLeftCell="A31" workbookViewId="0">
      <selection sqref="A1:G51"/>
    </sheetView>
  </sheetViews>
  <sheetFormatPr defaultRowHeight="15" x14ac:dyDescent="0.25"/>
  <cols>
    <col min="2" max="2" width="11.5703125" bestFit="1" customWidth="1"/>
    <col min="3" max="3" width="10.7109375" bestFit="1" customWidth="1"/>
    <col min="4" max="4" width="14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13</v>
      </c>
    </row>
    <row r="2" spans="1:7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12</v>
      </c>
    </row>
    <row r="3" spans="1:7" x14ac:dyDescent="0.25">
      <c r="A3">
        <v>1</v>
      </c>
      <c r="B3">
        <v>156</v>
      </c>
      <c r="C3">
        <v>245</v>
      </c>
      <c r="D3">
        <v>31.6</v>
      </c>
      <c r="E3">
        <v>18.5</v>
      </c>
      <c r="F3">
        <v>20.5</v>
      </c>
      <c r="G3">
        <v>0</v>
      </c>
    </row>
    <row r="4" spans="1:7" x14ac:dyDescent="0.25">
      <c r="A4">
        <v>2</v>
      </c>
      <c r="B4">
        <v>154</v>
      </c>
      <c r="C4">
        <v>240</v>
      </c>
      <c r="D4">
        <v>30.4</v>
      </c>
      <c r="E4">
        <v>17.899999999999999</v>
      </c>
      <c r="F4">
        <v>19.600000000000001</v>
      </c>
      <c r="G4">
        <v>0</v>
      </c>
    </row>
    <row r="5" spans="1:7" x14ac:dyDescent="0.25">
      <c r="A5">
        <v>3</v>
      </c>
      <c r="B5">
        <v>153</v>
      </c>
      <c r="C5">
        <v>240</v>
      </c>
      <c r="D5">
        <v>31</v>
      </c>
      <c r="E5">
        <v>18.399999999999999</v>
      </c>
      <c r="F5">
        <v>20.6</v>
      </c>
      <c r="G5">
        <v>0</v>
      </c>
    </row>
    <row r="6" spans="1:7" x14ac:dyDescent="0.25">
      <c r="A6">
        <v>4</v>
      </c>
      <c r="B6">
        <v>153</v>
      </c>
      <c r="C6">
        <v>236</v>
      </c>
      <c r="D6">
        <v>30.9</v>
      </c>
      <c r="E6">
        <v>17.7</v>
      </c>
      <c r="F6">
        <v>20.2</v>
      </c>
      <c r="G6">
        <v>0</v>
      </c>
    </row>
    <row r="7" spans="1:7" x14ac:dyDescent="0.25">
      <c r="A7">
        <v>5</v>
      </c>
      <c r="B7">
        <v>155</v>
      </c>
      <c r="C7">
        <v>243</v>
      </c>
      <c r="D7">
        <v>31.5</v>
      </c>
      <c r="E7">
        <v>18.600000000000001</v>
      </c>
      <c r="F7">
        <v>20.3</v>
      </c>
      <c r="G7">
        <v>0</v>
      </c>
    </row>
    <row r="8" spans="1:7" x14ac:dyDescent="0.25">
      <c r="A8">
        <v>6</v>
      </c>
      <c r="B8">
        <v>163</v>
      </c>
      <c r="C8">
        <v>247</v>
      </c>
      <c r="D8">
        <v>32</v>
      </c>
      <c r="E8">
        <v>19</v>
      </c>
      <c r="F8">
        <v>20.9</v>
      </c>
      <c r="G8">
        <v>0</v>
      </c>
    </row>
    <row r="9" spans="1:7" x14ac:dyDescent="0.25">
      <c r="A9">
        <v>7</v>
      </c>
      <c r="B9">
        <v>157</v>
      </c>
      <c r="C9">
        <v>238</v>
      </c>
      <c r="D9">
        <v>30.9</v>
      </c>
      <c r="E9">
        <v>18.399999999999999</v>
      </c>
      <c r="F9">
        <v>20.2</v>
      </c>
      <c r="G9">
        <v>0</v>
      </c>
    </row>
    <row r="10" spans="1:7" x14ac:dyDescent="0.25">
      <c r="A10">
        <v>8</v>
      </c>
      <c r="B10">
        <v>155</v>
      </c>
      <c r="C10">
        <v>239</v>
      </c>
      <c r="D10">
        <v>32.799999999999997</v>
      </c>
      <c r="E10">
        <v>18.600000000000001</v>
      </c>
      <c r="F10">
        <v>21.2</v>
      </c>
      <c r="G10">
        <v>0</v>
      </c>
    </row>
    <row r="11" spans="1:7" x14ac:dyDescent="0.25">
      <c r="A11">
        <v>9</v>
      </c>
      <c r="B11">
        <v>164</v>
      </c>
      <c r="C11">
        <v>248</v>
      </c>
      <c r="D11">
        <v>32.700000000000003</v>
      </c>
      <c r="E11">
        <v>19.100000000000001</v>
      </c>
      <c r="F11">
        <v>21.1</v>
      </c>
      <c r="G11">
        <v>0</v>
      </c>
    </row>
    <row r="12" spans="1:7" x14ac:dyDescent="0.25">
      <c r="A12">
        <v>10</v>
      </c>
      <c r="B12">
        <v>158</v>
      </c>
      <c r="C12">
        <v>238</v>
      </c>
      <c r="D12">
        <v>31</v>
      </c>
      <c r="E12">
        <v>18.8</v>
      </c>
      <c r="F12">
        <v>22</v>
      </c>
      <c r="G12">
        <v>0</v>
      </c>
    </row>
    <row r="13" spans="1:7" x14ac:dyDescent="0.25">
      <c r="A13">
        <v>11</v>
      </c>
      <c r="B13">
        <v>158</v>
      </c>
      <c r="C13">
        <v>240</v>
      </c>
      <c r="D13">
        <v>31.3</v>
      </c>
      <c r="E13">
        <v>18.600000000000001</v>
      </c>
      <c r="F13">
        <v>22</v>
      </c>
      <c r="G13">
        <v>0</v>
      </c>
    </row>
    <row r="14" spans="1:7" x14ac:dyDescent="0.25">
      <c r="A14">
        <v>12</v>
      </c>
      <c r="B14">
        <v>160</v>
      </c>
      <c r="C14">
        <v>244</v>
      </c>
      <c r="D14">
        <v>31.1</v>
      </c>
      <c r="E14">
        <v>18.600000000000001</v>
      </c>
      <c r="F14">
        <v>20.5</v>
      </c>
      <c r="G14">
        <v>0</v>
      </c>
    </row>
    <row r="15" spans="1:7" x14ac:dyDescent="0.25">
      <c r="A15">
        <v>13</v>
      </c>
      <c r="B15">
        <v>161</v>
      </c>
      <c r="C15">
        <v>246</v>
      </c>
      <c r="D15">
        <v>32.299999999999997</v>
      </c>
      <c r="E15">
        <v>19.3</v>
      </c>
      <c r="F15">
        <v>21.8</v>
      </c>
      <c r="G15">
        <v>0</v>
      </c>
    </row>
    <row r="16" spans="1:7" x14ac:dyDescent="0.25">
      <c r="A16">
        <v>14</v>
      </c>
      <c r="B16">
        <v>157</v>
      </c>
      <c r="C16">
        <v>245</v>
      </c>
      <c r="D16">
        <v>32</v>
      </c>
      <c r="E16">
        <v>19.100000000000001</v>
      </c>
      <c r="F16">
        <v>20</v>
      </c>
      <c r="G16">
        <v>0</v>
      </c>
    </row>
    <row r="17" spans="1:7" x14ac:dyDescent="0.25">
      <c r="A17">
        <v>15</v>
      </c>
      <c r="B17">
        <v>157</v>
      </c>
      <c r="C17">
        <v>235</v>
      </c>
      <c r="D17">
        <v>31.5</v>
      </c>
      <c r="E17">
        <v>18.100000000000001</v>
      </c>
      <c r="F17">
        <v>19.8</v>
      </c>
      <c r="G17">
        <v>0</v>
      </c>
    </row>
    <row r="18" spans="1:7" x14ac:dyDescent="0.25">
      <c r="A18">
        <v>16</v>
      </c>
      <c r="B18">
        <v>156</v>
      </c>
      <c r="C18">
        <v>237</v>
      </c>
      <c r="D18">
        <v>30.9</v>
      </c>
      <c r="E18">
        <v>18</v>
      </c>
      <c r="F18">
        <v>20.3</v>
      </c>
      <c r="G18">
        <v>0</v>
      </c>
    </row>
    <row r="19" spans="1:7" x14ac:dyDescent="0.25">
      <c r="A19">
        <v>17</v>
      </c>
      <c r="B19">
        <v>158</v>
      </c>
      <c r="C19">
        <v>244</v>
      </c>
      <c r="D19">
        <v>31.4</v>
      </c>
      <c r="E19">
        <v>18.5</v>
      </c>
      <c r="F19">
        <v>21.6</v>
      </c>
      <c r="G19">
        <v>0</v>
      </c>
    </row>
    <row r="20" spans="1:7" x14ac:dyDescent="0.25">
      <c r="A20">
        <v>18</v>
      </c>
      <c r="B20">
        <v>153</v>
      </c>
      <c r="C20">
        <v>238</v>
      </c>
      <c r="D20">
        <v>30.5</v>
      </c>
      <c r="E20">
        <v>18.2</v>
      </c>
      <c r="F20">
        <v>20.9</v>
      </c>
      <c r="G20">
        <v>0</v>
      </c>
    </row>
    <row r="21" spans="1:7" x14ac:dyDescent="0.25">
      <c r="A21">
        <v>19</v>
      </c>
      <c r="B21">
        <v>155</v>
      </c>
      <c r="C21">
        <v>236</v>
      </c>
      <c r="D21">
        <v>30.3</v>
      </c>
      <c r="E21">
        <v>18.5</v>
      </c>
      <c r="F21">
        <v>20.100000000000001</v>
      </c>
      <c r="G21">
        <v>0</v>
      </c>
    </row>
    <row r="22" spans="1:7" x14ac:dyDescent="0.25">
      <c r="A22">
        <v>20</v>
      </c>
      <c r="B22">
        <v>163</v>
      </c>
      <c r="C22">
        <v>246</v>
      </c>
      <c r="D22">
        <v>32.5</v>
      </c>
      <c r="E22">
        <v>18.600000000000001</v>
      </c>
      <c r="F22">
        <v>21.9</v>
      </c>
      <c r="G22">
        <v>0</v>
      </c>
    </row>
    <row r="23" spans="1:7" x14ac:dyDescent="0.25">
      <c r="A23">
        <v>21</v>
      </c>
      <c r="B23">
        <v>159</v>
      </c>
      <c r="C23">
        <v>236</v>
      </c>
      <c r="D23">
        <v>31.5</v>
      </c>
      <c r="E23">
        <v>18</v>
      </c>
      <c r="F23">
        <v>21.5</v>
      </c>
      <c r="G23">
        <v>0</v>
      </c>
    </row>
    <row r="24" spans="1:7" x14ac:dyDescent="0.25">
      <c r="A24">
        <v>22</v>
      </c>
      <c r="B24">
        <v>155</v>
      </c>
      <c r="C24">
        <v>240</v>
      </c>
      <c r="D24">
        <v>31.4</v>
      </c>
      <c r="E24">
        <v>18</v>
      </c>
      <c r="F24">
        <v>20.7</v>
      </c>
      <c r="G24">
        <v>1</v>
      </c>
    </row>
    <row r="25" spans="1:7" x14ac:dyDescent="0.25">
      <c r="A25">
        <v>23</v>
      </c>
      <c r="B25">
        <v>156</v>
      </c>
      <c r="C25">
        <v>240</v>
      </c>
      <c r="D25">
        <v>31.5</v>
      </c>
      <c r="E25">
        <v>18.2</v>
      </c>
      <c r="F25">
        <v>20.6</v>
      </c>
      <c r="G25">
        <v>1</v>
      </c>
    </row>
    <row r="26" spans="1:7" x14ac:dyDescent="0.25">
      <c r="A26">
        <v>24</v>
      </c>
      <c r="B26">
        <v>160</v>
      </c>
      <c r="C26">
        <v>242</v>
      </c>
      <c r="D26">
        <v>32.6</v>
      </c>
      <c r="E26">
        <v>18.8</v>
      </c>
      <c r="F26">
        <v>21.7</v>
      </c>
      <c r="G26">
        <v>1</v>
      </c>
    </row>
    <row r="27" spans="1:7" x14ac:dyDescent="0.25">
      <c r="A27">
        <v>25</v>
      </c>
      <c r="B27">
        <v>152</v>
      </c>
      <c r="C27">
        <v>232</v>
      </c>
      <c r="D27">
        <v>30.3</v>
      </c>
      <c r="E27">
        <v>17.2</v>
      </c>
      <c r="F27">
        <v>19.8</v>
      </c>
      <c r="G27">
        <v>1</v>
      </c>
    </row>
    <row r="28" spans="1:7" x14ac:dyDescent="0.25">
      <c r="A28">
        <v>26</v>
      </c>
      <c r="B28">
        <v>160</v>
      </c>
      <c r="C28">
        <v>250</v>
      </c>
      <c r="D28">
        <v>31.7</v>
      </c>
      <c r="E28">
        <v>18.8</v>
      </c>
      <c r="F28">
        <v>22.5</v>
      </c>
      <c r="G28">
        <v>1</v>
      </c>
    </row>
    <row r="29" spans="1:7" x14ac:dyDescent="0.25">
      <c r="A29">
        <v>27</v>
      </c>
      <c r="B29">
        <v>155</v>
      </c>
      <c r="C29">
        <v>250</v>
      </c>
      <c r="D29">
        <v>31</v>
      </c>
      <c r="E29">
        <v>18.5</v>
      </c>
      <c r="F29">
        <v>20</v>
      </c>
      <c r="G29">
        <v>1</v>
      </c>
    </row>
    <row r="30" spans="1:7" x14ac:dyDescent="0.25">
      <c r="A30">
        <v>28</v>
      </c>
      <c r="B30">
        <v>157</v>
      </c>
      <c r="C30">
        <v>237</v>
      </c>
      <c r="D30">
        <v>32.200000000000003</v>
      </c>
      <c r="E30">
        <v>19.5</v>
      </c>
      <c r="F30">
        <v>21.4</v>
      </c>
      <c r="G30">
        <v>1</v>
      </c>
    </row>
    <row r="31" spans="1:7" x14ac:dyDescent="0.25">
      <c r="A31">
        <v>29</v>
      </c>
      <c r="B31">
        <v>165</v>
      </c>
      <c r="C31">
        <v>245</v>
      </c>
      <c r="D31">
        <v>33.1</v>
      </c>
      <c r="E31">
        <v>19.8</v>
      </c>
      <c r="F31">
        <v>22.7</v>
      </c>
      <c r="G31">
        <v>1</v>
      </c>
    </row>
    <row r="32" spans="1:7" x14ac:dyDescent="0.25">
      <c r="A32">
        <v>30</v>
      </c>
      <c r="B32">
        <v>153</v>
      </c>
      <c r="C32">
        <v>245</v>
      </c>
      <c r="D32">
        <v>30.3</v>
      </c>
      <c r="E32">
        <v>17.3</v>
      </c>
      <c r="F32">
        <v>19.8</v>
      </c>
      <c r="G32">
        <v>1</v>
      </c>
    </row>
    <row r="33" spans="1:7" x14ac:dyDescent="0.25">
      <c r="A33">
        <v>31</v>
      </c>
      <c r="B33">
        <v>162</v>
      </c>
      <c r="C33">
        <v>231</v>
      </c>
      <c r="D33">
        <v>31.6</v>
      </c>
      <c r="E33">
        <v>18</v>
      </c>
      <c r="F33">
        <v>23.1</v>
      </c>
      <c r="G33">
        <v>1</v>
      </c>
    </row>
    <row r="34" spans="1:7" x14ac:dyDescent="0.25">
      <c r="A34">
        <v>32</v>
      </c>
      <c r="B34">
        <v>162</v>
      </c>
      <c r="C34">
        <v>239</v>
      </c>
      <c r="D34">
        <v>31.8</v>
      </c>
      <c r="E34">
        <v>18.8</v>
      </c>
      <c r="F34">
        <v>21.7</v>
      </c>
      <c r="G34">
        <v>1</v>
      </c>
    </row>
    <row r="35" spans="1:7" x14ac:dyDescent="0.25">
      <c r="A35">
        <v>33</v>
      </c>
      <c r="B35">
        <v>159</v>
      </c>
      <c r="C35">
        <v>243</v>
      </c>
      <c r="D35">
        <v>30.9</v>
      </c>
      <c r="E35">
        <v>18.5</v>
      </c>
      <c r="F35">
        <v>19</v>
      </c>
      <c r="G35">
        <v>1</v>
      </c>
    </row>
    <row r="36" spans="1:7" x14ac:dyDescent="0.25">
      <c r="A36">
        <v>34</v>
      </c>
      <c r="B36">
        <v>159</v>
      </c>
      <c r="C36">
        <v>245</v>
      </c>
      <c r="D36">
        <v>30.9</v>
      </c>
      <c r="E36">
        <v>18.100000000000001</v>
      </c>
      <c r="F36">
        <v>21.3</v>
      </c>
      <c r="G36">
        <v>1</v>
      </c>
    </row>
    <row r="37" spans="1:7" x14ac:dyDescent="0.25">
      <c r="A37">
        <v>35</v>
      </c>
      <c r="B37">
        <v>155</v>
      </c>
      <c r="C37">
        <v>247</v>
      </c>
      <c r="D37">
        <v>31.9</v>
      </c>
      <c r="E37">
        <v>18.5</v>
      </c>
      <c r="F37">
        <v>22.2</v>
      </c>
      <c r="G37">
        <v>1</v>
      </c>
    </row>
    <row r="38" spans="1:7" x14ac:dyDescent="0.25">
      <c r="A38">
        <v>36</v>
      </c>
      <c r="B38">
        <v>162</v>
      </c>
      <c r="C38">
        <v>243</v>
      </c>
      <c r="D38">
        <v>30.4</v>
      </c>
      <c r="E38">
        <v>19.100000000000001</v>
      </c>
      <c r="F38">
        <v>18.600000000000001</v>
      </c>
      <c r="G38">
        <v>1</v>
      </c>
    </row>
    <row r="39" spans="1:7" x14ac:dyDescent="0.25">
      <c r="A39">
        <v>37</v>
      </c>
      <c r="B39">
        <v>152</v>
      </c>
      <c r="C39">
        <v>252</v>
      </c>
      <c r="D39">
        <v>30.8</v>
      </c>
      <c r="E39">
        <v>17.3</v>
      </c>
      <c r="F39">
        <v>20.5</v>
      </c>
      <c r="G39">
        <v>1</v>
      </c>
    </row>
    <row r="40" spans="1:7" x14ac:dyDescent="0.25">
      <c r="A40">
        <v>38</v>
      </c>
      <c r="B40">
        <v>159</v>
      </c>
      <c r="C40">
        <v>230</v>
      </c>
      <c r="D40">
        <v>31.4</v>
      </c>
      <c r="E40">
        <v>18.2</v>
      </c>
      <c r="F40">
        <v>19.3</v>
      </c>
      <c r="G40">
        <v>1</v>
      </c>
    </row>
    <row r="41" spans="1:7" x14ac:dyDescent="0.25">
      <c r="A41">
        <v>39</v>
      </c>
      <c r="B41">
        <v>155</v>
      </c>
      <c r="C41">
        <v>242</v>
      </c>
      <c r="D41">
        <v>33.4</v>
      </c>
      <c r="E41">
        <v>17.899999999999999</v>
      </c>
      <c r="F41">
        <v>22.8</v>
      </c>
      <c r="G41">
        <v>1</v>
      </c>
    </row>
    <row r="42" spans="1:7" x14ac:dyDescent="0.25">
      <c r="A42">
        <v>40</v>
      </c>
      <c r="B42">
        <v>163</v>
      </c>
      <c r="C42">
        <v>238</v>
      </c>
      <c r="D42">
        <v>31</v>
      </c>
      <c r="E42">
        <v>19.5</v>
      </c>
      <c r="F42">
        <v>20.7</v>
      </c>
      <c r="G42">
        <v>1</v>
      </c>
    </row>
    <row r="43" spans="1:7" x14ac:dyDescent="0.25">
      <c r="A43">
        <v>41</v>
      </c>
      <c r="B43">
        <v>163</v>
      </c>
      <c r="C43">
        <v>249</v>
      </c>
      <c r="D43">
        <v>31.7</v>
      </c>
      <c r="E43">
        <v>18.100000000000001</v>
      </c>
      <c r="F43">
        <v>20.3</v>
      </c>
      <c r="G43">
        <v>1</v>
      </c>
    </row>
    <row r="44" spans="1:7" x14ac:dyDescent="0.25">
      <c r="A44">
        <v>42</v>
      </c>
      <c r="B44">
        <v>156</v>
      </c>
      <c r="C44">
        <v>242</v>
      </c>
      <c r="D44">
        <v>31.5</v>
      </c>
      <c r="E44">
        <v>18.2</v>
      </c>
      <c r="F44">
        <v>20.3</v>
      </c>
      <c r="G44">
        <v>1</v>
      </c>
    </row>
    <row r="45" spans="1:7" x14ac:dyDescent="0.25">
      <c r="A45">
        <v>43</v>
      </c>
      <c r="B45">
        <v>159</v>
      </c>
      <c r="C45">
        <v>237</v>
      </c>
      <c r="D45">
        <v>31.1</v>
      </c>
      <c r="E45">
        <v>18.399999999999999</v>
      </c>
      <c r="F45">
        <v>20.8</v>
      </c>
      <c r="G45">
        <v>1</v>
      </c>
    </row>
    <row r="46" spans="1:7" x14ac:dyDescent="0.25">
      <c r="A46">
        <v>44</v>
      </c>
      <c r="B46">
        <v>161</v>
      </c>
      <c r="C46">
        <v>238</v>
      </c>
      <c r="D46">
        <v>30.7</v>
      </c>
      <c r="E46">
        <v>19.100000000000001</v>
      </c>
      <c r="F46">
        <v>19.600000000000001</v>
      </c>
      <c r="G46">
        <v>1</v>
      </c>
    </row>
    <row r="47" spans="1:7" x14ac:dyDescent="0.25">
      <c r="A47">
        <v>45</v>
      </c>
      <c r="B47">
        <v>155</v>
      </c>
      <c r="C47">
        <v>245</v>
      </c>
      <c r="D47">
        <v>31.9</v>
      </c>
      <c r="E47">
        <v>17.7</v>
      </c>
      <c r="F47">
        <v>20.399999999999999</v>
      </c>
      <c r="G47">
        <v>1</v>
      </c>
    </row>
    <row r="48" spans="1:7" x14ac:dyDescent="0.25">
      <c r="A48">
        <v>46</v>
      </c>
      <c r="B48">
        <v>162</v>
      </c>
      <c r="C48">
        <v>235</v>
      </c>
      <c r="D48">
        <v>30.6</v>
      </c>
      <c r="E48">
        <v>19.100000000000001</v>
      </c>
      <c r="F48">
        <v>20.399999999999999</v>
      </c>
      <c r="G48">
        <v>1</v>
      </c>
    </row>
    <row r="49" spans="1:7" x14ac:dyDescent="0.25">
      <c r="A49">
        <v>47</v>
      </c>
      <c r="B49">
        <v>153</v>
      </c>
      <c r="C49">
        <v>247</v>
      </c>
      <c r="D49">
        <v>32.5</v>
      </c>
      <c r="E49">
        <v>18.600000000000001</v>
      </c>
      <c r="F49">
        <v>21.1</v>
      </c>
      <c r="G49">
        <v>1</v>
      </c>
    </row>
    <row r="50" spans="1:7" x14ac:dyDescent="0.25">
      <c r="A50">
        <v>48</v>
      </c>
      <c r="B50">
        <v>162</v>
      </c>
      <c r="C50">
        <v>237</v>
      </c>
      <c r="D50">
        <v>32.299999999999997</v>
      </c>
      <c r="E50">
        <v>18.5</v>
      </c>
      <c r="F50">
        <v>20.9</v>
      </c>
      <c r="G50">
        <v>1</v>
      </c>
    </row>
    <row r="51" spans="1:7" x14ac:dyDescent="0.25">
      <c r="A51">
        <v>49</v>
      </c>
      <c r="B51">
        <v>164</v>
      </c>
      <c r="C51">
        <v>245</v>
      </c>
      <c r="D51">
        <v>32.5</v>
      </c>
      <c r="E51">
        <v>18.8</v>
      </c>
      <c r="F51">
        <v>20.8</v>
      </c>
      <c r="G51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5A15-DDD0-4DFA-939C-BEC9CA0BBD28}">
  <dimension ref="A1:E4"/>
  <sheetViews>
    <sheetView workbookViewId="0">
      <selection activeCell="A2" sqref="A2"/>
    </sheetView>
  </sheetViews>
  <sheetFormatPr defaultRowHeight="15" x14ac:dyDescent="0.25"/>
  <cols>
    <col min="1" max="7" width="9.7109375" bestFit="1" customWidth="1"/>
  </cols>
  <sheetData>
    <row r="1" spans="1:5" x14ac:dyDescent="0.25">
      <c r="A1" s="1" t="s">
        <v>0</v>
      </c>
      <c r="B1" t="s">
        <v>18</v>
      </c>
    </row>
    <row r="3" spans="1:5" x14ac:dyDescent="0.25">
      <c r="A3" t="s">
        <v>11</v>
      </c>
      <c r="B3" t="s">
        <v>14</v>
      </c>
      <c r="C3" t="s">
        <v>15</v>
      </c>
      <c r="D3" t="s">
        <v>16</v>
      </c>
      <c r="E3" t="s">
        <v>17</v>
      </c>
    </row>
    <row r="4" spans="1:5" x14ac:dyDescent="0.25">
      <c r="A4">
        <v>7741</v>
      </c>
      <c r="B4">
        <v>11827</v>
      </c>
      <c r="C4">
        <v>1543.1000000000004</v>
      </c>
      <c r="D4">
        <v>905</v>
      </c>
      <c r="E4">
        <v>1019.9999999999998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81752-5AA6-4B7D-BECF-ABC41FB9A525}">
  <dimension ref="A1"/>
  <sheetViews>
    <sheetView workbookViewId="0">
      <selection activeCell="U41" sqref="U41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65F0-A522-41DA-958F-570DF67B6A5E}">
  <dimension ref="A1:F36"/>
  <sheetViews>
    <sheetView workbookViewId="0">
      <selection activeCell="F37" sqref="F37"/>
    </sheetView>
  </sheetViews>
  <sheetFormatPr defaultRowHeight="15" x14ac:dyDescent="0.25"/>
  <sheetData>
    <row r="1" spans="1:3" x14ac:dyDescent="0.25">
      <c r="A1" t="s">
        <v>0</v>
      </c>
      <c r="B1" t="s">
        <v>19</v>
      </c>
      <c r="C1" t="s">
        <v>20</v>
      </c>
    </row>
    <row r="2" spans="1:3" x14ac:dyDescent="0.25">
      <c r="A2">
        <v>1</v>
      </c>
      <c r="B2">
        <v>156</v>
      </c>
      <c r="C2">
        <v>155</v>
      </c>
    </row>
    <row r="3" spans="1:3" x14ac:dyDescent="0.25">
      <c r="A3">
        <v>2</v>
      </c>
      <c r="B3">
        <v>154</v>
      </c>
      <c r="C3">
        <v>156</v>
      </c>
    </row>
    <row r="4" spans="1:3" x14ac:dyDescent="0.25">
      <c r="A4">
        <v>3</v>
      </c>
      <c r="B4">
        <v>153</v>
      </c>
      <c r="C4">
        <v>160</v>
      </c>
    </row>
    <row r="5" spans="1:3" x14ac:dyDescent="0.25">
      <c r="A5">
        <v>4</v>
      </c>
      <c r="B5">
        <v>153</v>
      </c>
      <c r="C5">
        <v>152</v>
      </c>
    </row>
    <row r="6" spans="1:3" x14ac:dyDescent="0.25">
      <c r="A6">
        <v>5</v>
      </c>
      <c r="B6">
        <v>155</v>
      </c>
      <c r="C6">
        <v>160</v>
      </c>
    </row>
    <row r="7" spans="1:3" x14ac:dyDescent="0.25">
      <c r="A7">
        <v>6</v>
      </c>
      <c r="B7">
        <v>163</v>
      </c>
      <c r="C7">
        <v>155</v>
      </c>
    </row>
    <row r="8" spans="1:3" x14ac:dyDescent="0.25">
      <c r="A8">
        <v>7</v>
      </c>
      <c r="B8">
        <v>157</v>
      </c>
      <c r="C8">
        <v>157</v>
      </c>
    </row>
    <row r="9" spans="1:3" x14ac:dyDescent="0.25">
      <c r="A9">
        <v>8</v>
      </c>
      <c r="B9">
        <v>155</v>
      </c>
      <c r="C9">
        <v>165</v>
      </c>
    </row>
    <row r="10" spans="1:3" x14ac:dyDescent="0.25">
      <c r="A10">
        <v>9</v>
      </c>
      <c r="B10">
        <v>164</v>
      </c>
      <c r="C10">
        <v>153</v>
      </c>
    </row>
    <row r="11" spans="1:3" x14ac:dyDescent="0.25">
      <c r="A11">
        <v>10</v>
      </c>
      <c r="B11">
        <v>158</v>
      </c>
      <c r="C11">
        <v>162</v>
      </c>
    </row>
    <row r="12" spans="1:3" x14ac:dyDescent="0.25">
      <c r="A12">
        <v>11</v>
      </c>
      <c r="B12">
        <v>158</v>
      </c>
      <c r="C12">
        <v>162</v>
      </c>
    </row>
    <row r="13" spans="1:3" x14ac:dyDescent="0.25">
      <c r="A13">
        <v>12</v>
      </c>
      <c r="B13">
        <v>160</v>
      </c>
      <c r="C13">
        <v>159</v>
      </c>
    </row>
    <row r="14" spans="1:3" x14ac:dyDescent="0.25">
      <c r="A14">
        <v>13</v>
      </c>
      <c r="B14">
        <v>161</v>
      </c>
      <c r="C14">
        <v>159</v>
      </c>
    </row>
    <row r="15" spans="1:3" x14ac:dyDescent="0.25">
      <c r="A15">
        <v>14</v>
      </c>
      <c r="B15">
        <v>157</v>
      </c>
      <c r="C15">
        <v>155</v>
      </c>
    </row>
    <row r="16" spans="1:3" x14ac:dyDescent="0.25">
      <c r="A16">
        <v>15</v>
      </c>
      <c r="B16">
        <v>157</v>
      </c>
      <c r="C16">
        <v>162</v>
      </c>
    </row>
    <row r="17" spans="1:3" x14ac:dyDescent="0.25">
      <c r="A17">
        <v>16</v>
      </c>
      <c r="B17">
        <v>156</v>
      </c>
      <c r="C17">
        <v>152</v>
      </c>
    </row>
    <row r="18" spans="1:3" x14ac:dyDescent="0.25">
      <c r="A18">
        <v>17</v>
      </c>
      <c r="B18">
        <v>158</v>
      </c>
      <c r="C18">
        <v>159</v>
      </c>
    </row>
    <row r="19" spans="1:3" x14ac:dyDescent="0.25">
      <c r="A19">
        <v>18</v>
      </c>
      <c r="B19">
        <v>153</v>
      </c>
      <c r="C19">
        <v>155</v>
      </c>
    </row>
    <row r="20" spans="1:3" x14ac:dyDescent="0.25">
      <c r="A20">
        <v>19</v>
      </c>
      <c r="B20">
        <v>155</v>
      </c>
      <c r="C20">
        <v>163</v>
      </c>
    </row>
    <row r="21" spans="1:3" x14ac:dyDescent="0.25">
      <c r="A21">
        <v>20</v>
      </c>
      <c r="B21">
        <v>163</v>
      </c>
      <c r="C21">
        <v>163</v>
      </c>
    </row>
    <row r="22" spans="1:3" x14ac:dyDescent="0.25">
      <c r="A22">
        <v>21</v>
      </c>
      <c r="B22">
        <v>159</v>
      </c>
      <c r="C22">
        <v>156</v>
      </c>
    </row>
    <row r="23" spans="1:3" x14ac:dyDescent="0.25">
      <c r="A23">
        <v>22</v>
      </c>
      <c r="C23">
        <v>159</v>
      </c>
    </row>
    <row r="24" spans="1:3" x14ac:dyDescent="0.25">
      <c r="A24">
        <v>23</v>
      </c>
      <c r="C24">
        <v>161</v>
      </c>
    </row>
    <row r="25" spans="1:3" x14ac:dyDescent="0.25">
      <c r="A25">
        <v>24</v>
      </c>
      <c r="C25">
        <v>155</v>
      </c>
    </row>
    <row r="26" spans="1:3" x14ac:dyDescent="0.25">
      <c r="A26">
        <v>25</v>
      </c>
      <c r="C26">
        <v>162</v>
      </c>
    </row>
    <row r="27" spans="1:3" x14ac:dyDescent="0.25">
      <c r="A27">
        <v>26</v>
      </c>
      <c r="C27">
        <v>153</v>
      </c>
    </row>
    <row r="28" spans="1:3" x14ac:dyDescent="0.25">
      <c r="A28">
        <v>27</v>
      </c>
      <c r="C28">
        <v>162</v>
      </c>
    </row>
    <row r="29" spans="1:3" x14ac:dyDescent="0.25">
      <c r="A29">
        <v>28</v>
      </c>
      <c r="C29">
        <v>164</v>
      </c>
    </row>
    <row r="31" spans="1:3" x14ac:dyDescent="0.25">
      <c r="A31" t="s">
        <v>21</v>
      </c>
      <c r="B31">
        <f>AVERAGE(B2:B22)</f>
        <v>157.38095238095238</v>
      </c>
      <c r="C31">
        <f>AVERAGE(C2:C29)</f>
        <v>158.42857142857142</v>
      </c>
    </row>
    <row r="32" spans="1:3" x14ac:dyDescent="0.25">
      <c r="A32" t="s">
        <v>22</v>
      </c>
      <c r="B32">
        <f>STDEV(B2:B22)</f>
        <v>3.323795879355266</v>
      </c>
      <c r="C32">
        <f>STDEV(C2:C29)</f>
        <v>3.8818530457480067</v>
      </c>
    </row>
    <row r="33" spans="1:6" x14ac:dyDescent="0.25">
      <c r="A33" t="s">
        <v>23</v>
      </c>
      <c r="B33">
        <f>COUNT(B2:B22)</f>
        <v>21</v>
      </c>
      <c r="C33">
        <f>COUNT(C2:C29)</f>
        <v>28</v>
      </c>
    </row>
    <row r="34" spans="1:6" x14ac:dyDescent="0.25">
      <c r="A34" t="s">
        <v>24</v>
      </c>
      <c r="B34">
        <f>(B32^2)/B33</f>
        <v>0.52607709750566889</v>
      </c>
      <c r="C34">
        <f>(C32^2)/C33</f>
        <v>0.53817082388510984</v>
      </c>
      <c r="F34">
        <f>SQRT(B34+C34)</f>
        <v>1.0316239243982173</v>
      </c>
    </row>
    <row r="36" spans="1:6" x14ac:dyDescent="0.25">
      <c r="F36">
        <f>1/F34</f>
        <v>0.96934549146224525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A D F 8 A 0 7 - 9 A 3 4 - 4 1 9 9 - A E F B - 2 6 B 3 A 8 7 4 1 8 2 D } "   T o u r I d = " 9 8 b e d 6 7 b - c 3 a 9 - 4 1 a 2 - b 7 5 3 - f c d a b f f 3 c 9 d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k 6 S U R B V H h e 5 X 1 n c 1 x J l t 2 t g v e G s A R B g g R B g m S T o C e b 7 G Y 3 m 9 0 9 P S Z W J k K j i Z m d 3 V n F 7 C p C v 0 K / Q 9 8 U i t A H K a R Y 7 Y 6 f p v c A a E E L g H A k A B I A 4 V 0 V q g r K c z P z u X p l 4 R 7 Q h 8 x K 8 x 6 q 3 s v M k z f z 5 s 1 M 3 + 9 v P 1 i m H y j K d x 6 n 6 W m i U C h E 4 X C Y a D l C x + o C V J o X o e V l m S 3 a H 5 / 3 0 8 O 3 W R w m n 4 8 9 X D u 7 K 0 i 5 W R G 6 1 p 3 L a U 5 k + o m + 3 L t I 3 3 f a r + 8 u D 1 F j R Y j D / R M Z 1 D O W R W H x U x n i / q K c C J 3 Y E d Q / 4 w r 8 H r 7 X D a 9 H s q i i I E z b C i I q R e L Z s + f i m Y m G h o b o + P F j N D c 3 R 3 V 1 2 + l W f x G F L b d + s z / A / v z 8 P M 3 O z l J V V R X H c X 9 h Y S G H F x c X K T c 3 l / x + P 7 v Z Y C b l 5 m R S p n j h q + 0 d f M 8 P E b 7 f 3 / l h E i q / 8 r i o F B E m U y Q S o S 8 b F + j j 2 A h V V F T w d U 2 k m Y C P 7 v f n c L g 0 L 0 w T g l h W V B e F 6 c N M h o r Z s b 0 4 T C F R U U d m o 6 + D t C f r g x Q S P L 7 + J p e y M p c p G J I M y s p Y p j M 7 Q d T U i 2 Z h y U c 9 H z P p U M 2 S S p H A N + H b P 3 7 8 S M W l 2 y g U X K C 8 v D x q f / C Q x n J P U m Z W N t + n 8 V X T I v n F H / g c r E b D E w w G K T 8 / n y I i j 5 Z F 3 m V l Z f F 9 I F Z m Z i Z F / D n 0 f d s T 9 R c / L P w g C Z V d d l x U C i m V Q J y M 5 X n 6 p P w j l Z e X 8 3 V N p p s 9 O R R Q l R z Q 6 f H w S e 0 S 1 Q i S A U 6 p 5 A S k 0 d 6 K J Z Y o V q A O Z 8 D 5 R Y U V P 3 m h M c B E u d 2 b Y x A R m A v 6 6 O G 7 b C H R l m n / t h n q 7 u o S U i K H / B k Z V F J a Q k O D Q 1 R b W 8 O S J i 8 v n y v / y O g o 7 d z V Q J G s Y i o T 3 6 X h 9 q x f 7 5 M S 0 E k q 4 O 3 b t 7 R z 5 0 4 O 3 3 / c R U 0 7 t 9 H z Z y + o o r K C P j n 8 C S 0 J 0 r V 2 D 9 E S W o w f E H x / + A E R q m D b H l o M l d L S 0 h J L J T i 0 3 e f r J y l H V E Q r Y S A t b g h C A b G I d E J U b F T K q Q U / t b 2 1 t / C p A N 1 C S L K V 4 H j F k N E g o B H I E R J P A 8 9 v J Q W k s p Y y T l i J N T c 5 R D k f 2 + j 8 Z + d o Y W G B S k p K u J u n g X z E d y P v g I 6 O Z + I Z y m j X r l 0 0 u S i 6 g D R L 8 5 E s e t r d x 9 d / C P j B E K q o 9 r g Y D 5 h d P F S E D F + E P t 8 9 H 9 U C P x 3 K 4 m 6 a J l J Z v h z T W I E K h i 4 T k E g S r T Y w P s o V h H k 3 l a l S i I 6 W v z O 6 q 0 5 g 7 F N Q U K B i E s i D 1 t Z 2 O n v 2 t E p J D i D R 5 N Q U V V V W q h T R p R 0 Z o U o R f / W q k 6 V + Q U E + N T X t 5 W u Q k r v 3 N t F f W n 8 Y 4 y r R N q I y b W 2 X X x V N J r g v G h e 5 p d Z Y E r 0 T k A N k O r 0 z w F 0 e O C e Z w u I 7 N J k 2 o k c z N p d h I x M w D e 2 K A 1 A o v H n z h s n 0 w T G O m 5 2 d E V 2 2 e h V L H h g v V Q r i D g 4 O U n / / A K d B a T E x M S H I F O I c b 2 z c Q 1 O C d O g C l l e U 0 3 J 4 i X 5 8 9 r C 4 E l 0 2 W 8 3 5 / n D 3 4 Z a W U L n b j t H i Y p h b T t 3 N A 5 l A m J u v R U E f y a D L F g m z v T h E B 6 r t A 3 o r A o G A 0 c W 5 1 p 0 j u m r I y I 3 F L v 9 z q t t e a 3 T h O j s 7 a X R k j L t q T s y K c V d h t i z y + / d b 6 d S p k 6 x M S A f I S 0 j q T E G y 1 6 9 e U 0 v L E Z a G v b 1 9 F A w E q e X o E R o e f k 9 7 9 u y m D D G u g 8 L i T 2 0 v 1 F 9 v T f j + u I U J l S P I t L A g l Q 9 W y Q T A x w B / U o x / d p W F q O / F f f r 6 w n G + F g 9 a X a w x P j F J o 0 s V o q L 6 I e 7 p o 0 M L 6 M S l p k X R x V Q R g Y G J D O o e y x L P g 9 F c e r j U t M D d V k i F 4 u J i D u N 9 I a E Q d w L v j H c H H j 5 4 R H u b G l 3 v S w a 3 b t 1 h S V d T U y U a G j N f d D c a p I W E P H q 0 h Q n l 9 2 f Q X x + 8 5 G t b E R l / + 9 v / / F 9 V e E s h E Z m g m j 7 X E K Q 9 2 0 I 8 X + N f D l J p a S l f j 4 c X z 1 9 S d U 0 1 h 1 F h 8 / P z q K r Y x y r y W u H w f V B b u w H z S z t K 7 X 3 E k r x l 2 i 3 + Z r T r D l 1 o q e a / h x u a z r B J P 8 w 5 7 a 2 Q 1 9 7 P + E W 3 0 8 c E P F T c z + 8 I k s M 9 f d p B 1 d V V L H W 0 J B 0 d H e U K j u 4 a Y F X H 1 w r J h v t u 3 r x N u 3 Z J r V 0 q Q D e 6 o W G X I I t d U w n g N z H m 2 r 9 / H 6 v r d T e 5 c X s l 9 Q x / 5 P B W g 5 B Q j 9 J t G D 2 L n G 1 H 4 5 I p T 1 S o 8 7 v l 5 C X i s 6 K b k i 8 K O 9 m u D 8 Z d X V 1 v 6 N C h A y o l N k A u T b A v G g N M Z D d A Q X D 6 9 E k V S x 7 v 3 7 + n m Z l Z Q w k A t L U 9 E F 2 5 E y p m g r W b 4 n 1 z s q M 1 k p B u U L c X q Y n b V P D u 3 S D t 2 F H H Y S 2 Z N B B / / b q T m p v 3 c 7 6 B V O j + A V c e d 7 O / l e B 3 G V d t a p d b c d Q 2 Z n K S 6 d K + R R u Z J k W X 7 a W Q O q m M I 9 D S H z z Y r G L x A Y m i l R s g k 3 q U K G y v r V G h x M C c l E Z N T Q 1 X W A A V F s o J N z I B e G 6 Q 6 e m T p y r F B M Z f H 8 c + 0 s J i Q J B O J S Y J S E T k N 6 D z W g N x P B P 8 I T G e Q p l g X A V 8 e a T R t Q w 3 s 0 t v N O p R 5 F d C M o W j t H k A f F R q v D e A C v D 6 d R e V l p X S q R Q k A 7 4 b r a 6 z J U 4 W s f 6 s u / u N C i U G J K x V V f / N d z / l 9 8 s W Z E l m L H S k 5 Q j f / / b t O 5 Z M i 4 E A X b 1 y n S o q t t G f n 4 X p S l c u X R Y u W a C 7 N z M z Y x B F 5 7 l G d r b s e u 4 S Y y 1 c w + + A Z A v z s 3 T h U A N f 2 y q A d Y m T Z J v S F d U c p f n 5 S E z J B D J p I H 7 / f p v o 2 z e p l O S B g f V a Y E / j H h V K D n g f W E 4 A s 4 H U C Y 7 7 6 + t 3 U F F R k a g E P j p 2 v I W e C 0 n d V C 2 7 Y 8 i 6 Z O f X Q D 6 M P 1 + + f K V S Z B 6 j L L o 6 u y g Q D N j K A u W D r l 9 u X j 4 / x 5 m m O t c y 3 Z T u T / c e 2 5 u T T Y i C b Q 0 0 F y i 2 W U B Y C 9 B K J q h 5 Y Y q j r Q p S x f D w M N X W 1 q r Y 6 g G D 9 m 3 b t q l Y 8 r B W e u t 7 p g t 0 G 6 9 0 5 x l K h m z R T Y X p U z K 4 d + + + G M s 1 i v c w J 5 j H x 8 d t 7 w U C Y e o B 3 c 9 5 U R a l J S V c X h 8 m 5 6 h r a P M r K r Z E l 2 8 + W G J 0 8 5 x k Q q s B o P C u X r 3 O m r B 0 y Q Q E A v Z J 3 t W C H q i v B H e U x F o J 0 G 3 8 7 m C Y z a G A Y N j H p E 1 m X H X 2 7 B l 6 / 3 6 E 5 6 I w F / b 8 x Q v R e C 2 o q x I o E 2 g V n 4 h x H B Q g 6 H K C Z B X F e Z T B / a X N D d + f 7 m 9 u C Z V Z 0 k K L i 0 v c v U B h g V C A J h V a 7 a d P O u j w k U 8 4 v l K A u G v R 7 X P O b 6 U C q 5 R q r l q K U s 2 n i + H p D H r + 3 q 4 O T 0 Y K Q k 2 P Z R 5 a T Q 4 4 u 6 Q Y s 3 1 1 6 U t W B k 1 O T r K d Y C g U p v v d Q + q O z Y l N L a F y y l u E x H B X Q K C F R e G / e d O z a m S C B c B a j a H 0 n F E 6 q C s x C f R q J M t m I b 8 S Y F 6 t M D t C V Y X m 9 4 O 8 V 7 t z 2 b o E 4 R t v o p 8 b d n 2 D Q 3 Z i 6 L L R y M 6 R q n u k Y / z 1 Y W S E S X e q M X l t p x e x a Z U S + W U N o l V 3 U 0 I s s w X 4 F 4 0 L d O v 2 H T Z 7 W S 2 g O 7 Q W w H M 7 W / B U 4 D S V a l + B 5 b s T 9 W U h a q q U C y E 1 s B g R O b 2 4 M E u z c / O u F h 7 b R L f 6 7 p 1 7 K i a h S f X H P / 7 Z K C / t Y G y L h Y / 4 s q b q U t c y 3 w x O t O N u y d 5 3 i 6 E S o 5 s H J z 5 E O t G Z 2 o + 8 r A I V t L a m m u 6 L g T J f X w W U l Z W K 7 2 s 1 u p W r h X S e 7 4 G D N D b F y 5 I c 9 y y J 8 c 9 K U V c S o Y c d 3 R S e e a t S J N A S f 9 M c o e L Z R 4 a 0 e j t h j g N b 7 7 f R 2 U / P q J g J v O s n n x y i 8 + c / V S k y D e U F h Q h I V Z y H b q a 9 v D e L 2 5 Q T u 5 m l R 2 h p y W E J I S 7 t L A 2 J v n s B T U / P U F d X t 5 B O e + j A w Q P 0 + P H j V S E V J j / P n D 1 N M 7 O z K s W O s b E x 1 i K m C l S k V D G x k L i 3 f t 2 l O 5 Y O z h 9 v p P P N + T Q 3 O U L H 6 u S z 1 h S H K C s r k 3 Z s N 5 d x v B 7 N Y m L B z Z e d F l 3 D P H r x I Y v e T W Z Q Z B m F J w F 1 P a w 7 A F 0 u 8 G G l D q s V d N O P 7 i x 3 L X u v O 9 + f W 5 + s v K a t I w o q D 4 o K 7 T d U 5 E w m 4 Y 7 t C F J 5 X p j V t J j c 1 F o z 2 K h V V V W y q h w G m i v p W g E f P n z g d U f 4 f h D 6 w Y O H r B a G A W i N s v H D + i A o L 7 Z v 3 8 7 x R M A k Z 7 L G q V j M O D b n N / a j A P D + + r 1 A I q t k w s r f i 0 0 r V 6 c D U B 7 g t z D m w e / h H f v 7 + w U R G q l 1 I J u m F x O T X E t S u Y r Y N P f C 9 8 G h T G E 6 V V d X S 0 X F p f R 8 e J K v b x Z s O k L 5 C o + I F l 1 q 9 a y E Q k F h x e j h w 5 9 w H E D L r 8 c 9 U M / 2 9 P T y E o N U z I w 0 Q G C s + d E b l j i B y u Y 0 r o W 0 e v z 4 C Z 0 5 c z r u b 0 K y F R Q U q k q F F F m 5 Z N g O 9 W r 8 j n g e a A f R Y C C u 8 + N G b y F P m g J Y Z n 8 x x m Y u 6 W B K k P 9 N 9 x t e H r J 7 T w N r 5 2 B 6 p I H J Z q t p l B s + b Q g Q h e Z p a H C Q 9 u 0 z J 9 f x z g D K F v n Z 3 d 1 D k b L k G i W v w P e X 1 q e b h l B Z Z Y d F y x Y y 5 p w 0 c b 7 a i + U L s t J b t X D Y 5 Q f 9 d Y 2 p q W l 6 1 v F c 9 O 1 P p z T v g 7 U + + 5 v 3 q 5 g 7 4 k k Z V J D 2 9 g d C Q h 6 l H K X d s m J w c I h 3 H 1 o t I F e s a 7 y S U X W n A 5 T B 4 y d P 6 Z h D 8 t / v z 6 a Z Q P x G q z b 7 A + U v T 7 B U 1 + u 4 9 H f g e 1 H G A w N v W f s 5 m E T 3 1 i v Y N E + a X V B K g Y A 0 Z 9 F E A s 7 v l u u L I J 3 0 8 g Q N 5 7 x O S U k x H W n 5 h K 5 c v q Z S 4 g M k A U k T k Q l 4 / / 6 D C k U D 5 I W U y s 7 O o i e P n / L E p x W Q M o k w O J V 8 A 2 B W b Q m M a d Y C k L q w c o f U s u L M r s R j w p F Q N d X s 2 G 2 Q C d D l i u 8 F u d D I L C 9 H K C + G h b 4 X s W m U E u H M e m 6 1 k O n a A d h b A b P u 1 q 4 e g D D W 6 T g B 2 7 V v v r 1 E 7 a K f H g 8 g K C S O k 6 S x k I y E Q S X B K l a M t / D M I G x f X 5 / o K p a o O 2 L D u m 9 e O g C p x s X Y a 7 U R F m W S 4 e j O d o 4 m n q v D + 7 Q O 5 N C 8 g 3 u 6 b D W p y s r L K U d 0 D 9 3 q h B f d p p B Q m X l l Q j q Z Y y Y N r F Q F D h x o t q U D U L / G m 4 T d 3 7 w v p k Y O M / 0 g a C p 4 9 C i 1 f e g w l o P k a m h o S M q G b 2 e Z 3 f r h / X T q p k o P B 7 N 5 3 4 z V A q Q 3 n N 9 i M t Q 3 n k n T S X b R 8 C y w n E f Z P X 5 n b 7 h A J p / P z 4 a 7 R Y U F l O t b x Q d f Q 2 w K Q o U z d h h k 0 u 7 L x k W W W F i C 4 D b h i n F J P E B S w Q D U a i E 9 O j r G 3 S / M 9 K e K k y c T L 5 9 3 A t 3 X d I B d b G u K 5 d / G m m v C u M n N N A 6 b a q Y K 5 D P c 3 P w c r 1 K G F v P y 9 1 d 5 X I h G K z f X 7 L a N C i k 4 m Y S 2 T 0 N 3 R 3 e W R + e F T 7 w A i A U z p s J s 0 4 z J y / D 9 t a 3 D 0 x 3 U k r p P a G z M X O O k i V U 0 c Y O a m 5 s F M a R 2 z A n s y J P M k m 5 0 / T K z M l l i u H 1 P M s A z p a M 5 H E 7 D c j 0 k C J S Z w p j i / 1 7 r o u L t 2 H H I B F T u 2 A o 6 E d A l x d Z g y H u 5 Z 0 S O k K q Z v M z + 0 q W L r o q d o P j a G z 3 p j d m w S W h t s W m L i X y V U l D u I z g 0 N E w L e a l b 5 K 8 n P D + G m p q S F V Z L J m B 2 a o w H + V A y u F V k t P z b t y d X U U + e O i E q T D h t M g F O J U O y m J 1 N / e + c Z I q l r M A S C a z k / b c X G l W K i T d j m X R / Q E p 1 S B k s M I R k H p + Y 4 P k h 5 D M q 8 p U r 1 0 X X 9 x C d O 3 e W J 8 n r 6 u p Y K 3 f m z C n e h s y J g Y n M t M k E W H f Q l V 0 + 0 6 F b G c q p i a o f X n O e 7 v I V V T a K y m 5 K J U 2 o m k q z l d J p V q C i p m L E u l J 7 P 7 1 S N V W g 0 q 8 E M I K 1 G s Z q I L 8 A b I 6 C B m d / V f S 2 a D O i W 7 Y o / h 7 m V N i + G R p R 3 I u p B U i g 9 v a H d O H C e Z v F u A b m n t r b H 9 n y H q t 8 k 1 F G x I P b + M 5 K q v 7 J b N p e k P r Y c T 3 h a U L N L u Q Z a n J d e P D P Y m I w D m A V j g J I F q h U 6 Q K T q + k S M h 0 z J Q 2 Y 8 1 i 3 W 7 Y C 0 s Y 6 r q y P s Z z j L x 0 B q l f 7 k w N Y 7 I e 9 0 N H 9 P X 7 8 a N x 1 Y 7 D F w + Y s 3 Y J E G A e l u g 9 F L D x 0 U 0 6 o s V R 5 f o T a e j 1 d Z U E o h 8 z y k A u F z N l / a 2 u o 4 Z Y m Y a a j 1 R s W 3 S K o a T G Y d w K m R K m Q z w r 0 6 c v K y l K S h g A G 9 r C O s F o J p I o C t V m l G 7 D + y / l O s J g o z r X r 3 o u L i i k 7 x r R A o u U k t w Z K q W O i j v p E N 2 8 1 8 d F F t c + 1 Q b z P Q s g v S h b X z T r i N c e K I C + 6 r N J D r t I J 1 x J B T x b i m J k s 0 U O o F d 0 i V K h M f 3 Q l h L Y v H W C s o W 3 3 U s W r V 6 / Z H h B d p 3 S B / d Z j o b J K a i l h g K r z D u Z H z r 9 J 9 4 A C f e x O d u 7 a a N 4 W l e m S b h T g w 2 F F 7 7 L w R z 5 6 d + j v 2 S f D 8 E J L J y v O 1 U / S k 8 d P b O m 4 D 0 v T M S Z B R d + 2 r Z w N S H F 2 k w Y G 2 c W 5 c k s r D M S x N z e 6 R t a Z + l Q A 6 Z S O Z g / G u y d P u m / z t V r o E 1 3 e G z d u M n F h E 4 e p h Z 6 e H p r o u U d n a k f Z k F g j 1 t l W T u D o H J w w g u 6 d P p V k r X C z R 3 Z X N Z F 0 p Q i G p X R i W 0 E z 2 V P O 9 / 2 D Z 9 H N 9 g Y j q 6 B W F G A J R c J L t C S a U U 2 e Y H C R z u 2 Y Z C K g f / / x 4 7 g Y N O e y E W V R U Q E b m K L 7 B W P R t 2 K M g b E D V L 7 X r 9 9 k q 4 n K y o q k r b r j A d + 5 G M 6 i w p z U s w 6 T x u n M c 6 U C b S Q c C 1 g e E S r a z 3 k E x L P 1 g x a x a z R r x c f t p A q 9 Z T U a S + Q 3 a x 1 f Z 7 A f C Q e p s X y B w i 5 2 k R s N Q a j n n i O U r / C g G L B H W 5 Q f q l 4 U 3 T e Z y W j p B w b e 8 S 4 7 + p h K J 6 A w w I 6 s 3 3 7 7 t S g U k G u J l j P y K d 8 y / s B 3 Q a s 1 P j 5 B F y 9 + o V p E O y D 1 c n J z 2 c Q G 8 1 t F Y u z R 9 S F M + x s q K T 9 r m b J j K A e c w G 9 B Y q x k k 5 h E C G G y W O R V o n E d p H R O 3 V m W U F Z C Q b k w O p v B 6 5 h W a u 6 0 E u R n R + j T X X L 7 M Z Q d i H R Z E C o s y j A c C v K J H r t 3 p N 5 D W G t 4 7 4 k E l p Z M Z Y Q V I B O A S j 8 y I r o u x 1 q i y P T i v d x 4 H x s v L g W X m E y 4 H 4 v h e A 1 O V o T m R f c F Q B c R 3 T a s k / r q q y / p y p V r d P f u f Z Y i U B p g o S I I g G 4 h y A T J i M n i 8 v J S W p w a p v 7 u F 0 m T C c A + C 3 f v t q r Y 6 g O V 7 s 6 t O 0 l Z 0 n O 3 c + w R 7 c g a Y P I A m J + C + r t j e G P J B M w H Z d W U 3 T 7 4 H F X w 0 Q Y / X k z A V M p 4 Y C + 4 / M q D N q m k n b j E E m t u b p 4 f 3 L n 2 C N U a / f y D N U v U 1 t Y m p M 4 z q q q u E t + J v 5 S A A m J s d M w w y H w n x h Z W Y P b / 0 0 / P c J c M S o P i 4 i L b 7 1 i t 1 4 8 e q K f y U v s h Z o l Q v 2 M H 7 d 4 d b b C b K r C 2 6 / b t O z T 4 b l C l S N y 4 f o s u f P E 5 v / O d v h z e t S g e Q M D G H e W s B c X Y q H c 8 P Y 3 d g a r E 1 u X p 4 K 5 4 B 2 e j a s J H 4 2 P y Y G 8 v O c 9 J K E z N g F B O B O Y n W Y K g q w J g D g Q A y Q D x L q x K R g G U l Z f Z 9 i z Q w N w M N G D T I 2 / o w 4 c R a t w b b U W Q L O T x m H k 0 F 0 i t r W z Y 3 U A d g u w r A X 4 b 5 9 t a l 8 4 j z 7 7 4 8 n M V I z r X E O B d i 2 I B 0 h c n w b 8 Y z R O S N 7 X 5 M O e m M C 9 H 1 m Y s M 2 9 d q C h q a z b 4 r m u u w H h 6 B i p r C s 8 R S o w / b R J K Y 3 / p K J 9 2 A Q n z 8 s U r w r G T G F z f u n V b 3 C f v w d 9 d v 3 a D m v a a J 1 F Y g e 9 D F w 5 m N D D w T B f 4 D m z g C D v C u a X k W 3 U 0 B q 9 e v u R 1 U S s B T J 2 w d w Y a D k g Z D N p v 3 7 6 b 0 n w Y u s B Q 1 n x 8 + R f 6 y W F L x X W g O C f C 1 h i N F U t 8 y A I O W 6 g o W K 8 O l + j a L Z v P h k b C h M 9 W P 7 w C 3 + W H L z z z V L 7 M X A r 4 d n H L 6 y R V / t w L a m 6 s o 6 U F O a h H p Y b G 7 u b t V r p 0 8 T O + Z 3 J y i o m G N U x Q S K D i w R q h 8 3 U X n 0 6 O w 5 T 1 3 B G U G u k q B z o 7 u 3 h S F s + I c R n G c d h f H I i l + c N z L C x A O 1 k m x i c R m r I o J 6 C V w z l T 2 J t B A 0 T B u 0 O q Q h r n 5 u Z w N x S / i W f X 5 + n i P X F f u u + C A 9 M + U y c d o t v X s j 1 I l Y X I e 0 M Q u E J b i a 8 5 l o X k 3 T N H S 6 L R C C 2 F W N M X C g U N 5 U T D 9 i z K y f G O X P C U h P L n 7 + Y K 4 4 b 5 g o P 0 5 M E 9 3 t M B L T E q F C r b / O w U V y h I n E e P H h k L A q G 0 Q N e o t n Y 7 n T h x n O 3 a r B O x I A W 0 W a k C t m 5 Y p d r R 0 c H z O y A x A C L B K f 7 b A O U H G g m Q C Y C C Q 3 d Z W 1 v b W M U N M s G Y F Z Y b m D / S 5 k P o 5 m J e D e 9 7 Q 0 i U v r 5 + g 0 w A L D V S X Y t l B c g E y w o A 2 j 6 Q C Y h H J p x B v F 5 A f k 4 t y u l S E z K G a 3 3 v 5 J j a K / C U U k I 0 y o Z k c g L p X 3 5 5 g c P W 6 9 h 6 6 i 9 / + Z 4 z N y s r m 7 V 7 2 H g / K C o x l B C 6 a w R y D Q z I Q 5 b R R T p 9 + p S o P L H H G E 5 M C w m E f b 7 x / R j 0 h 8 M R 1 v j p g 8 Y 0 8 B 5 Q P Y N E O A y t v e 0 h S x u n V Q R U w Y D V / A i k r 6 6 u 5 s P J t A U H t I / a Q B U K B z e 7 w f k 0 r d 0 1 m g / s p w F 1 A H U y w E m M 6 w W U 9 J N B 2 U g i b 0 3 I C N p f X X + 8 4 D w l o c J h s 4 v n J B X U 2 2 / G s r i r h 3 2 x 9 X V I C K j G M Z k L D V 1 f 3 w B L M J / f b E U h t W B J g Y E 4 0 N b W z t 8 H 1 f D I b P w s 0 B O a x U L 6 z E x + Z A I N T W X Q k S O H e f z m B t h z v e x 6 K y R i D Z 0 8 d d x 1 n g z r i / 7 l X 3 4 X p a 1 M B V D I 4 J 3 y R T d 3 J Y A k 3 C k a B 1 h T Y J c m d C m 1 s s c N + h i d 9 c E y 2 2 O i u N m p V A 1 R Y 1 T I G / B d e f T S E 0 9 U u K 2 O x i b z W X q g M E E Y K 6 k Q x n L p i m A H t 9 J o 9 T E / h J 1 c s f m k F b g X 3 T E c p h w W g 1 o / y T H B o 0 e P 2 Y r a q k q P B 5 g v 6 Q E 4 n g k k t P 4 t 0 i A 5 d T c T v 4 v 5 q 8 7 O b l c t o x O Q U j g / a U / j 7 o T G q G 6 I d f T n S o B 8 h Q X K i x c v u Y u M w 9 G y B O H K F P G R j 6 k c x r Y y y P n I i M j n 8 7 v m x H B q i e 7 0 + G l 2 I c x j q N B S g P 3 q M j 9 V V q U 2 h b F W 8 I y E W g w V c Y W 0 k s i J y Z k F Y 4 0 P x g 2 4 N 7 g U P Q e C 7 p j e 5 + D R u y z q H M 1 m c Y x l G r G W T D w d k q T A X g 2 9 6 k x c q z a r r b U 9 i o i Y Q I W m E R X 7 r 3 + 9 z J U R c 1 j J k A n I z M y g A w e b e Z f b d I B l 9 1 B K o I u 7 W k D j A C K h e 7 1 z 5 w 7 O Y x w V q r F + Z J L k 1 b j T J 1 X z 0 X v + L d O H 8 Z W t K 1 t N e M Y 4 F u O n e G Q C c t T e B R j H t L Q c 5 m U Q 2 K D F i d 7 e X l 5 d C m B 7 5 s W g X J G L F b 4 T 4 x O c 7 s S R 7 X J u B X s 1 4 F R 2 A L 8 D Y 1 q 0 k q j 4 T s B k C e M d S I l v v r n E X a d 0 g L 0 D M d 6 C 9 i 8 V 4 J 3 0 8 h H k x W o C j Z b f n 8 l L 3 v e u Y L 4 u b T j q A k 7 E 1 9 l z 3 G L c y 3 f h X p c 6 t R H O M 8 s 3 0 G X X E i o e s T D Z h x P Y 0 d 3 C X n h u O w a B B F q a o M t X X S g L A I o B 7 E u e z G K 4 4 e F h 0 a U s 4 N 9 5 / P i p q 1 L B e v L 6 S o H x F r p / 6 Q D P B j K 7 k S r d k z g g 5 a H K R 5 d P o z 9 N S 4 p 0 g C L i e o D / q k 5 o K / e C b N G F 5 3 8 S G A s 7 6 9 N G O c 9 0 + S K i l s c j k s a 1 V 8 s s E V C J 3 K Q N p I l 1 T 3 F I n J r S T N 6 F 9 N q z a e q a q 2 N 7 N c y j u C 2 5 n p j 3 0 + D Q B 9 a 2 Z W T 4 W Q J g 3 O X E 0 6 d P X Z e H r w Q Y 8 1 2 + f F X F U g M I h f G b E y f r 0 z M L c t s z o m t s / Q g l Y a U N i I U P 5 W t w 3 J q w s R C E c u P Z + j t n p s T K p O y c X L b x A g 4 e O k j P n 7 3 g s A a 6 K j B u 1 c C 3 Y y P 7 z s U m o v z t l F d k z u H c d G w o A s m F R X h z s 9 P 8 P f E w M Z F 4 E / t E X T h s j g L c v 9 9 K b e 0 P R C W e 4 2 k A T B a n A z Q y s J h Y K X 7 3 + z 9 G S W Q 9 c b 1 e M I a r N h Z J g n H d 0 M m 4 R w A N s r U + b Z T z h I T K L W s w C O R G J G c a j G C X R J 8 a c 0 y 6 U g K Q L l M L W O / T y / G 3 k 3 K / g 1 i n Q j i 7 f u j / L g a W 2 D Q p E d x 2 p d W A c g L S A p O 5 d x 9 2 q l Q J q L n v 3 L k r J N E V 1 l 5 B o X D q 1 E k 6 d f I E q / 4 x t w X j V y z D w F w W u p y J y I v 8 w Q 6 0 k M 7 4 G 8 R 7 l G I l W e B 3 Y M k x J L q 6 P / v p j 1 W q i X v 9 6 6 k q B 1 B B J W F Q / E Z R i Y B U 2 / M V d v y + f e 5 j 4 / W G 7 + o T 0 Y f a Y G S X 7 q f J S f s h A F Y S W c N W f N E Y o L G R Y e o J 7 K I F t S Q D w P 1 O j V w s g E R f N S 3 y W b L a O v v c 7 g C v c 4 o H / A b m a 9 z G c M 9 f d d O h Z j m + A r m m p m b o V d 8 o T U 6 M 0 7 6 m 3 b S v I f G x l 3 I C W R 7 b A 4 0 l N I p u 8 1 l 4 j t 8 L i f K z n / 1 E p R B 1 v 1 + i 6 g L x T k J 6 O w 8 9 g 7 V + e 3 s 7 f f 7 5 Z 5 x H 9 1 v b 6 e S J Y 3 H t A B 8 P Z t H Y 3 H p Z R y D f R a G I 9 4 o s y x 2 v I u E Q Y c v n M H w j D L V 5 k M J w o S B l + c N 0 + P D q n 8 6 f K n z X P E A o K t g v C j p 1 Q g H z c 1 O U X 2 D v n q w G D t V g 0 8 X Y k 5 v A t W s 3 D O s N a O n 6 e v t p b 9 N e l k J 7 9 j R w + m o B x M J Z V L A G + T g 5 S 9 n + C B 0 9 d l S M I 8 f Z E g R d V N g 2 Y m u w s V m / c X A 1 T h t B N 6 l 2 e y 2 3 + R g T 4 l 7 k 6 b t 3 7 6 i + v p 7 v i w X M x T 0 e X M + V s S h 7 F Q K Z I m G D S J D o b M P H p J K E Y r s + 4 W f Q E h 0 7 u k P + 4 Q Z C E O r 1 h h M q k r d P j B u i V + h q x C P U a g O r e f U C x G S O g U E l x + b / U J 9 r D L w d p J 3 1 d p O k 1 Q A M W V t O n a c i F w P c J 0 8 7 q O W I 3 C E W S h d I X S e w A y u s z A G s Z D 5 9 + i S H Y 2 E l u 8 C m D 5 N Q I B N I x K S y S S g Y x q I B l m S C v x w O 0 u k T i X c K X m t 4 Y g x l t E j r S J x Y 0 G R y 2 y H J D Q c P H h D j J X P i 8 8 O H 0 T U h E 7 A w P 8 + n 2 7 u h e f 9 + b p A A k M l t D w h N J u Q z V j v H A 9 5 + / c k E y P z n S s H 1 Q T a u + M d P Z d Q R G e Z 0 + E b 6 x s J 3 7 e n G S 6 i l r H 2 0 u C h a G 1 E h O P M c G b Q R m Z U X + U h 5 8 5 3 8 2 1 B A 4 B G g Z M A c F y w c o C i A H R 5 O 7 8 P Y R m s F n 3 a 8 p C O H D 3 B 4 L f C H R 3 P 0 k 2 M F N D C R Q a V 5 y 7 a 9 9 q D M c G r n 3 I B 3 Q h c y 1 k T 0 s + E s e p / k b k h r A V 3 + U k K p r p 6 W T i y h p J S S E k q a I G H j l r O n V 7 e b n Q 4 8 J a G 8 h H P N B b y i 9 Z g Y p 2 C t E S Y 4 Y V a E M Q f G I d D M Y W I X l g R W F X t V 5 d p s w I I K 9 t 9 / 9 4 T J B B S I b h + 2 9 Y I 6 G 9 I I q n a c J r J S Q C u 6 k W Q y g E r B x B I e / q m 4 0 z H 5 1 O 1 e g O + 6 B y R U I H M f W 4 N 7 S U I F u v 5 Z E S V C 3 3 3 3 I 5 v W E M / j 1 s J D g s E W L l k N Y 7 L A u B J m T t h M x o r Z g J / 3 E 9 9 V F q L 5 i Q H e s y I Z 4 P n x r E 6 D 3 H V b N J g A O L V Q a v f U + A l S i s d Q C D u U E q I c o O U L h w J 0 / m z i 6 Y 6 1 h q g x K P y N d R v A l 4 T 4 6 U + / o x / / + F v h v o s i C L R 7 b t 0 l q L Z R U V c b G K M 5 y Q Q U 5 k R E t y 9 C z x 7 c S p p M A N 7 H 2 U h 5 h U w A n s 3 q x I e U U i y p 7 N d F T P o c j q 5 b 6 + 0 8 0 e W z Q m a S t 3 H g g P u Z u 4 8 6 3 q S 1 D C M R L r e + s Z 1 Y i E P W Q A A 4 T O C O Z j Y b i / D S g R f J x A R R Y R 0 1 A p w G H 0 F 9 D 2 7 Y e H j D 2 t y C 1 e 4 u p Q p M 9 G J f h X j A w B 8 T r 0 5 M T 4 3 R h 5 n V b a N g z d F U k 8 s 2 i b r i X O v O t l W k / B w / t d R F H 1 m T D K B i 9 x L w P u J D v p t k j P i P q R Q 9 n S J 9 8 R G d Z q 1 T G + Q 8 I a E 2 m E M 2 o A L j 2 J R 4 g F G s k / g 4 3 f 2 r L 8 5 R d V H 8 v 0 0 V I H h 1 9 T b u Z s J M a W 5 + n o I L s x R Y m D P c 2 d 3 L t q N N k 8 G T J x 3 U J c Z f T v O r j Y R J F L t D G h w T R 3 X x T C f y W 4 W 9 A F F e G / / P a 7 j a H d 1 q Y 0 C s T y p E 4 V n H U L B k x + n u w G o v w P s f / 3 y H N Y u w y M D u S I U F B Z S T X 0 S 5 + Y X s q s r z e f M X r A v D A Q h Y b Z s M M K n b M + a l v A c h B D G i C J O 8 s 9 a p j f r n u T G U V y D K x 0 B P T y 9 b R O B k e S w N f / b s u U E o F C T m o j T O 7 F y 9 1 a N Y c 3 W o s U r 4 I d 5 g x u 8 z i w u S C w 6 a P g 0 s q g S 5 7 t 2 7 H 3 N l M g C p d L k r j 5 U o X g H y W x M D x F I J 4 r / u 1 i V y q 9 s z S B e + G 8 + 6 8 A Y b i k D G X s 9 N 7 A L a 9 A h 7 U W A + y g 1 4 t u D S E u U o g s G W L j e F / c 4 T 4 c m T p 7 Q w v 8 A r h j G 1 A I v 0 G U E i 7 D w 0 P O 0 3 D n l 2 I h A M U u v 9 V v r s s / O 2 7 i m O E b 2 5 x s f R p A p Z 3 o o 4 y n 5 P m x 2 h T l g n d j H R i 0 M f n L Z 8 E e F f v B j 7 x J H 1 g m c k 1 E Y r I 9 y g t V 8 o Z E g J N 6 A S 6 C f H Q W S J 9 h N P F c N T x B b j 2 F Z s a k o u 4 9 D b e D n J h G U t e k w E g p 8 / f 4 6 X Z F j h N T I x m F D i w Z U v i W U J M 9 m k s 9 p 6 G v d x m j c k l C A U q s N G O w k v k u p f H w f p + I n j M Z c 3 P H z 4 2 O j + 4 S S O 3 e W S e O P z q 0 O s y Z B c s o G V v E 1 N 8 Y 8 Q 5 b 3 d V R j A x D R I O K 0 0 k h s j 5 x N B P b O V J D b n I B C c I p D p Z H p 0 v V p / h 2 6 4 S / L 6 u t x M u Y m K F 5 G X X 0 y X h a T C f g 1 6 R 9 c 7 d + 6 x j z E V d h 5 y Q 3 m + N F R d a S X e v 7 u O / s 8 / / 5 E 3 g U k G G Y 5 s r K 2 t p b z c P N 6 Z C e / h N T A P F K k k M a w k E V J H k Y X T W G q p a y y Z z G s 4 4 M Z a p z b K e a L L t 6 9 M b m f s V a C w P 8 6 E e K 8 K m B y d O 3 e W L S K s e 1 f E A j J Z n 0 m b D s b n i X a f / B s V S w + w M m 8 5 d j L m q f E b B Z B B B j i i y G G S J D p s 9 Z V T 0 i o L h y l 7 A J 6 Y 2 A 2 I Q S f g V S k F d A 6 H e c N + a M Y g r d A F h C Y N S 8 7 h 4 i H R 7 r T x c P F g D r 0 f T b x / R S L c 7 s t h h Y R X A G K A S S Z p L I T R k k f 4 W L V r p i k C C S f H U t I h X F t b H l W v N s J 5 Q k L 1 j 5 n b f r m R y g t E 8 x X W s X T C p C 6 W a 2 D X W o R h a g S D W H 0 Q n B v 0 6 t l 0 g I 3 y i 7 O T s w + M t 0 W y q I + e g i a R + F D E k H F N E s O B S A Z 5 7 N e Z V M r t a V y b N W i p w i N K C e F E Z l m J 4 0 V p N R k q d n 0 u D P 7 d t v A C Q E L s G 5 c u y v I i 1 N s / R C / f J 2 7 7 c H 5 T L J z d t X r z Y 6 s F k y A W 3 y K d T P K o M B M L U k t d F 3 E t q e S c m q p L G + g 8 o Z S A E 9 k k P i W 8 S C b g p T q L 1 g 1 O o 1 g U P B Q X I F R v b w 9 v b Z a u J f q v f 3 K I 7 t x x P 5 j A i d c j 7 t p I a A A 9 A 5 E 3 K H F J F E U W w 7 c 6 y 3 V N M C W R E J b d Q c x d e k M h A e e Z r Z h F r s i g R 8 m k g a 3 K 3 I D 9 w L E n 3 u J i g L V / s L v D m b z o G u 5 t 3 M O L E z H Z m i 4 O H j 1 H 4 z N S y s S z D t 9 f 5 T 5 f B n D r 6 Q F Y q W 0 S B 0 R R B F K + 7 t L B N 3 Z A M t I E k V R c B K L r 0 w Y 5 T 4 y h A B 9 a L F t W e x M P 3 k W v g 9 K A 9 g / H f U L 7 Z z 0 U T W N 4 6 L 0 K J Q / Y 5 u F w u L m e 7 + l / / z 9 5 j M / F v Y t 8 2 j 3 q U i o Q 9 X T D I E l j c Q Y x d B j p M o 2 l D / s q z U i X c Z Z M / L e S V O J D / c r G w z N j q O L s Y c 4 w r + N C Y + y x C K S r d T m 8 E 7 N z s e 3 r g E X H y R L / + i h A R c U l l F 3 R T F 9 / f Y n + 6 V f f 8 p 4 W Y 6 M f + L T 7 O D / l Q Y A M 2 m l y W M P w H Y 5 J I 3 1 n 3 J p + 4 U v M B U b X q Y 1 w n i q S Z d H i o F L q b p + 1 + + e V r m D b Q G w J l Q g Z C X I 7 1 7 K 5 J i p Z Z G m e s r M y q K F c T y v I t V j Y d x 0 H z / 3 5 z 3 / l 7 Z s X R D f T 8 8 C r x S C T V T U O h Y M h t T g d E k l 2 / 6 R E k n Z + n K 7 S C g t X d u D c a s I z S g k 4 k U u c k Y B X C O R E 9 P l E y a O 5 e Z 8 K J Q b e P 2 u s V c W i g R 2 X L l 2 6 y P f d H k h u o 8 8 9 6 p i e j Q D z C Z + q j J k s 8 J V j c u g 0 T S T L d e t 9 0 p f k I u G s d W i j n X e U E s L x O G p Z Z p C X c b 0 7 P Q N T a A J T O R y t q L h I h d y B y W U c b 1 p X E q a R 0 c T f 2 1 A W p G 1 z 9 1 R s / Q D p w 5 R i P q G M N a k Q t v i c p g k j 0 7 Q U k k 5 f k x b o 8 A W j o u r R R j p P d f l K 8 y d l p i L n F b z Y 7 Q s t p / 8 c 7 W 0 P 2 B Y Q J 7 7 j 0 A B Y s U M r 6 I Z 9 6 v y p e + r 0 P i e g k s c p 7 j g v 6 f k r e U C C r L w m R j 6 M 8 M n y V 6 / e 4 A p Z v m t 1 j x C N B Y M 4 N i f I w A S C b + n q w U e 5 K 9 + 4 x 5 K m 0 9 k h L M g E C f X 5 h W P q F 7 0 B Q S h F L Q + 4 D L / Z N / Z q l w 8 Q d S B t / O i 7 b 1 k b i K N N 5 U E D c g c i j I l A r l c v X x v z V d A Y A m c b 3 N X t + D s o Q Z Y F w f v G f U x S 7 M + H 4 3 G w 7 d i L 5 y + o q r q K x 1 w X L 1 5 g i b Y Y i m 5 D G 5 S F f D x k Z a T w 0 p x B d i I Z Y U O r p 0 i i f U 0 U 3 K v S 9 H V N J B 4 / K c m k x 1 J l 5 T j 7 N 7 o u b Z T z l I R i q I x D I X i V V J W F 6 Z s S W Q H i Y B d a r L T F m A j k 2 N v U y E v q + / r 6 2 c Q J h x D 8 / n d / V H 9 h B / I H k 8 c d A w v 0 t z 8 7 w S T F P u t n z p z m U + p x f p Y T W G L i R F 8 S J x O e i 0 F q N / A v M K f E h 3 I G e T Q 5 2 E m y S V J p w i G M N B B G h i V 5 R J o i k 9 H d E 3 / r N f h R Z 7 3 k i v I W V Y a a m e W l b h 9 W 4 7 a o 8 3 h T B S Q Q D p n G l s l Q f 6 P y W w F C Q Y r g T F t s / 4 y u I Y 4 K B c n c 8 F x I I E w c 7 9 + R R w P j 0 U R x w 0 i a u z J l + J f p y 7 2 J D 0 / Q 0 E 8 j C S S J w 4 4 J o u I c t q b L c m f H a Y p A i D O J c E 2 l i X h p S b 6 t 7 n j B e U 5 C F e Q G R Q Z L k Y 4 M 9 h o + 2 5 O + i h p j H m z j X F x c w k f P 7 N m z W 1 1 x x x d f f E 6 / + 9 0 f q L 9 / Q K W Y Q O W q r Z X n T O 0 R X b a u w e Q O r c 5 L c O 6 V E x V C G u O 8 L K i D I x H x k R A W q a S d e F Z N H C 2 d o H T g r h y T R K b D Z 1 J x + V u u G c S S R J J 1 I 0 x f f Z P c a f v r C U + N o Q z H m S s z c C s B V u k A W r J k g Y P U v v 3 2 a x U z g b 0 W O j u 7 O Y z 5 r e y C S l 5 E m A j Z i X t 3 N l Q X R o z D 5 9 y 6 i 4 B B n C g n C S G J J O K 2 8 Z M k D U s n O M Q F k a R k U k R S 6 Z G w 8 r U L h z g e V W 8 8 4 L w 3 h h I o y h M Z p v r J k l T 2 g v S y w i I e Y B G N i p Y u I O H 6 x d g K K 4 f R P f z 8 8 / P U e r + N T Z O + 2 D N P J 0 4 c o 9 F R d 6 t 3 j e a q 5 L u r 2 L v C e u i c 2 y H f G p p A N j J x X J F K E 0 R c Y 2 k E X 6 U b B L K F p R Q K q z r A X T 6 L a 9 y 7 8 Y e r u c G T h C o u W F I F I T M P L d t W A S r L r O X 4 0 m R x + / Y d H l / t E m M r H O 6 m t w A 7 f e Y U n w K C n Y A i o j g T E T b Z b Z d P 1 Q f p z C 6 7 I i L + o l h F J D U + s p J F E k 2 T R U k m l c 7 k U n F N J P Y N 8 q g w 1 w W 5 6 1 E k E q J j J w 6 p 3 / U W P K e U M J y o H t w N 4 A y O b h o 3 Q k p h A n U l w D N j d S + W U o Q d 9 T 4 W D 4 a H h + n u 3 X u U n Z 1 D T 4 e y 6 W 5 v N j 0 d z u I d j n B G F P D 4 8 R O e N M Z h b H l 5 s Q n j d g i b F c j S f Z V L b H x b k h d 9 s z s Z 8 e D m w x t k 0 g Q y i C T 9 a O L o O K 7 p N E k 6 S T 5 Z / r y d G I d D o m 5 g 7 Z y q J 1 5 z d 1 / 3 x 2 / S N h C 9 Q x n k 8 2 e S H 2 c w G e c w i a d W S N Q a r w W S O S Y 0 H p 4 + 6 a A j L Y f p f n 9 2 l A R w A k d 4 Z o g B k n x v C e x e i 3 3 V q 6 q q O H 1 y X l S v w D h v M w Y N I p a J x E I 8 6 b S v M k Q 7 y 2 L P R 3 W P Z b J 6 P S r P I Z U M J 0 h h l T g O M k l p p M h i E E Q 4 E e a u H f y Q l E L G w W o 4 n B p 7 8 A U D w s c e f A H 6 + S + + s + W J l + D N p 9 J Q B c C Z L 5 y e q 0 C L C H + 9 p V R g c Z 6 t D l C p e 3 t 7 e Z U u 9 p f A X B D m l H h 1 L p 6 T n 9 E d I B P G Q C B T v 5 I w b v h v / / N 7 + j g r C s h R c a B q h y o d D Q t + t z R / m T W H g 2 N z v P 7 K D V j q k a i r F 4 9 M g G 2 u y i C Q d o p I X F 5 W M t m v I V 0 T T N + r n U x X B L M 4 u d E l u n n S h 8 T y K p k A T 0 s o 4 M 0 7 n y m l / B m i x R Y F y 0 Q C o R K P G V Y b y U g o P N P w 0 D D l F + R z J U c F 0 H v 3 o f K A C F e v X m d y h J Y z h b S p o E P N j c a 4 6 H / 9 6 T H 9 / D v 3 n W q t G B k Z Y U n l h r m A j + 7 2 J 2 d z i N 2 Q P o 8 z H Y A c 1 l u Q a Q I h U Y S Q w G l M C k U a K 5 k k M U w i G d 0 6 J o g p m Q y p B P L A F 9 L J 2 C F W S C b s E g v p 9 N O f X a D i k i J + F i / C d 7 f T 2 4 T q 7 h e F 5 8 s w u 3 2 i 0 o F Y a K F 1 S 7 W e p K o r D t O B m t Q n d m E U 2 9 X Z z Z U J x 4 t m Z m W K i h L m M J Z k Y B k G q i g 2 e 9 m + v V b + U R z g n S E p Y U 2 h g W x A W z O 9 6 K P W g e Q N e L e L s e H B 6 t j v d P 1 N D p 9 J B T B p F I m k M 8 m T E p k 0 k Y S v p R B 8 J h R I h L i Q + N z N Q x z n 6 I r w L / 9 u Z V u q r T V 8 9 z x O K N S z o d G I 4 B Q k l C I U h / 0 s o d D t W 0 9 C A V A n J x r / O J H o Q O n p 6 R k x D i r k 9 0 k G s P 3 D 9 z n v h y X E 0 + H U 1 2 z F k r x B Q a Q b g l C A j U T w Q R J F I C a S c I I h Q u r I c F w y I a y J x O R S h M K 4 C Z I J R 3 8 y k R S p B K F O n D x A z Q f c r U a 8 A t H E o 0 C 8 6 w o L Q B h k O A p B 9 6 U R R q H J A l 5 v Y L P + V O F 2 h K g V x c V F 1 N 6 e e G J W A + / v J B O O 0 k m H T L G A v H 3 4 N k M S h / N b + Z Y 4 E 8 O S 7 k o m f Z 9 B K h 1 W c S a W 8 n U 6 y A V p p d y y I F j z A V j f R 9 c R L z n v j u 4 s q K / J F I W D j J U Z z c R S P h f y B p A q 2 f k c D c w h J X p O n C z / 4 s U r H m M l A o x p r U f W 4 H n S z Y a T 9 d H S V j d W 0 w s 4 g E B U d k 0 a z m 9 N C p n m J y h i z L j N R z q X l U y D p G L f S S C D S J B U 0 u G 6 7 A I G 6 e s f f a a e z N v Y F I T K z / N z Q U g i m W T S r d p G k e r 9 T N y Z T h t g d o R K l Q g H D z b T z O y s G l P F x u D g E G + 0 u R r A w d d W 6 L z 8 v j O H F Q + a X H h + 7 T j P l b 8 U M q 0 e N P G M O J c b w t K X T h A F 5 c c E M p 2 V S E w s 0 e W L C M m E v 6 2 p d V e + e A 2 e W r E b z x 1 o y h O t m s 5 w M 9 N R K L J g U Q n W l 1 T P h g V J U v j J Z P f l q 6 y o 4 L V M s Y C x h l x L Z U I f T p A q n G M n T S b 2 O U v h C 0 J x H i u n i S H C T B b 2 R X m o s p C + j H M 5 c d i 8 R 5 a d J S 6 c t V w 1 s d g J U v 3 i 1 / / G t U 5 4 0 f n 1 U Y a b 4 Z 8 Y O X C m 6 8 z W h W P M V Y h C Q u H K m r A + S O b Q 5 5 6 e H u r o 6 K B g I H l F B k y K Q M C b N 2 + p F A l U T B x P k 5 9 v l 0 7 p H F p t 3 U 1 W S y D t X + n K N r p 6 k g z a g Q A g l S a P T L O G o + / V Y Z S T 8 l X Y R h 4 V 5 z K G Y k K 4 z A w f Z Q v p b q 0 H X v 6 3 K b p 8 G o f 2 F c m W T 2 e 6 c o a y g p 0 s T N 3 S r g e 0 S j k W I E 0 O H z 5 M J a X J b a a i A e t x j K s A r M T F G i r M P Z W J 8 R M A 8 y M N 5 z E 2 y e D V i L R + R 1 4 x k R S Z 4 E I h S Q R 2 g l S a Q D o u 7 9 O S S O e 5 8 i 1 l Y Y a F U 2 T i B l D 7 N m c n E x Q R v / r 7 f 8 / P u F m w q Q g F l B R l y k z n j E c B O A v F X v D r g d Y E W 4 u l O t b B 7 r N v 3 v T Q + f O f G t Y P W E i I N V R Q W m i s d H v l y Q U 5 5 a C l E v I M / p V O I Z 1 U 2 H A O S a X v l W G R 7 z a n r + m w 8 F E 2 T p / L 0 S K l L J O 5 u N b Q U K + e d P N g 0 4 y h t N t V n y + a V F k Y s k A w Z 6 E K x C q p u F W V f f + 1 7 g I m 2 l o M K v N U J C a W x T c 2 7 l E x O 0 C y V L 4 r F v A d B V n I K 0 U K R a z F p W V D 9 W 2 T S p y m 7 5 d 5 b C e V 8 B 2 a O 4 N o F h I Z N n t c X g j L c u S y V G R C m c I 4 + k s s I H S U v 9 f d p p N Q Q M s n 5 a K w z I K Q T h U c C k b 5 Z l c Q l Q G V c O 2 I N T g V X + P 3 b n B Q h W J j e P g 9 n z g P F X s s w K o c X T 8 r 8 F b J q f E l a Z g s w k 0 v y j E Z H E j 0 + o O f b r 6 R 2 k h 2 h l S S e Q h n J Z G N N M o Z x E J c + C y B R F j 7 m k y 6 3 H R j y J I J j a P w o X z 6 + 9 / + X D 3 z 5 o K v t f v d 2 t W y N c T U d I C 6 + 2 b I 5 4 c p k t W C A n E h e L X v k 9 b a P g 7 L g S O 3 J v I j a c u E R M C u r 5 / F O U 5 m f H x c V D K Y H c k 9 z 2 F U i 8 1 Y s L G K t u E D U d C t S w R Y S W A e 6 m 5 f j m 0 c F R M g k f Y 5 L H 0 j z g T T Y U e a e O b o u C S U j j O R d B r H F a E U q c y w 2 d g x k d i a X D g + z R 1 k g p l R k H 7 0 3 R e 0 Y 2 d i 8 y s v Y l N K K K C k O I d 8 q u u n W z n d 9 z Y k F J w o S B l X D h V D 2 Z q J D / V t K 4 d z X 3 I n I H 3 g N G B x f v D g A S Y T r N T h E p E J R B o a G u Z G 4 E Z P f D J J E s j 3 l M v P 4 U v H p L B V f D N N O i l p r D 7 f i / y z 3 G 8 Q h a 9 Z r n P e w 0 d c S S I m j 7 x m l B e n C x J x W E o n b D 2 9 W c k E b F p C A c d b q k X B o s A E k V h B g Q K S p J I F p w q X 7 0 H h 6 k J G h Z A V j s O r R C y Y / s T C 7 M w M K x u w X x 6 I c f K k u e E k J n 3 1 f h P x g P V R M J z F M v d S X + y d Y v l 9 N J l 0 5 b e G D a c J Y 0 + z + 9 J p c n H c m p c 6 r O 7 n P N d x 6 3 W j T F B G 2 o F E 6 O 5 J A 1 i M j X / 9 D / 9 B v c X m h K / 1 z e b s 8 l n R 2 j 4 k m g Z r l 0 + H 4 3 T 9 l G E t x / E P X T / V / V t J N x D r i r B Y D 5 X a + j 3 x l l o k C 3 w n u o 5 Y / 3 S l W 2 6 Q b 2 8 M Q C J 4 w k c n D 7 5 y 8 p o l b g l L J x u W q D D I p O M g E 8 K c h s b I J J k m r 5 N g k l S q c R M N G w i E u N b m w Y F Q s D D / x / / y K 3 6 L z Q w h o V D o m 9 s d a 6 m R h Y Y C M l p B G d a t I g p Y x l H A u s A d Y e F k 5 Z E V J h 0 M T G T S 5 e c Y E 4 R 4 n K Q x O b n y k + 5 B U M x p B S N i z K U q v P a N i o 3 3 U J W e K z T S d G X n 6 / Z r 0 p m S y t 7 d 0 / k i 7 t H 5 x D 7 i K i / V P W Z v Q N 2 j 4 r o 8 Z P n I s J V M c C D T b / 7 x P + I N N 7 3 z t b 0 Z T K / m e A x v 3 0 3 S 2 6 F p I X G U l N L S S o x R I I X 8 P u W z h I K k 8 o k 0 t C c W a W V x 4 g P Z o 3 w B 8 y M q 7 o b K g g i 1 1 G G P w W W u b P E 0 d 2 5 4 + f I V 7 d x Z z 2 u o W o 4 e k e R R Y I 0 e S M R S C P 8 V s X A R P t 8 r f Q 6 r a z I s y K L S T S f T x I c Z t y z J 0 G N O T U w m J K f r O E g l w 5 p g B q m Y b I p Q m l S K S C A W D F 9 P n T n m 2 U 1 X U s W m H k N Z U b + j l D L 9 o h L o e S k U m h r o Y n x l L V R u S U V h m / 1 9 E d c V Q T v j G p x Z k e w V 0 e 7 E h 3 S i + o 7 O m e u 0 p K U 5 L r n / n d N 1 d X b x z k a Y E N 6 5 q 1 7 + t k g P h p b p r 6 + z Z Q U 2 K r S l 2 6 W e V 8 f 1 M 8 u w l j j O a 1 o i y T A 7 6 7 t b t H R S C u l 0 0 x n p O m 9 V f p s E k k 6 u b d J O a v S w B m y r k A n w t f V s D Q m l c e d u j 6 h s Q u J A j W 5 I K 4 S d E g p S S / q m Z J J h 8 W G k Q Q o Z a f g B i 8 8 e Y j I o o K 4 B K v D 1 P r s q H c R w g 0 w 2 r 7 W 1 t v M a q a b 9 + / R F u q y s v + V t I J / 2 Z Z q 8 J u N m G J 7 4 w C 5 S + p p M t M Q t 1 0 A u l c a k 0 9 e Z c I g r X 8 e Z b J p 0 y t c N l g q b x D I b O b j c n O x N O 9 8 U C 4 J Q Q 8 j t L Y V b t 7 t E d Q J Z B K E M M i l i a T J Z i G V 2 + Z S v T Y Z B G k 4 H O + D j 2 3 U c Q d y l Y A 0 j Z E b o U l P 8 9 U 2 o t F Z Y 4 z o M M k n I i s 8 h q y 8 c / r H P y f I + 4 x p c V J o i j N G l s 6 Y J c l j D I A / i l r C V R L y + S f j c A 2 A i q T B 8 J p I i F L s g 5 Q g y / e Y f f 8 H P v 5 W w J Q k F 3 L z 1 W l Q f R S Q r o T h u E s k g F p N L k k U T S 3 y A P p a w A F / X b E F Y + v x p C R s Q 0 Z M 7 g l S S Z 2 a z q u / 6 w 4 C o u / i 0 h T / M + O n 5 + y x O F l V b X Y P P C U Y Y H l 8 X A T N N h Z V v x H H N R i J L m M m i x k 8 q b J D L 6 i c g k y a U l E j a l w 6 S a S u S C f C 1 b 1 F C A d d v v B Q d H U U o g 0 w q L o g U J a W Y U J J M N m I p 4 p h h R P A L I s w e f 8 q Y D C r I y O m d Q S r M i W 2 o K + o s P j k M o B I D V 7 v Q x Q P E p / y P i x z X f 6 P v Z V 8 4 / s d h m Y Z / n M 5 O E Y S v O 9 I U e a x S i a / Z S G T 6 v K G / M b 4 S v i K T 1 v b B 1 2 T i c a 0 m U 2 4 O / c M W J R O w p Q k F X L v + X B Q + y C K 7 f 1 p i S S m l f A u Z Z J c Q x E A 6 K I J 0 x K U v u a P S O I g 7 O K D + q 3 T A C P r o W F 0 w a m X s b M B H B T m y 8 q s P e j w o d 4 U N h v D H o m I j U V R w 6 d l 9 p P M / e Z N M V 2 n s W 5 w z L p 0 i j 4 N U i D N 5 m E h m n K U R + 0 g 3 J Z S h 3 A G p D M k k w h b J B F J B y f K b 3 0 I 9 v n X h a + / d 2 o Q C b t 5 8 Q Y E l n P a X K X g C y e Q k l i S V 2 f 0 T t O A w G A K K i H / w L X H 2 m T A c 4 z i D r 1 t h i e l g V I 6 b C a I + 4 5 P D A C q 4 C q h U V H D p c 5 q 6 z k S w p M l k H Y a T p l b W O P v O 8 Z O I m 9 0 9 k 1 h 2 E s m w Q S Q m k 3 S 6 m 2 d o + g S Z c G 9 J a T H 9 8 u / + H T / r V o Y g 1 L A s k S 2 O 3 t 7 3 1 P 1 m h I l k k k m H J a n s W j / t m 2 H x o X z 8 V 3 E Z M X w J j q m 4 k Z g A I A P / l 2 H l i W q u w i p k 8 / k G E U S K i M F X 6 T J J p m m y O O M 2 H 0 R R P q d x 3 O K j e 6 e W b 3 A a y K O J p E y 7 J I E Q N i W T u J l O n z 1 O J 0 6 3 4 K m 3 P H 4 w h A K w s e S V K x 3 S T I n J J K W V D t u k l C u x Q B r l g z T s C V + R R q Z z Q H r 8 C e h 0 6 R m w 5 b y o z C o k A z K G y i 6 B y u / 0 L f c I x / 9 0 W D l 9 n 9 2 B F M p 3 x g 0 i y b i U Q C p d h Q 2 J p H 0 Q C G G M k 5 R U Q p p f d J 3 / 0 z / 9 k r L U W c F b H 0 T / H 4 Z j q l 8 7 s k M t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b a d 6 c 0 a - f 7 a 7 - 4 2 5 e - a 6 c c - 4 8 1 f 1 7 1 b f 2 3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 2 9 . 9 9 9 9 9 9 9 9 9 9 9 9 9 9 6 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k 6 S U R B V H h e 5 X 1 n c 1 x J l t 2 t g v e G s A R B g g R B g m S T o C e b 7 G Y 3 m 9 0 9 P S Z W J k K j i Z m d 3 V n F 7 C p C v 0 K / Q 9 8 U i t A H K a R Y 7 Y 6 f p v c A a E E L g H A k A B I A 4 V 0 V q g r K c z P z u X p l 4 R 7 Q h 8 x K 8 x 6 q 3 s v M k z f z 5 s 1 M 3 + 9 v P 1 i m H y j K d x 6 n 6 W m i U C h E 4 X C Y a D l C x + o C V J o X o e V l m S 3 a H 5 / 3 0 8 O 3 W R w m n 4 8 9 X D u 7 K 0 i 5 W R G 6 1 p 3 L a U 5 k + o m + 3 L t I 3 3 f a r + 8 u D 1 F j R Y j D / R M Z 1 D O W R W H x U x n i / q K c C J 3 Y E d Q / 4 w r 8 H r 7 X D a 9 H s q i i I E z b C i I q R e L Z s + f i m Y m G h o b o + P F j N D c 3 R 3 V 1 2 + l W f x G F L b d + s z / A / v z 8 P M 3 O z l J V V R X H c X 9 h Y S G H F x c X K T c 3 l / x + P 7 v Z Y C b l 5 m R S p n j h q + 0 d f M 8 P E b 7 f 3 / l h E i q / 8 r i o F B E m U y Q S o S 8 b F + j j 2 A h V V F T w d U 2 k m Y C P 7 v f n c L g 0 L 0 w T g l h W V B e F 6 c N M h o r Z s b 0 4 T C F R U U d m o 6 + D t C f r g x Q S P L 7 + J p e y M p c p G J I M y s p Y p j M 7 Q d T U i 2 Z h y U c 9 H z P p U M 2 S S p H A N + H b P 3 7 8 S M W l 2 y g U X K C 8 v D x q f / C Q x n J P U m Z W N t + n 8 V X T I v n F H / g c r E b D E w w G K T 8 / n y I i j 5 Z F 3 m V l Z f F 9 I F Z m Z i Z F / D n 0 f d s T 9 R c / L P w g C Z V d d l x U C i m V Q J y M 5 X n 6 p P w j l Z e X 8 3 V N p p s 9 O R R Q l R z Q 6 f H w S e 0 S 1 Q i S A U 6 p 5 A S k 0 d 6 K J Z Y o V q A O Z 8 D 5 R Y U V P 3 m h M c B E u d 2 b Y x A R m A v 6 6 O G 7 b C H R l m n / t h n q 7 u o S U i K H / B k Z V F J a Q k O D Q 1 R b W 8 O S J i 8 v n y v / y O g o 7 d z V Q J G s Y i o T 3 6 X h 9 q x f 7 5 M S 0 E k q 4 O 3 b t 7 R z 5 0 4 O 3 3 / c R U 0 7 t 9 H z Z y + o o r K C P j n 8 C S 0 J 0 r V 2 D 9 E S W o w f E H x / + A E R q m D b H l o M l d L S 0 h J L J T i 0 3 e f r J y l H V E Q r Y S A t b g h C A b G I d E J U b F T K q Q U / t b 2 1 t / C p A N 1 C S L K V 4 H j F k N E g o B H I E R J P A 8 9 v J Q W k s p Y y T l i J N T c 5 R D k f 2 + j 8 Z + d o Y W G B S k p K u J u n g X z E d y P v g I 6 O Z + I Z y m j X r l 0 0 u S i 6 g D R L 8 5 E s e t r d x 9 d / C P j B E K q o 9 r g Y D 5 h d P F S E D F + E P t 8 9 H 9 U C P x 3 K 4 m 6 a J l J Z v h z T W I E K h i 4 T k E g S r T Y w P s o V h H k 3 l a l S i I 6 W v z O 6 q 0 5 g 7 F N Q U K B i E s i D 1 t Z 2 O n v 2 t E p J D i D R 5 N Q U V V V W q h T R p R 0 Z o U o R f / W q k 6 V + Q U E + N T X t 5 W u Q k r v 3 N t F f W n 8 Y 4 y r R N q I y b W 2 X X x V N J r g v G h e 5 p d Z Y E r 0 T k A N k O r 0 z w F 0 e O C e Z w u I 7 N J k 2 o k c z N p d h I x M w D e 2 K A 1 A o v H n z h s n 0 w T G O m 5 2 d E V 2 2 e h V L H h g v V Q r i D g 4 O U n / / A K d B a T E x M S H I F O I c b 2 z c Q 1 O C d O g C l l e U 0 3 J 4 i X 5 8 9 r C 4 E l 0 2 W 8 3 5 / n D 3 4 Z a W U L n b j t H i Y p h b T t 3 N A 5 l A m J u v R U E f y a D L F g m z v T h E B 6 r t A 3 o r A o G A 0 c W 5 1 p 0 j u m r I y I 3 F L v 9 z q t t e a 3 T h O j s 7 a X R k j L t q T s y K c V d h t i z y + / d b 6 d S p k 6 x M S A f I S 0 j q T E G y 1 6 9 e U 0 v L E Z a G v b 1 9 F A w E q e X o E R o e f k 9 7 9 u y m D D G u g 8 L i T 2 0 v 1 F 9 v T f j + u I U J l S P I t L A g l Q 9 W y Q T A x w B / U o x / d p W F q O / F f f r 6 w n G + F g 9 a X a w x P j F J o 0 s V o q L 6 I e 7 p o 0 M L 6 M S l p k X R x V Q R g Y G J D O o e y x L P g 9 F c e r j U t M D d V k i F 4 u J i D u N 9 I a E Q d w L v j H c H H j 5 4 R H u b G l 3 v S w a 3 b t 1 h S V d T U y U a G j N f d D c a p I W E P H q 0 h Q n l 9 2 f Q X x + 8 5 G t b E R l / + 9 v / / F 9 V e E s h E Z m g m j 7 X E K Q 9 2 0 I 8 X + N f D l J p a S l f j 4 c X z 1 9 S d U 0 1 h 1 F h 8 / P z q K r Y x y r y W u H w f V B b u w H z S z t K 7 X 3 E k r x l 2 i 3 + Z r T r D l 1 o q e a / h x u a z r B J P 8 w 5 7 a 2 Q 1 9 7 P + E W 3 0 8 c E P F T c z + 8 I k s M 9 f d p B 1 d V V L H W 0 J B 0 d H e U K j u 4 a Y F X H 1 w r J h v t u 3 r x N u 3 Z J r V 0 q Q D e 6 o W G X I I t d U w n g N z H m 2 r 9 / H 6 v r d T e 5 c X s l 9 Q x / 5 P B W g 5 B Q j 9 J t G D 2 L n G 1 H 4 5 I p T 1 S o 8 7 v l 5 C X i s 6 K b k i 8 K O 9 m u D 8 Z d X V 1 v 6 N C h A y o l N k A u T b A v G g N M Z D d A Q X D 6 9 E k V S x 7 v 3 7 + n m Z l Z Q w k A t L U 9 E F 2 5 E y p m g r W b 4 n 1 z s q M 1 k p B u U L c X q Y n b V P D u 3 S D t 2 F H H Y S 2 Z N B B / / b q T m p v 3 c 7 6 B V O j + A V c e d 7 O / l e B 3 G V d t a p d b c d Q 2 Z n K S 6 d K + R R u Z J k W X 7 a W Q O q m M I 9 D S H z z Y r G L x A Y m i l R s g k 3 q U K G y v r V G h x M C c l E Z N T Q 1 X W A A V F s o J N z I B e G 6 Q 6 e m T p y r F B M Z f H 8 c + 0 s J i Q J B O J S Y J S E T k N 6 D z W g N x P B P 8 I T G e Q p l g X A V 8 e a T R t Q w 3 s 0 t v N O p R 5 F d C M o W j t H k A f F R q v D e A C v D 6 d R e V l p X S q R Q k A 7 4 b r a 6 z J U 4 W s f 6 s u / u N C i U G J K x V V f / N d z / l 9 8 s W Z E l m L H S k 5 Q j f / / b t O 5 Z M i 4 E A X b 1 y n S o q t t G f n 4 X p S l c u X R Y u W a C 7 N z M z Y x B F 5 7 l G d r b s e u 4 S Y y 1 c w + + A Z A v z s 3 T h U A N f 2 y q A d Y m T Z J v S F d U c p f n 5 S E z J B D J p I H 7 / f p v o 2 z e p l O S B g f V a Y E / j H h V K D n g f W E 4 A s 4 H U C Y 7 7 6 + t 3 U F F R k a g E P j p 2 v I W e C 0 n d V C 2 7 Y 8 i 6 Z O f X Q D 6 M P 1 + + f K V S Z B 6 j L L o 6 u y g Q D N j K A u W D r l 9 u X j 4 / x 5 m m O t c y 3 Z T u T / c e 2 5 u T T Y i C b Q 0 0 F y i 2 W U B Y C 9 B K J q h 5 Y Y q j r Q p S x f D w M N X W 1 q r Y 6 g G D 9 m 3 b t q l Y 8 r B W e u t 7 p g t 0 G 6 9 0 5 x l K h m z R T Y X p U z K 4 d + + + G M s 1 i v c w J 5 j H x 8 d t 7 w U C Y e o B 3 c 9 5 U R a l J S V c X h 8 m 5 6 h r a P M r K r Z E l 2 8 + W G J 0 8 5 x k Q q s B o P C u X r 3 O m r B 0 y Q Q E A v Z J 3 t W C H q i v B H e U x F o J 0 G 3 8 7 m C Y z a G A Y N j H p E 1 m X H X 2 7 B l 6 / 3 6 E 5 6 I w F / b 8 x Q v R e C 2 o q x I o E 2 g V n 4 h x H B Q g 6 H K C Z B X F e Z T B / a X N D d + f 7 m 9 u C Z V Z 0 k K L i 0 v c v U B h g V C A J h V a 7 a d P O u j w k U 8 4 v l K A u G v R 7 X P O b 6 U C q 5 R q r l q K U s 2 n i + H p D H r + 3 q 4 O T 0 Y K Q k 2 P Z R 5 a T Q 4 4 u 6 Q Y s 3 1 1 6 U t W B k 1 O T r K d Y C g U p v v d Q + q O z Y l N L a F y y l u E x H B X Q K C F R e G / e d O z a m S C B c B a j a H 0 n F E 6 q C s x C f R q J M t m I b 8 S Y F 6 t M D t C V Y X m 9 4 O 8 V 7 t z 2 b o E 4 R t v o p 8 b d n 2 D Q 3 Z i 6 L L R y M 6 R q n u k Y / z 1 Y W S E S X e q M X l t p x e x a Z U S + W U N o l V 3 U 0 I s s w X 4 F 4 0 L d O v 2 H T Z 7 W S 2 g O 7 Q W w H M 7 W / B U 4 D S V a l + B 5 b s T 9 W U h a q q U C y E 1 s B g R O b 2 4 M E u z c / O u F h 7 b R L f 6 7 p 1 7 K i a h S f X H P / 7 Z K C / t Y G y L h Y / 4 s q b q U t c y 3 w x O t O N u y d 5 3 i 6 E S o 5 s H J z 5 E O t G Z 2 o + 8 r A I V t L a m m u 6 L g T J f X w W U l Z W K 7 2 s 1 u p W r h X S e 7 4 G D N D b F y 5 I c 9 y y J 8 c 9 K U V c S o Y c d 3 R S e e a t S J N A S f 9 M c o e L Z R 4 a 0 e j t h j g N b 7 7 f R 2 U / P q J g J v O s n n x y i 8 + c / V S k y D e U F h Q h I V Z y H b q a 9 v D e L 2 5 Q T u 5 m l R 2 h p y W E J I S 7 t L A 2 J v n s B T U / P U F d X t 5 B O e + j A w Q P 0 + P H j V S E V J j / P n D 1 N M 7 O z K s W O s b E x 1 i K m C l S k V D G x k L i 3 f t 2 l O 5 Y O z h 9 v p P P N + T Q 3 O U L H 6 u S z 1 h S H K C s r k 3 Z s N 5 d x v B 7 N Y m L B z Z e d F l 3 D P H r x I Y v e T W Z Q Z B m F J w F 1 P a w 7 A F 0 u 8 G G l D q s V d N O P 7 i x 3 L X u v O 9 + f W 5 + s v K a t I w o q D 4 o K 7 T d U 5 E w m 4 Y 7 t C F J 5 X p j V t J j c 1 F o z 2 K h V V V W y q h w G m i v p W g E f P n z g d U f 4 f h D 6 w Y O H r B a G A W i N s v H D + i A o L 7 Z v 3 8 7 x R M A k Z 7 L G q V j M O D b n N / a j A P D + + r 1 A I q t k w s r f i 0 0 r V 6 c D U B 7 g t z D m w e / h H f v 7 + w U R G q l 1 I J u m F x O T X E t S u Y r Y N P f C 9 8 G h T G E 6 V V d X S 0 X F p f R 8 e J K v b x Z s O k L 5 C o + I F l 1 q 9 a y E Q k F h x e j h w 5 9 w H E D L r 8 c 9 U M / 2 9 P T y E o N U z I w 0 Q G C s + d E b l j i B y u Y 0 r o W 0 e v z 4 C Z 0 5 c z r u b 0 K y F R Q U q k q F F F m 5 Z N g O 9 W r 8 j n g e a A f R Y C C u 8 + N G b y F P m g J Y Z n 8 x x m Y u 6 W B K k P 9 N 9 x t e H r J 7 T w N r 5 2 B 6 p I H J Z q t p l B s + b Q g Q h e Z p a H C Q 9 u 0 z J 9 f x z g D K F v n Z 3 d 1 D k b L k G i W v w P e X 1 q e b h l B Z Z Y d F y x Y y 5 p w 0 c b 7 a i + U L s t J b t X D Y 5 Q f 9 d Y 2 p q W l 6 1 v F c 9 O 1 P p z T v g 7 U + + 5 v 3 q 5 g 7 4 k k Z V J D 2 9 g d C Q h 6 l H K X d s m J w c I h 3 H 1 o t I F e s a 7 y S U X W n A 5 T B 4 y d P 6 Z h D 8 t / v z 6 a Z Q P x G q z b 7 A + U v T 7 B U 1 + u 4 9 H f g e 1 H G A w N v W f s 5 m E T 3 1 i v Y N E + a X V B K g Y A 0 Z 9 F E A s 7 v l u u L I J 3 0 8 g Q N 5 7 x O S U k x H W n 5 h K 5 c v q Z S 4 g M k A U k T k Q l 4 / / 6 D C k U D 5 I W U y s 7 O o i e P n / L E p x W Q M o k w O J V 8 A 2 B W b Q m M a d Y C k L q w c o f U s u L M r s R j w p F Q N d X s 2 G 2 Q C d D l i u 8 F u d D I L C 9 H K C + G h b 4 X s W m U E u H M e m 6 1 k O n a A d h b A b P u 1 q 4 e g D D W 6 T g B 2 7 V v v r 1 E 7 a K f H g 8 g K C S O k 6 S x k I y E Q S X B K l a M t / D M I G x f X 5 / o K p a o O 2 L D u m 9 e O g C p x s X Y a 7 U R F m W S 4 e j O d o 4 m n q v D + 7 Q O 5 N C 8 g 3 u 6 b D W p y s r L K U d 0 D 9 3 q h B f d p p B Q m X l l Q j q Z Y y Y N r F Q F D h x o t q U D U L / G m 4 T d 3 7 w v p k Y O M / 0 g a C p 4 9 C i 1 f e g w l o P k a m h o S M q G b 2 e Z 3 f r h / X T q p k o P B 7 N 5 3 4 z V A q Q 3 n N 9 i M t Q 3 n k n T S X b R 8 C y w n E f Z P X 5 n b 7 h A J p / P z 4 a 7 R Y U F l O t b x Q d f Q 2 w K Q o U z d h h k 0 u 7 L x k W W W F i C 4 D b h i n F J P E B S w Q D U a i E 9 O j r G 3 S / M 9 K e K k y c T L 5 9 3 A t 3 X d I B d b G u K 5 d / G m m v C u M n N N A 6 b a q Y K 5 D P c 3 P w c r 1 K G F v P y 9 1 d 5 X I h G K z f X 7 L a N C i k 4 m Y S 2 T 0 N 3 R 3 e W R + e F T 7 w A i A U z p s J s 0 4 z J y / D 9 t a 3 D 0 x 3 U k r p P a G z M X O O k i V U 0 c Y O a m 5 s F M a R 2 z A n s y J P M k m 5 0 / T K z M l l i u H 1 P M s A z p a M 5 H E 7 D c j 0 k C J S Z w p j i / 1 7 r o u L t 2 H H I B F T u 2 A o 6 E d A l x d Z g y H u 5 Z 0 S O k K q Z v M z + 0 q W L r o q d o P j a G z 3 p j d m w S W h t s W m L i X y V U l D u I z g 0 N E w L e a l b 5 K 8 n P D + G m p q S F V Z L J m B 2 a o w H + V A y u F V k t P z b t y d X U U + e O i E q T D h t M g F O J U O y m J 1 N / e + c Z I q l r M A S C a z k / b c X G l W K i T d j m X R / Q E p 1 S B k s M I R k H p + Y 4 P k h 5 D M q 8 p U r 1 0 X X 9 x C d O 3 e W J 8 n r 6 u p Y K 3 f m z C n e h s y J g Y n M t M k E W H f Q l V 0 + 0 6 F b G c q p i a o f X n O e 7 v I V V T a K y m 5 K J U 2 o m k q z l d J p V q C i p m L E u l J 7 P 7 1 S N V W g 0 q 8 E M I K 1 G s Z q I L 8 A b I 6 C B m d / V f S 2 a D O i W 7 Y o / h 7 m V N i + G R p R 3 I u p B U i g 9 v a H d O H C e Z v F u A b m n t r b H 9 n y H q t 8 k 1 F G x I P b + M 5 K q v 7 J b N p e k P r Y c T 3 h a U L N L u Q Z a n J d e P D P Y m I w D m A V j g J I F q h U 6 Q K T q + k S M h 0 z J Q 2 Y 8 1 i 3 W 7 Y C 0 s Y 6 r q y P s Z z j L x 0 B q l f 7 k w N Y 7 I e 9 0 N H 9 P X 7 8 a N x 1 Y 7 D F w + Y s 3 Y J E G A e l u g 9 F L D x 0 U 0 6 o s V R 5 f o T a e j 1 d Z U E o h 8 z y k A u F z N l / a 2 u o 4 Z Y m Y a a j 1 R s W 3 S K o a T G Y d w K m R K m Q z w r 0 6 c v K y l K S h g A G 9 r C O s F o J p I o C t V m l G 7 D + y / l O s J g o z r X r 3 o u L i i k 7 x r R A o u U k t w Z K q W O i j v p E N 2 8 1 8 d F F t c + 1 Q b z P Q s g v S h b X z T r i N c e K I C + 6 r N J D r t I J 1 x J B T x b i m J k s 0 U O o F d 0 i V K h M f 3 Q l h L Y v H W C s o W 3 3 U s W r V 6 / Z H h B d p 3 S B / d Z j o b J K a i l h g K r z D u Z H z r 9 J 9 4 A C f e x O d u 7 a a N 4 W l e m S b h T g w 2 F F 7 7 L w R z 5 6 d + j v 2 S f D 8 E J L J y v O 1 U / S k 8 d P b O m 4 D 0 v T M S Z B R d + 2 r Z w N S H F 2 k w Y G 2 c W 5 c k s r D M S x N z e 6 R t a Z + l Q A 6 Z S O Z g / G u y d P u m / z t V r o E 1 3 e G z d u M n F h E 4 e p h Z 6 e H p r o u U d n a k f Z k F g j 1 t l W T u D o H J w w g u 6 d P p V k r X C z R 3 Z X N Z F 0 p Q i G p X R i W 0 E z 2 V P O 9 / 2 D Z 9 H N 9 g Y j q 6 B W F G A J R c J L t C S a U U 2 e Y H C R z u 2 Y Z C K g f / / x 4 7 g Y N O e y E W V R U Q E b m K L 7 B W P R t 2 K M g b E D V L 7 X r 9 9 k q 4 n K y o q k r b r j A d + 5 G M 6 i w p z U s w 6 T x u n M c 6 U C b S Q c C 1 g e E S r a z 3 k E x L P 1 g x a x a z R r x c f t p A q 9 Z T U a S + Q 3 a x 1 f Z 7 A f C Q e p s X y B w i 5 2 k R s N Q a j n n i O U r / C g G L B H W 5 Q f q l 4 U 3 T e Z y W j p B w b e 8 S 4 7 + p h K J 6 A w w I 6 s 3 3 7 7 t S g U k G u J l j P y K d 8 y / s B 3 Q a s 1 P j 5 B F y 9 + o V p E O y D 1 c n J z 2 c Q G 8 1 t F Y u z R 9 S F M + x s q K T 9 r m b J j K A e c w G 9 B Y q x k k 5 h E C G G y W O R V o n E d p H R O 3 V m W U F Z C Q b k w O p v B 6 5 h W a u 6 0 E u R n R + j T X X L 7 M Z Q d i H R Z E C o s y j A c C v K J H r t 3 p N 5 D W G t 4 7 4 k E l p Z M Z Y Q V I B O A S j 8 y I r o u x 1 q i y P T i v d x 4 H x s v L g W X m E y 4 H 4 v h e A 1 O V o T m R f c F Q B c R 3 T a s k / r q q y / p y p V r d P f u f Z Y i U B p g o S I I g G 4 h y A T J i M n i 8 v J S W p w a p v 7 u F 0 m T C c A + C 3 f v t q r Y 6 g O V 7 s 6 t O 0 l Z 0 n O 3 c + w R 7 c g a Y P I A m J + C + r t j e G P J B M w H Z d W U 3 T 7 4 H F X w 0 Q Y / X k z A V M p 4 Y C + 4 / M q D N q m k n b j E E m t u b p 4 f 3 L n 2 C N U a / f y D N U v U 1 t Y m p M 4 z q q q u E t + J v 5 S A A m J s d M w w y H w n x h Z W Y P b / 0 0 / P c J c M S o P i 4 i L b 7 1 i t 1 4 8 e q K f y U v s h Z o l Q v 2 M H 7 d 4 d b b C b K r C 2 6 / b t O z T 4 b l C l S N y 4 f o s u f P E 5 v / O d v h z e t S g e Q M D G H e W s B c X Y q H c 8 P Y 3 d g a r E 1 u X p 4 K 5 4 B 2 e j a s J H 4 2 P y Y G 8 v O c 9 J K E z N g F B O B O Y n W Y K g q w J g D g Q A y Q D x L q x K R g G U l Z f Z 9 i z Q w N w M N G D T I 2 / o w 4 c R a t w b b U W Q L O T x m H k 0 F 0 i t r W z Y 3 U A d g u w r A X 4 b 5 9 t a l 8 4 j z 7 7 4 8 n M V I z r X E O B d i 2 I B 0 h c n w b 8 Y z R O S N 7 X 5 M O e m M C 9 H 1 m Y s M 2 9 d q C h q a z b 4 r m u u w H h 6 B i p r C s 8 R S o w / b R J K Y 3 / p K J 9 2 A Q n z 8 s U r w r G T G F z f u n V b 3 C f v w d 9 d v 3 a D m v a a J 1 F Y g e 9 D F w 5 m N D D w T B f 4 D m z g C D v C u a X k W 3 U 0 B q 9 e v u R 1 U S s B T J 2 w d w Y a D k g Z D N p v 3 7 6 b 0 n w Y u s B Q 1 n x 8 + R f 6 y W F L x X W g O C f C 1 h i N F U t 8 y A I O W 6 g o W K 8 O l + j a L Z v P h k b C h M 9 W P 7 w C 3 + W H L z z z V L 7 M X A r 4 d n H L 6 y R V / t w L a m 6 s o 6 U F O a h H p Y b G 7 u b t V r p 0 8 T O + Z 3 J y i o m G N U x Q S K D i w R q h 8 3 U X n 0 6 O w 5 T 1 3 B G U G u k q B z o 7 u 3 h S F s + I c R n G c d h f H I i l + c N z L C x A O 1 k m x i c R m r I o J 6 C V w z l T 2 J t B A 0 T B u 0 O q Q h r n 5 u Z w N x S / i W f X 5 + n i P X F f u u + C A 9 M + U y c d o t v X s j 1 I l Y X I e 0 M Q u E J b i a 8 5 l o X k 3 T N H S 6 L R C C 2 F W N M X C g U N 5 U T D 9 i z K y f G O X P C U h P L n 7 + Y K 4 4 b 5 g o P 0 5 M E 9 3 t M B L T E q F C r b / O w U V y h I n E e P H h k L A q G 0 Q N e o t n Y 7 n T h x n O 3 a r B O x I A W 0 W a k C t m 5 Y p d r R 0 c H z O y A x A C L B K f 7 b A O U H G g m Q C Y C C Q 3 d Z W 1 v b W M U N M s G Y F Z Y b m D / S 5 k P o 5 m J e D e 9 7 Q 0 i U v r 5 + g 0 w A L D V S X Y t l B c g E y w o A 2 j 6 Q C Y h H J p x B v F 5 A f k 4 t y u l S E z K G a 3 3 v 5 J j a K / C U U k I 0 y o Z k c g L p X 3 5 5 g c P W 6 9 h 6 6 i 9 / + Z 4 z N y s r m 7 V 7 2 H g / K C o x l B C 6 a w R y D Q z I Q 5 b R R T p 9 + p S o P L H H G E 5 M C w m E f b 7 x / R j 0 h 8 M R 1 v j p g 8 Y 0 8 B 5 Q P Y N E O A y t v e 0 h S x u n V Q R U w Y D V / A i k r 6 6 u 5 s P J t A U H t I / a Q B U K B z e 7 w f k 0 r d 0 1 m g / s p w F 1 A H U y w E m M 6 w W U 9 J N B 2 U g i b 0 3 I C N p f X X + 8 4 D w l o c J h s 4 v n J B X U 2 2 / G s r i r h 3 2 x 9 X V I C K j G M Z k L D V 1 f 3 w B L M J / f b E U h t W B J g Y E 4 0 N b W z t 8 H 1 f D I b P w s 0 B O a x U L 6 z E x + Z A I N T W X Q k S O H e f z m B t h z v e x 6 K y R i D Z 0 8 d d x 1 n g z r i / 7 l X 3 4 X p a 1 M B V D I 4 J 3 y R T d 3 J Y A k 3 C k a B 1 h T Y J c m d C m 1 s s c N + h i d 9 c E y 2 2 O i u N m p V A 1 R Y 1 T I G / B d e f T S E 0 9 U u K 2 O x i b z W X q g M E E Y K 6 k Q x n L p i m A H t 9 J o 9 T E / h J 1 c s f m k F b g X 3 T E c p h w W g 1 o / y T H B o 0 e P 2 Y r a q k q P B 5 g v 6 Q E 4 n g k k t P 4 t 0 i A 5 d T c T v 4 v 5 q 8 7 O b l c t o x O Q U j g / a U / j 7 o T G q G 6 I d f T n S o B 8 h Q X K i x c v u Y u M w 9 G y B O H K F P G R j 6 k c x r Y y y P n I i M j n 8 7 v m x H B q i e 7 0 + G l 2 I c x j q N B S g P 3 q M j 9 V V q U 2 h b F W 8 I y E W g w V c Y W 0 k s i J y Z k F Y 4 0 P x g 2 4 N 7 g U P Q e C 7 p j e 5 + D R u y z q H M 1 m c Y x l G r G W T D w d k q T A X g 2 9 6 k x c q z a r r b U 9 i o i Y Q I W m E R X 7 r 3 + 9 z J U R c 1 j J k A n I z M y g A w e b e Z f b d I B l 9 1 B K o I u 7 W k D j A C K h e 7 1 z 5 w 7 O Y x w V q r F + Z J L k 1 b j T J 1 X z 0 X v + L d O H 8 Z W t K 1 t N e M Y 4 F u O n e G Q C c t T e B R j H t L Q c 5 m U Q 2 K D F i d 7 e X l 5 d C m B 7 5 s W g X J G L F b 4 T 4 x O c 7 s S R 7 X J u B X s 1 4 F R 2 A L 8 D Y 1 q 0 k q j 4 T s B k C e M d S I l v v r n E X a d 0 g L 0 D M d 6 C 9 i 8 V 4 J 3 0 8 h H k x W o C j Z b f n 8 l L 3 v e u Y L 4 u b T j q A k 7 E 1 9 l z 3 G L c y 3 f h X p c 6 t R H O M 8 s 3 0 G X X E i o e s T D Z h x P Y 0 d 3 C X n h u O w a B B F q a o M t X X S g L A I o B 7 E u e z G K 4 4 e F h 0 a U s 4 N 9 5 / P i p q 1 L B e v L 6 S o H x F r p / 6 Q D P B j K 7 k S r d k z g g 5 a H K R 5 d P o z 9 N S 4 p 0 g C L i e o D / q k 5 o K / e C b N G F 5 3 8 S G A s 7 6 9 N G O c 9 0 + S K i l s c j k s a 1 V 8 s s E V C J 3 K Q N p I l 1 T 3 F I n J r S T N 6 F 9 N q z a e q a q 2 N 7 N c y j u C 2 5 n p j 3 0 + D Q B 9 a 2 Z W T 4 W Q J g 3 O X E 0 6 d P X Z e H r w Q Y 8 1 2 + f F X F U g M I h f G b E y f r 0 z M L c t s z o m t s / Q g l Y a U N i I U P 5 W t w 3 J q w s R C E c u P Z + j t n p s T K p O y c X L b x A g 4 e O k j P n 7 3 g s A a 6 K j B u 1 c C 3 Y y P 7 z s U m o v z t l F d k z u H c d G w o A s m F R X h z s 9 P 8 P f E w M Z F 4 E / t E X T h s j g L c v 9 9 K b e 0 P R C W e 4 2 k A T B a n A z Q y s J h Y K X 7 3 + z 9 G S W Q 9 c b 1 e M I a r N h Z J g n H d 0 M m 4 R w A N s r U + b Z T z h I T K L W s w C O R G J G c a j G C X R J 8 a c 0 y 6 U g K Q L l M L W O / T y / G 3 k 3 K / g 1 i n Q j i 7 f u j / L g a W 2 D Q p E d x 2 p d W A c g L S A p O 5 d x 9 2 q l Q J q L n v 3 L k r J N E V 1 l 5 B o X D q 1 E k 6 d f I E q / 4 x t w X j V y z D w F w W u p y J y I v 8 w Q 6 0 k M 7 4 G 8 R 7 l G I l W e B 3 Y M k x J L q 6 P / v p j 1 W q i X v 9 6 6 k q B 1 B B J W F Q / E Z R i Y B U 2 / M V d v y + f e 5 j 4 / W G 7 + o T 0 Y f a Y G S X 7 q f J S f s h A F Y S W c N W f N E Y o L G R Y e o J 7 K I F t S Q D w P 1 O j V w s g E R f N S 3 y W b L a O v v c 7 g C v c 4 o H / A b m a 9 z G c M 9 f d d O h Z j m + A r m m p m b o V d 8 o T U 6 M 0 7 6 m 3 b S v I f G x l 3 I C W R 7 b A 4 0 l N I p u 8 1 l 4 j t 8 L i f K z n / 1 E p R B 1 v 1 + i 6 g L x T k J 6 O w 8 9 g 7 V + e 3 s 7 f f 7 5 Z 5 x H 9 1 v b 6 e S J Y 3 H t A B 8 P Z t H Y 3 H p Z R y D f R a G I 9 4 o s y x 2 v I u E Q Y c v n M H w j D L V 5 k M J w o S B l + c N 0 + P D q n 8 6 f K n z X P E A o K t g v C j p 1 Q g H z c 1 O U X 2 D v n q w G D t V g 0 8 X Y k 5 v A t W s 3 D O s N a O n 6 e v t p b 9 N e l k J 7 9 j R w + m o B x M J Z V L A G + T g 5 S 9 n + C B 0 9 d l S M I 8 f Z E g R d V N g 2 Y m u w s V m / c X A 1 T h t B N 6 l 2 e y 2 3 + R g T 4 l 7 k 6 b t 3 7 6 i + v p 7 v i w X M x T 0 e X M + V s S h 7 F Q K Z I m G D S J D o b M P H p J K E Y r s + 4 W f Q E h 0 7 u k P + 4 Q Z C E O r 1 h h M q k r d P j B u i V + h q x C P U a g O r e f U C x G S O g U E l x + b / U J 9 r D L w d p J 3 1 d p O k 1 Q A M W V t O n a c i F w P c J 0 8 7 q O W I 3 C E W S h d I X S e w A y u s z A G s Z D 5 9 + i S H Y 2 E l u 8 C m D 5 N Q I B N I x K S y S S g Y x q I B l m S C v x w O 0 u k T i X c K X m t 4 Y g x l t E j r S J x Y 0 G R y 2 y H J D Q c P H h D j J X P i 8 8 O H 0 T U h E 7 A w P 8 + n 2 7 u h e f 9 + b p A A k M l t D w h N J u Q z V j v H A 9 5 + / c k E y P z n S s H 1 Q T a u + M d P Z d Q R G e Z 0 + E b 6 x s J 3 7 e n G S 6 i l r H 2 0 u C h a G 1 E h O P M c G b Q R m Z U X + U h 5 8 5 3 8 2 1 B A 4 B G g Z M A c F y w c o C i A H R 5 O 7 8 P Y R m s F n 3 a 8 p C O H D 3 B 4 L f C H R 3 P 0 k 2 M F N D C R Q a V 5 y 7 a 9 9 q D M c G r n 3 I B 3 Q h c y 1 k T 0 s + E s e p / k b k h r A V 3 + U k K p r p 6 W T i y h p J S S E k q a I G H j l r O n V 7 e b n Q 4 8 J a G 8 h H P N B b y i 9 Z g Y p 2 C t E S Y 4 Y V a E M Q f G I d D M Y W I X l g R W F X t V 5 d p s w I I K 9 t 9 / 9 4 T J B B S I b h + 2 9 Y I 6 G 9 I I q n a c J r J S Q C u 6 k W Q y g E r B x B I e / q m 4 0 z H 5 1 O 1 e g O + 6 B y R U I H M f W 4 N 7 S U I F u v 5 Z E S V C 3 3 3 3 I 5 v W E M / j 1 s J D g s E W L l k N Y 7 L A u B J m T t h M x o r Z g J / 3 E 9 9 V F q L 5 i Q H e s y I Z 4 P n x r E 6 D 3 H V b N J g A O L V Q a v f U + A l S i s d Q C D u U E q I c o O U L h w J 0 / m z i 6 Y 6 1 h q g x K P y N d R v A l 4 T 4 6 U + / o x / / + F v h v o s i C L R 7 b t 0 l q L Z R U V c b G K M 5 y Q Q U 5 k R E t y 9 C z x 7 c S p p M A N 7 H 2 U h 5 h U w A n s 3 q x I e U U i y p 7 N d F T P o c j q 5 b 6 + 0 8 0 e W z Q m a S t 3 H g g P u Z u 4 8 6 3 q S 1 D C M R L r e + s Z 1 Y i E P W Q A A 4 T O C O Z j Y b i / D S g R f J x A R R Y R 0 1 A p w G H 0 F 9 D 2 7 Y e H j D 2 t y C 1 e 4 u p Q p M 9 G J f h X j A w B 8 T r 0 5 M T 4 3 R h 5 n V b a N g z d F U k 8 s 2 i b r i X O v O t l W k / B w / t d R F H 1 m T D K B i 9 x L w P u J D v p t k j P i P q R Q 9 n S J 9 8 R G d Z q 1 T G + Q 8 I a E 2 m E M 2 o A L j 2 J R 4 g F G s k / g 4 3 f 2 r L 8 5 R d V H 8 v 0 0 V I H h 1 9 T b u Z s J M a W 5 + n o I L s x R Y m D P c 2 d 3 L t q N N k 8 G T J x 3 U J c Z f T v O r j Y R J F L t D G h w T R 3 X x T C f y W 4 W 9 A F F e G / / P a 7 j a H d 1 q Y 0 C s T y p E 4 V n H U L B k x + n u w G o v w P s f / 3 y H N Y u w y M D u S I U F B Z S T X 0 S 5 + Y X s q s r z e f M X r A v D A Q h Y b Z s M M K n b M + a l v A c h B D G i C J O 8 s 9 a p j f r n u T G U V y D K x 0 B P T y 9 b R O B k e S w N f / b s u U E o F C T m o j T O 7 F y 9 1 a N Y c 3 W o s U r 4 I d 5 g x u 8 z i w u S C w 6 a P g 0 s q g S 5 7 t 2 7 H 3 N l M g C p d L k r j 5 U o X g H y W x M D x F I J 4 r / u 1 i V y q 9 s z S B e + G 8 + 6 8 A Y b i k D G X s 9 N 7 A L a 9 A h 7 U W A + y g 1 4 t u D S E u U o g s G W L j e F / c 4 T 4 c m T p 7 Q w v 8 A r h j G 1 A I v 0 G U E i 7 D w 0 P O 0 3 D n l 2 I h A M U u v 9 V v r s s / O 2 7 i m O E b 2 5 x s f R p A p Z 3 o o 4 y n 5 P m x 2 h T l g n d j H R i 0 M f n L Z 8 E e F f v B j 7 x J H 1 g m c k 1 E Y r I 9 y g t V 8 o Z E g J N 6 A S 6 C f H Q W S J 9 h N P F c N T x B b j 2 F Z s a k o u 4 9 D b e D n J h G U t e k w E g p 8 / f 4 6 X Z F j h N T I x m F D i w Z U v i W U J M 9 m k s 9 p 6 G v d x m j c k l C A U q s N G O w k v k u p f H w f p + I n j M Z c 3 P H z 4 2 O j + 4 S S O 3 e W S e O P z q 0 O s y Z B c s o G V v E 1 N 8 Y 8 Q 5 b 3 d V R j A x D R I O K 0 0 k h s j 5 x N B P b O V J D b n I B C c I p D p Z H p 0 v V p / h 2 6 4 S / L 6 u t x M u Y m K F 5 G X X 0 y X h a T C f g 1 6 R 9 c 7 d + 6 x j z E V d h 5 y Q 3 m + N F R d a S X e v 7 u O / s 8 / / 5 E 3 g U k G G Y 5 s r K 2 t p b z c P N 6 Z C e / h N T A P F K k k M a w k E V J H k Y X T W G q p a y y Z z G s 4 4 M Z a p z b K e a L L t 6 9 M b m f s V a C w P 8 6 E e K 8 K m B y d O 3 e W L S K s e 1 f E A j J Z n 0 m b D s b n i X a f / B s V S w + w M m 8 5 d j L m q f E b B Z B B B j i i y G G S J D p s 9 Z V T 0 i o L h y l 7 A J 6 Y 2 A 2 I Q S f g V S k F d A 6 H e c N + a M Y g r d A F h C Y N S 8 7 h 4 i H R 7 r T x c P F g D r 0 f T b x / R S L c 7 s t h h Y R X A G K A S S Z p L I T R k k f 4 W L V r p i k C C S f H U t I h X F t b H l W v N s J 5 Q k L 1 j 5 n b f r m R y g t E 8 x X W s X T C p C 6 W a 2 D X W o R h a g S D W H 0 Q n B v 0 6 t l 0 g I 3 y i 7 O T s w + M t 0 W y q I + e g i a R + F D E k H F N E s O B S A Z 5 7 N e Z V M r t a V y b N W i p w i N K C e F E Z l m J 4 0 V p N R k q d n 0 u D P 7 d t v A C Q E L s G 5 c u y v I i 1 N s / R C / f J 2 7 7 c H 5 T L J z d t X r z Y 6 s F k y A W 3 y K d T P K o M B M L U k t d F 3 E t q e S c m q p L G + g 8 o Z S A E 9 k k P i W 8 S C b g p T q L 1 g 1 O o 1 g U P B Q X I F R v b w 9 v b Z a u J f q v f 3 K I 7 t x x P 5 j A i d c j 7 t p I a A A 9 A 5 E 3 K H F J F E U W w 7 c 6 y 3 V N M C W R E J b d Q c x d e k M h A e e Z r Z h F r s i g R 8 m k g a 3 K 3 I D 9 w L E n 3 u J i g L V / s L v D m b z o G u 5 t 3 M O L E z H Z m i 4 O H j 1 H 4 z N S y s S z D t 9 f 5 T 5 f B n D r 6 Q F Y q W 0 S B 0 R R B F K + 7 t L B N 3 Z A M t I E k V R c B K L r 0 w Y 5 T 4 y h A B 9 a L F t W e x M P 3 k W v g 9 K A 9 g / H f U L 7 Z z 0 U T W N 4 6 L 0 K J Q / Y 5 u F w u L m e 7 + l / / z 9 5 j M / F v Y t 8 2 j 3 q U i o Q 9 X T D I E l j c Q Y x d B j p M o 2 l D / s q z U i X c Z Z M / L e S V O J D / c r G w z N j q O L s Y c 4 w r + N C Y + y x C K S r d T m 8 E 7 N z s e 3 r g E X H y R L / + i h A R c U l l F 3 R T F 9 / f Y n + 6 V f f 8 p 4 W Y 6 M f + L T 7 O D / l Q Y A M 2 m l y W M P w H Y 5 J I 3 1 n 3 J p + 4 U v M B U b X q Y 1 w n i q S Z d H i o F L q b p + 1 + + e V r m D b Q G w J l Q g Z C X I 7 1 7 K 5 J i p Z Z G m e s r M y q K F c T y v I t V j Y d x 0 H z / 3 5 z 3 / l 7 Z s X R D f T 8 8 C r x S C T V T U O h Y M h t T g d E k l 2 / 6 R E k n Z + n K 7 S C g t X d u D c a s I z S g k 4 k U u c k Y B X C O R E 9 P l E y a O 5 e Z 8 K J Q b e P 2 u s V c W i g R 2 X L l 2 6 y P f d H k h u o 8 8 9 6 p i e j Q D z C Z + q j J k s 8 J V j c u g 0 T S T L d e t 9 0 p f k I u G s d W i j n X e U E s L x O G p Z Z p C X c b 0 7 P Q N T a A J T O R y t q L h I h d y B y W U c b 1 p X E q a R 0 c T f 2 1 A W p G 1 z 9 1 R s / Q D p w 5 R i P q G M N a k Q t v i c p g k j 0 7 Q U k k 5 f k x b o 8 A W j o u r R R j p P d f l K 8 y d l p i L n F b z Y 7 Q s t p / 8 c 7 W 0 P 2 B Y Q J 7 7 j 0 A B Y s U M r 6 I Z 9 6 v y p e + r 0 P i e g k s c p 7 j g v 6 f k r e U C C r L w m R j 6 M 8 M n y V 6 / e 4 A p Z v m t 1 j x C N B Y M 4 N i f I w A S C b + n q w U e 5 K 9 + 4 x 5 K m 0 9 k h L M g E C f X 5 h W P q F 7 0 B Q S h F L Q + 4 D L / Z N / Z q l w 8 Q d S B t / O i 7 b 1 k b i K N N 5 U E D c g c i j I l A r l c v X x v z V d A Y A m c b 3 N X t + D s o Q Z Y F w f v G f U x S 7 M + H 4 3 G w 7 d i L 5 y + o q r q K x 1 w X L 1 5 g i b Y Y i m 5 D G 5 S F f D x k Z a T w 0 p x B d i I Z Y U O r p 0 i i f U 0 U 3 K v S 9 H V N J B 4 / K c m k x 1 J l 5 T j 7 N 7 o u b Z T z l I R i q I x D I X i V V J W F 6 Z s S W Q H i Y B d a r L T F m A j k 2 N v U y E v q + / r 6 2 c Q J h x D 8 / n d / V H 9 h B / I H k 8 c d A w v 0 t z 8 7 w S T F P u t n z p z m U + p x f p Y T W G L i R F 8 S J x O e i 0 F q N / A v M K f E h 3 I G e T Q 5 2 E m y S V J p w i G M N B B G h i V 5 R J o i k 9 H d E 3 / r N f h R Z 7 3 k i v I W V Y a a m e W l b h 9 W 4 7 a o 8 3 h T B S Q Q D p n G l s l Q f 6 P y W w F C Q Y r g T F t s / 4 y u I Y 4 K B c n c 8 F x I I E w c 7 9 + R R w P j 0 U R x w 0 i a u z J l + J f p y 7 2 J D 0 / Q 0 E 8 j C S S J w 4 4 J o u I c t q b L c m f H a Y p A i D O J c E 2 l i X h p S b 6 t 7 n j B e U 5 C F e Q G R Q Z L k Y 4 M 9 h o + 2 5 O + i h p j H m z j X F x c w k f P 7 N m z W 1 1 x x x d f f E 6 / + 9 0 f q L 9 / Q K W Y Q O W q r Z X n T O 0 R X b a u w e Q O r c 5 L c O 6 V E x V C G u O 8 L K i D I x H x k R A W q a S d e F Z N H C 2 d o H T g r h y T R K b D Z 1 J x + V u u G c S S R J J 1 I 0 x f f Z P c a f v r C U + N o Q z H m S s z c C s B V u k A W r J k g Y P U v v 3 2 a x U z g b 0 W O j u 7 O Y z 5 r e y C S l 5 E m A j Z i X t 3 N l Q X R o z D 5 9 y 6 i 4 B B n C g n C S G J J O K 2 8 Z M k D U s n O M Q F k a R k U k R S 6 Z G w 8 r U L h z g e V W 8 8 4 L w 3 h h I o y h M Z p v r J k l T 2 g v S y w i I e Y B G N i p Y u I O H 6 x d g K K 4 f R P f z 8 8 / P U e r + N T Z O + 2 D N P J 0 4 c o 9 F R d 6 t 3 j e a q 5 L u r 2 L v C e u i c 2 y H f G p p A N j J x X J F K E 0 R c Y 2 k E X 6 U b B L K F p R Q K q z r A X T 6 L a 9 y 7 8 Y e r u c G T h C o u W F I F I T M P L d t W A S r L r O X 4 0 m R x + / Y d H l / t E m M r H O 6 m t w A 7 f e Y U n w K C n Y A i o j g T E T b Z b Z d P 1 Q f p z C 6 7 I i L + o l h F J D U + s p J F E k 2 T R U k m l c 7 k U n F N J P Y N 8 q g w 1 w W 5 6 1 E k E q J j J w 6 p 3 / U W P K e U M J y o H t w N 4 A y O b h o 3 Q k p h A n U l w D N j d S + W U o Q d 9 T 4 W D 4 a H h + n u 3 X u U n Z 1 D T 4 e y 6 W 5 v N j 0 d z u I d j n B G F P D 4 8 R O e N M Z h b H l 5 s Q n j d g i b F c j S f Z V L b H x b k h d 9 s z s Z 8 e D m w x t k 0 g Q y i C T 9 a O L o O K 7 p N E k 6 S T 5 Z / r y d G I d D o m 5 g 7 Z y q J 1 5 z d 1 / 3 x 2 / S N h C 9 Q x n k 8 2 e S H 2 c w G e c w i a d W S N Q a r w W S O S Y 0 H p 4 + 6 a A j L Y f p f n 9 2 l A R w A k d 4 Z o g B k n x v C e x e i 3 3 V q 6 q q O H 1 y X l S v w D h v M w Y N I p a J x E I 8 6 b S v M k Q 7 y 2 L P R 3 W P Z b J 6 P S r P I Z U M J 0 h h l T g O M k l p p M h i E E Q 4 E e a u H f y Q l E L G w W o 4 n B p 7 8 A U D w s c e f A H 6 + S + + s + W J l + D N p 9 J Q B c C Z L 5 y e q 0 C L C H + 9 p V R g c Z 6 t D l C p e 3 t 7 e Z U u 9 p f A X B D m l H h 1 L p 6 T n 9 E d I B P G Q C B T v 5 I w b v h v / / N 7 + j g r C s h R c a B q h y o d D Q t + t z R / m T W H g 2 N z v P 7 K D V j q k a i r F 4 9 M g G 2 u y i C Q d o p I X F 5 W M t m v I V 0 T T N + r n U x X B L M 4 u d E l u n n S h 8 T y K p k A T 0 s o 4 M 0 7 n y m l / B m i x R Y F y 0 Q C o R K P G V Y b y U g o P N P w 0 D D l F + R z J U c F 0 H v 3 o f K A C F e v X m d y h J Y z h b S p o E P N j c a 4 6 H / 9 6 T H 9 / D v 3 n W q t G B k Z Y U n l h r m A j + 7 2 J 2 d z i N 2 Q P o 8 z H Y A c 1 l u Q a Q I h U Y S Q w G l M C k U a K 5 k k M U w i G d 0 6 J o g p m Q y p B P L A F 9 L J 2 C F W S C b s E g v p 9 N O f X a D i k i J + F i / C d 7 f T 2 4 T q 7 h e F 5 8 s w u 3 2 i 0 o F Y a K F 1 S 7 W e p K o r D t O B m t Q n d m E U 2 9 X Z z Z U J x 4 t m Z m W K i h L m M J Z k Y B k G q i g 2 e 9 m + v V b + U R z g n S E p Y U 2 h g W x A W z O 9 6 K P W g e Q N e L e L s e H B 6 t j v d P 1 N D p 9 J B T B p F I m k M 8 m T E p k 0 k Y S v p R B 8 J h R I h L i Q + N z N Q x z n 6 I r w L / 9 u Z V u q r T V 8 9 z x O K N S z o d G I 4 B Q k l C I U h / 0 s o d D t W 0 9 C A V A n J x r / O J H o Q O n p 6 R k x D i r k 9 0 k G s P 3 D 9 z n v h y X E 0 + H U 1 2 z F k r x B Q a Q b g l C A j U T w Q R J F I C a S c I I h Q u r I c F w y I a y J x O R S h M K 4 C Z I J R 3 8 y k R S p B K F O n D x A z Q f c r U a 8 A t H E o 0 C 8 6 w o L Q B h k O A p B 9 6 U R R q H J A l 5 v Y L P + V O F 2 h K g V x c V F 1 N 6 e e G J W A + / v J B O O 0 k m H T L G A v H 3 4 N k M S h / N b + Z Y 4 E 8 O S 7 k o m f Z 9 B K h 1 W c S a W 8 n U 6 y A V p p d y y I F j z A V j f R 9 c R L z n v j u 4 s q K / J F I W D j J U Z z c R S P h f y B p A q 2 f k c D c w h J X p O n C z / 4 s U r H m M l A o x p r U f W 4 H n S z Y a T 9 d H S V j d W 0 w s 4 g E B U d k 0 a z m 9 N C p n m J y h i z L j N R z q X l U y D p G L f S S C D S J B U 0 u G 6 7 A I G 6 e s f f a a e z N v Y F I T K z / N z Q U g i m W T S r d p G k e r 9 T N y Z T h t g d o R K l Q g H D z b T z O y s G l P F x u D g E G + 0 u R r A w d d W 6 L z 8 v j O H F Q + a X H h + 7 T j P l b 8 U M q 0 e N P G M O J c b w t K X T h A F 5 c c E M p 2 V S E w s 0 e W L C M m E v 6 2 p d V e + e A 2 e W r E b z x 1 o y h O t m s 5 w M 9 N R K L J g U Q n W l 1 T P h g V J U v j J Z P f l q 6 y o 4 L V M s Y C x h l x L Z U I f T p A q n G M n T S b 2 O U v h C 0 J x H i u n i S H C T B b 2 R X m o s p C + j H M 5 c d i 8 R 5 a d J S 6 c t V w 1 s d g J U v 3 i 1 / / G t U 5 4 0 f n 1 U Y a b 4 Z 8 Y O X C m 6 8 z W h W P M V Y h C Q u H K m r A + S O b Q 5 5 6 e H u r o 6 K B g I H l F B k y K Q M C b N 2 + p F A l U T B x P k 5 9 v l 0 7 p H F p t 3 U 1 W S y D t X + n K N r p 6 k g z a g Q A g l S a P T L O G o + / V Y Z S T 8 l X Y R h 4 V 5 z K G Y k K 4 z A w f Z Q v p b q 0 H X v 6 3 K b p 8 G o f 2 F c m W T 2 e 6 c o a y g p 0 s T N 3 S r g e 0 S j k W I E 0 O H z 5 M J a X J b a a i A e t x j K s A r M T F G i r M P Z W J 8 R M A 8 y M N 5 z E 2 y e D V i L R + R 1 4 x k R S Z 4 E I h S Q R 2 g l S a Q D o u 7 9 O S S O e 5 8 i 1 l Y Y a F U 2 T i B l D 7 N m c n E x Q R v / r 7 f 8 / P u F m w q Q g F l B R l y k z n j E c B O A v F X v D r g d Y E W 4 u l O t b B 7 r N v 3 v T Q + f O f G t Y P W E i I N V R Q W m i s d H v l y Q U 5 5 a C l E v I M / p V O I Z 1 U 2 H A O S a X v l W G R 7 z a n r + m w 8 F E 2 T p / L 0 S K l L J O 5 u N b Q U K + e d P N g 0 4 y h t N t V n y + a V F k Y s k A w Z 6 E K x C q p u F W V f f + 1 7 g I m 2 l o M K v N U J C a W x T c 2 7 l E x O 0 C y V L 4 r F v A d B V n I K 0 U K R a z F p W V D 9 W 2 T S p y m 7 5 d 5 b C e V 8 B 2 a O 4 N o F h I Z N n t c X g j L c u S y V G R C m c I 4 + k s s I H S U v 9 f d p p N Q Q M s n 5 a K w z I K Q T h U c C k b 5 Z l c Q l Q G V c O 2 I N T g V X + P 3 b n B Q h W J j e P g 9 n z g P F X s s w K o c X T 8 r 8 F b J q f E l a Z g s w k 0 v y j E Z H E j 0 + o O f b r 6 R 2 k h 2 h l S S e Q h n J Z G N N M o Z x E J c + C y B R F j 7 m k y 6 3 H R j y J I J j a P w o X z 6 + 9 / + X D 3 z 5 o K v t f v d 2 t W y N c T U d I C 6 + 2 b I 5 4 c p k t W C A n E h e L X v k 9 b a P g 7 L g S O 3 J v I j a c u E R M C u r 5 / F O U 5 m f H x c V D K Y H c k 9 z 2 F U i 8 1 Y s L G K t u E D U d C t S w R Y S W A e 6 m 5 f j m 0 c F R M g k f Y 5 L H 0 j z g T T Y U e a e O b o u C S U j j O R d B r H F a E U q c y w 2 d g x k d i a X D g + z R 1 k g p l R k H 7 0 3 R e 0 Y 2 d i 8 y s v Y l N K K K C k O I d 8 q u u n W z n d 9 z Y k F J w o S B l X D h V D 2 Z q J D / V t K 4 d z X 3 I n I H 3 g N G B x f v D g A S Y T r N T h E p E J R B o a G u Z G 4 E Z P f D J J E s j 3 l M v P 4 U v H p L B V f D N N O i l p r D 7 f i / y z 3 G 8 Q h a 9 Z r n P e w 0 d c S S I m j 7 x m l B e n C x J x W E o n b D 2 9 W c k E b F p C A c d b q k X B o s A E k V h B g Q K S p J I F p w q X 7 0 H h 6 k J G h Z A V j s O r R C y Y / s T C 7 M w M K x u w X x 6 I c f K k u e E k J n 3 1 f h P x g P V R M J z F M v d S X + y d Y v l 9 N J l 0 5 b e G D a c J Y 0 + z + 9 J p c n H c m p c 6 r O 7 n P N d x 6 3 W j T F B G 2 o F E 6 O 5 J A 1 i M j X / 9 D / 9 B v c X m h K / 1 z e b s 8 l n R 2 j 4 k m g Z r l 0 + H 4 3 T 9 l G E t x / E P X T / V / V t J N x D r i r B Y D 5 X a + j 3 x l l o k C 3 w n u o 5 Y / 3 S l W 2 6 Q b 2 8 M Q C J 4 w k c n D 7 5 y 8 p o l b g l L J x u W q D D I p O M g E 8 K c h s b I J J k m r 5 N g k l S q c R M N G w i E u N b m w Y F Q s D D / x / / y K 3 6 L z Q w h o V D o m 9 s d a 6 m R h Y Y C M l p B G d a t I g p Y x l H A u s A d Y e F k 5 Z E V J h 0 M T G T S 5 e c Y E 4 R 4 n K Q x O b n y k + 5 B U M x p B S N i z K U q v P a N i o 3 3 U J W e K z T S d G X n 6 / Z r 0 p m S y t 7 d 0 / k i 7 t H 5 x D 7 i K i / V P W Z v Q N 2 j 4 r o 8 Z P n I s J V M c C D T b / 7 x P + I N N 7 3 z t b 0 Z T K / m e A x v 3 0 3 S 2 6 F p I X G U l N L S S o x R I I X 8 P u W z h I K k 8 o k 0 t C c W a W V x 4 g P Z o 3 w B 8 y M q 7 o b K g g i 1 1 G G P w W W u b P E 0 d 2 5 4 + f I V 7 d x Z z 2 u o W o 4 e k e R R Y I 0 e S M R S C P 8 V s X A R P t 8 r f Q 6 r a z I s y K L S T S f T x I c Z t y z J 0 G N O T U w m J K f r O E g l w 5 p g B q m Y b I p Q m l S K S C A W D F 9 P n T n m 2 U 1 X U s W m H k N Z U b + j l D L 9 o h L o e S k U m h r o Y n x l L V R u S U V h m / 1 9 E d c V Q T v j G p x Z k e w V 0 e 7 E h 3 S i + o 7 O m e u 0 p K U 5 L r n / n d N 1 d X b x z k a Y E N 6 5 q 1 7 + t k g P h p b p r 6 + z Z Q U 2 K r S l 2 6 W e V 8 f 1 M 8 u w l j j O a 1 o i y T A 7 6 7 t b t H R S C u l 0 0 x n p O m 9 V f p s E k k 6 u b d J O a v S w B m y r k A n w t f V s D Q m l c e d u j 6 h s Q u J A j W 5 I K 4 S d E g p S S / q m Z J J h 8 W G k Q Q o Z a f g B i 8 8 e Y j I o o K 4 B K v D 1 P r s q H c R w g 0 w 2 r 7 W 1 t v M a q a b 9 + / R F u q y s v + V t I J / 2 Z Z q 8 J u N m G J 7 4 w C 5 S + p p M t M Q t 1 0 A u l c a k 0 9 e Z c I g r X 8 e Z b J p 0 y t c N l g q b x D I b O b j c n O x N O 9 8 U C 4 J Q Q 8 j t L Y V b t 7 t E d Q J Z B K E M M i l i a T J Z i G V 2 + Z S v T Y Z B G k 4 H O + D j 2 3 U c Q d y l Y A 0 j Z E b o U l P 8 9 U 2 o t F Z Y 4 z o M M k n I i s 8 h q y 8 c / r H P y f I + 4 x p c V J o i j N G l s 6 Y J c l j D I A / i l r C V R L y + S f j c A 2 A i q T B 8 J p I i F L s g 5 Q g y / e Y f f 8 H P v 5 W w J Q k F 3 L z 1 W l Q f R S Q r o T h u E s k g F p N L k k U T S 3 y A P p a w A F / X b E F Y + v x p C R s Q 0 Z M 7 g l S S Z 2 a z q u / 6 w 4 C o u / i 0 h T / M + O n 5 + y x O F l V b X Y P P C U Y Y H l 8 X A T N N h Z V v x H H N R i J L m M m i x k 8 q b J D L 6 i c g k y a U l E j a l w 6 S a S u S C f C 1 b 1 F C A d d v v B Q d H U U o g 0 w q L o g U J a W Y U J J M N m I p 4 p h h R P A L I s w e f 8 q Y D C r I y O m d Q S r M i W 2 o K + o s P j k M o B I D V 7 v Q x Q P E p / y P i x z X f 6 P v Z V 8 4 / s d h m Y Z / n M 5 O E Y S v O 9 I U e a x S i a / Z S G T 6 v K G / M b 4 S v i K T 1 v b B 1 2 T i c a 0 m U 2 4 O / c M W J R O w p Q k F X L v + X B Q + y C K 7 f 1 p i S S m l f A u Z Z J c Q x E A 6 K I J 0 x K U v u a P S O I g 7 O K D + q 3 T A C P r o W F 0 w a m X s b M B H B T m y 8 q s P e j w o d 4 U N h v D H o m I j U V R w 6 d l 9 p P M / e Z N M V 2 n s W 5 w z L p 0 i j 4 N U i D N 5 m E h m n K U R + 0 g 3 J Z S h 3 A G p D M k k w h b J B F J B y f K b 3 0 I 9 v n X h a + / d 2 o Q C b t 5 8 Q Y E l n P a X K X g C y e Q k l i S V 2 f 0 T t O A w G A K K i H / w L X H 2 m T A c 4 z i D r 1 t h i e l g V I 6 b C a I + 4 5 P D A C q 4 C q h U V H D p c 5 q 6 z k S w p M l k H Y a T p l b W O P v O 8 Z O I m 9 0 9 k 1 h 2 E s m w Q S Q m k 3 S 6 m 2 d o + g S Z c G 9 J a T H 9 8 u / + H T / r V o Y g 1 L A s k S 2 O 3 t 7 3 1 P 1 m h I l k k k m H J a n s W j / t m 2 H x o X z 8 V 3 E Z M X w J j q m 4 k Z g A I A P / l 2 H l i W q u w i p k 8 / k G E U S K i M F X 6 T J J p m m y O O M 2 H 0 R R P q d x 3 O K j e 6 e W b 3 A a y K O J p E y 7 J I E Q N i W T u J l O n z 1 O J 0 6 3 4 K m 3 P H 4 w h A K w s e S V K x 3 S T I n J J K W V D t u k l C u x Q B r l g z T s C V + R R q Z z Q H r 8 C e h 0 6 R m w 5 b y o z C o k A z K G y i 6 B y u / 0 L f c I x / 9 0 W D l 9 n 9 2 B F M p 3 x g 0 i y b i U Q C p d h Q 2 J p H 0 Q C G G M k 5 R U Q p p f d J 3 / 0 z / 9 k r L U W c F b H 0 T / H 4 Z j q l 8 7 s k M t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 G u i d = " 2 7 6 9 a f 4 b - 2 6 e 0 - 4 f 7 8 - 8 2 4 8 - 9 c e d 1 0 1 a f 9 6 1 "   R e v = " 1 "   R e v G u i d = " 7 c f 3 b d 3 5 - 1 5 d e - 4 3 3 3 - b c 8 f - 9 d 0 f 1 a 8 f 9 9 4 3 " 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2DD7B7E-217F-4470-8B0B-A5903C9BA0C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ADF8A07-9A34-4199-AEFB-26B3A874182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KTU</dc:creator>
  <cp:lastModifiedBy>Mayur Pal</cp:lastModifiedBy>
  <dcterms:created xsi:type="dcterms:W3CDTF">2022-02-10T10:22:13Z</dcterms:created>
  <dcterms:modified xsi:type="dcterms:W3CDTF">2024-09-06T12:02:24Z</dcterms:modified>
</cp:coreProperties>
</file>