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ifa\Downloads\"/>
    </mc:Choice>
  </mc:AlternateContent>
  <xr:revisionPtr revIDLastSave="0" documentId="13_ncr:1_{23578401-8FDC-4420-BC20-A4B2FFCED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1" sheetId="1" r:id="rId1"/>
    <sheet name="Question 2" sheetId="3" r:id="rId2"/>
    <sheet name="Question 3" sheetId="2" r:id="rId3"/>
    <sheet name="Question 4" sheetId="4" r:id="rId4"/>
    <sheet name="Question 5" sheetId="5" r:id="rId5"/>
    <sheet name="Question 6" sheetId="7" r:id="rId6"/>
  </sheets>
  <definedNames>
    <definedName name="_xlnm._FilterDatabase" localSheetId="0" hidden="1">'Question 1'!$A$1:$G$26</definedName>
    <definedName name="_xlnm._FilterDatabase" localSheetId="4" hidden="1">'Question 5'!$A$2:$G$27</definedName>
    <definedName name="_xlnm._FilterDatabase" localSheetId="5" hidden="1">'Question 6'!$A$1:$H$26</definedName>
  </definedName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K6" i="7"/>
  <c r="K5" i="7"/>
  <c r="K4" i="7"/>
  <c r="K3" i="7"/>
  <c r="H8" i="7"/>
  <c r="H21" i="7"/>
  <c r="H5" i="7"/>
  <c r="H26" i="7"/>
  <c r="H13" i="7"/>
  <c r="H11" i="7"/>
  <c r="H24" i="7"/>
  <c r="H6" i="7"/>
  <c r="H14" i="7"/>
  <c r="H22" i="7"/>
  <c r="H7" i="7"/>
  <c r="H19" i="7"/>
  <c r="H10" i="7"/>
  <c r="H9" i="7"/>
  <c r="H25" i="7"/>
  <c r="H20" i="7"/>
  <c r="H2" i="7"/>
  <c r="H12" i="7"/>
  <c r="H15" i="7"/>
  <c r="H23" i="7"/>
  <c r="H18" i="7"/>
  <c r="H4" i="7"/>
  <c r="H17" i="7"/>
  <c r="H3" i="7"/>
  <c r="H16" i="7"/>
  <c r="J3" i="5"/>
  <c r="K6" i="4"/>
  <c r="K5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</calcChain>
</file>

<file path=xl/sharedStrings.xml><?xml version="1.0" encoding="utf-8"?>
<sst xmlns="http://schemas.openxmlformats.org/spreadsheetml/2006/main" count="305" uniqueCount="52">
  <si>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</si>
  <si>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</si>
  <si>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</si>
  <si>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</si>
  <si>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</si>
  <si>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</si>
  <si>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</si>
  <si>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</si>
  <si>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</si>
  <si>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</si>
  <si>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</si>
  <si>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</si>
  <si>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</si>
  <si>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</si>
  <si>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</si>
  <si>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</si>
  <si>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</si>
  <si>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</si>
  <si>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</si>
  <si>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</si>
  <si>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</si>
  <si>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</si>
  <si>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</si>
  <si>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</si>
  <si>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</si>
  <si>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</si>
  <si>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</si>
  <si>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</si>
  <si>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</si>
  <si>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</si>
  <si>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</si>
  <si>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</si>
  <si>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</si>
  <si>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</si>
  <si>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</si>
  <si>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</si>
  <si>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</si>
  <si>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</si>
  <si>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</si>
  <si>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</si>
  <si>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PEI</t>
  </si>
  <si>
    <t>Productivity Score vs Hours Worked</t>
  </si>
  <si>
    <t>Productivity Score vs Tasks Completed</t>
  </si>
  <si>
    <t>From the trend it can be seen that the correlation is positive</t>
  </si>
  <si>
    <t>Correlation Score</t>
  </si>
  <si>
    <t>Underutilised Employees</t>
  </si>
  <si>
    <t>Average working hours of all employees</t>
  </si>
  <si>
    <t>Task per hour</t>
  </si>
  <si>
    <t>Who is the most task efficient employee based on this metric</t>
  </si>
  <si>
    <t>Department of the task efficient employee</t>
  </si>
  <si>
    <t>Performance Score</t>
  </si>
  <si>
    <t>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</si>
</sst>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92D05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70" fontId="5" fillId="6" borderId="7" xfId="0" applyNumberFormat="1" applyFont="1" applyFill="1" applyBorder="1" applyAlignment="1">
      <alignment horizontal="center" wrapText="1"/>
    </xf>
    <xf numFmtId="170" fontId="5" fillId="0" borderId="7" xfId="0" applyNumberFormat="1" applyFont="1" applyBorder="1" applyAlignment="1">
      <alignment horizontal="center" wrapText="1"/>
    </xf>
    <xf numFmtId="2" fontId="5" fillId="6" borderId="7" xfId="0" applyNumberFormat="1" applyFont="1" applyFill="1" applyBorder="1" applyAlignment="1">
      <alignment horizontal="center" wrapText="1"/>
    </xf>
    <xf numFmtId="2" fontId="5" fillId="0" borderId="7" xfId="0" applyNumberFormat="1" applyFont="1" applyBorder="1" applyAlignment="1">
      <alignment horizontal="center" wrapText="1"/>
    </xf>
    <xf numFmtId="0" fontId="3" fillId="0" borderId="8" xfId="0" applyFont="1" applyBorder="1"/>
    <xf numFmtId="0" fontId="4" fillId="5" borderId="9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3" fillId="0" borderId="8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1'!$B$2:$B$6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'Question 1'!$F$2:$F$6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4-464F-95ED-21C39E83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233520"/>
        <c:axId val="769225840"/>
      </c:barChart>
      <c:catAx>
        <c:axId val="7692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25840"/>
        <c:crosses val="autoZero"/>
        <c:auto val="1"/>
        <c:lblAlgn val="ctr"/>
        <c:lblOffset val="100"/>
        <c:noMultiLvlLbl val="0"/>
      </c:catAx>
      <c:valAx>
        <c:axId val="7692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3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4'!$J$5</c:f>
              <c:strCache>
                <c:ptCount val="1"/>
                <c:pt idx="0">
                  <c:v>Productivity Score vs Hours Worked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xVal>
          <c:yVal>
            <c:numRef>
              <c:f>'Question 4'!$D$2:$D$26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F-4C6E-B52F-5D958E76578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69227280"/>
        <c:axId val="769236400"/>
      </c:scatterChart>
      <c:valAx>
        <c:axId val="76922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36400"/>
        <c:crosses val="autoZero"/>
        <c:crossBetween val="midCat"/>
      </c:valAx>
      <c:valAx>
        <c:axId val="7692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2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28</xdr:row>
      <xdr:rowOff>102870</xdr:rowOff>
    </xdr:from>
    <xdr:to>
      <xdr:col>5</xdr:col>
      <xdr:colOff>922020</xdr:colOff>
      <xdr:row>42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64068-BEA8-548A-0FEE-392BA614C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9</xdr:row>
      <xdr:rowOff>41910</xdr:rowOff>
    </xdr:from>
    <xdr:to>
      <xdr:col>11</xdr:col>
      <xdr:colOff>160020</xdr:colOff>
      <xdr:row>23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2B4A3-57AB-4AF6-2F1A-79DFDA419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theer Fatima" refreshedDate="45773.978145601854" createdVersion="8" refreshedVersion="8" minRefreshableVersion="3" recordCount="25" xr:uid="{57B08085-D203-4868-BD04-EACA6F83781B}">
  <cacheSource type="worksheet">
    <worksheetSource ref="A1:G26" sheet="Question 3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 count="25">
        <n v="100"/>
        <n v="99"/>
        <n v="98"/>
        <n v="96"/>
        <n v="95"/>
        <n v="94"/>
        <n v="93"/>
        <n v="92"/>
        <n v="90"/>
        <n v="89"/>
        <n v="87"/>
        <n v="85"/>
        <n v="83"/>
        <n v="80"/>
        <n v="78"/>
        <n v="76"/>
        <n v="75"/>
        <n v="74"/>
        <n v="72"/>
        <n v="70"/>
        <n v="68"/>
        <n v="65"/>
        <n v="64"/>
        <n v="62"/>
        <n v="60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x v="0"/>
    <n v="5"/>
  </r>
  <r>
    <n v="125"/>
    <s v="Tanya"/>
    <x v="0"/>
    <n v="47"/>
    <n v="79"/>
    <x v="1"/>
    <n v="5"/>
  </r>
  <r>
    <n v="115"/>
    <s v="Rakesh"/>
    <x v="0"/>
    <n v="48"/>
    <n v="78"/>
    <x v="2"/>
    <n v="5"/>
  </r>
  <r>
    <n v="123"/>
    <s v="Neeraj"/>
    <x v="1"/>
    <n v="46"/>
    <n v="77"/>
    <x v="3"/>
    <n v="5"/>
  </r>
  <r>
    <n v="104"/>
    <s v="Riya"/>
    <x v="0"/>
    <n v="45"/>
    <n v="75"/>
    <x v="4"/>
    <n v="5"/>
  </r>
  <r>
    <n v="112"/>
    <s v="Pooja"/>
    <x v="1"/>
    <n v="44"/>
    <n v="73"/>
    <x v="5"/>
    <n v="5"/>
  </r>
  <r>
    <n v="118"/>
    <s v="Arjun"/>
    <x v="1"/>
    <n v="43"/>
    <n v="75"/>
    <x v="6"/>
    <n v="5"/>
  </r>
  <r>
    <n v="109"/>
    <s v="Kunal"/>
    <x v="1"/>
    <n v="42"/>
    <n v="70"/>
    <x v="7"/>
    <n v="5"/>
  </r>
  <r>
    <n v="102"/>
    <s v="Meera"/>
    <x v="1"/>
    <n v="40"/>
    <n v="65"/>
    <x v="8"/>
    <n v="5"/>
  </r>
  <r>
    <n v="114"/>
    <s v="Deepak"/>
    <x v="2"/>
    <n v="41"/>
    <n v="66"/>
    <x v="9"/>
    <n v="4"/>
  </r>
  <r>
    <n v="119"/>
    <s v="Anjali"/>
    <x v="0"/>
    <n v="39"/>
    <n v="60"/>
    <x v="10"/>
    <n v="4"/>
  </r>
  <r>
    <n v="106"/>
    <s v="Neha"/>
    <x v="2"/>
    <n v="38"/>
    <n v="58"/>
    <x v="11"/>
    <n v="4"/>
  </r>
  <r>
    <n v="110"/>
    <s v="Sneha"/>
    <x v="2"/>
    <n v="37"/>
    <n v="55"/>
    <x v="12"/>
    <n v="4"/>
  </r>
  <r>
    <n v="101"/>
    <s v="Aakash"/>
    <x v="2"/>
    <n v="35"/>
    <n v="50"/>
    <x v="13"/>
    <n v="4"/>
  </r>
  <r>
    <n v="120"/>
    <s v="Suman"/>
    <x v="2"/>
    <n v="36"/>
    <n v="52"/>
    <x v="14"/>
    <n v="4"/>
  </r>
  <r>
    <n v="124"/>
    <s v="Akash"/>
    <x v="2"/>
    <n v="34"/>
    <n v="48"/>
    <x v="15"/>
    <n v="3"/>
  </r>
  <r>
    <n v="113"/>
    <s v="Varun"/>
    <x v="3"/>
    <n v="33"/>
    <n v="45"/>
    <x v="16"/>
    <n v="3"/>
  </r>
  <r>
    <n v="122"/>
    <s v="Jyoti"/>
    <x v="3"/>
    <n v="32"/>
    <n v="44"/>
    <x v="17"/>
    <n v="3"/>
  </r>
  <r>
    <n v="117"/>
    <s v="Sanjay"/>
    <x v="3"/>
    <n v="31"/>
    <n v="42"/>
    <x v="18"/>
    <n v="3"/>
  </r>
  <r>
    <n v="103"/>
    <s v="Suresh"/>
    <x v="3"/>
    <n v="30"/>
    <n v="40"/>
    <x v="19"/>
    <n v="3"/>
  </r>
  <r>
    <n v="111"/>
    <s v="Amit"/>
    <x v="4"/>
    <n v="29"/>
    <n v="38"/>
    <x v="20"/>
    <n v="3"/>
  </r>
  <r>
    <n v="108"/>
    <s v="Priya"/>
    <x v="3"/>
    <n v="28"/>
    <n v="35"/>
    <x v="21"/>
    <n v="3"/>
  </r>
  <r>
    <n v="121"/>
    <s v="Mohan"/>
    <x v="4"/>
    <n v="27"/>
    <n v="34"/>
    <x v="22"/>
    <n v="2"/>
  </r>
  <r>
    <n v="116"/>
    <s v="Kavita"/>
    <x v="4"/>
    <n v="26"/>
    <n v="32"/>
    <x v="23"/>
    <n v="2"/>
  </r>
  <r>
    <n v="105"/>
    <s v="Prakash"/>
    <x v="4"/>
    <n v="25"/>
    <n v="30"/>
    <x v="2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34E37-B6D5-4C53-A442-2DEA072C2CD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9" firstHeaderRow="1" firstDataRow="1" firstDataCol="1"/>
  <pivotFields count="7">
    <pivotField showAll="0"/>
    <pivotField showAll="0"/>
    <pivotField axis="axisRow" showAll="0" sortType="ascending">
      <items count="6">
        <item x="4"/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Fields count="1">
    <field x="2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StdDevp of Productivity_Score" fld="5" subtotal="stdDevp" baseField="2" baseItem="0"/>
  </dataFields>
  <formats count="2">
    <format dxfId="13">
      <pivotArea collapsedLevelsAreSubtotals="1" fieldPosition="0">
        <references count="1">
          <reference field="2" count="1">
            <x v="3"/>
          </reference>
        </references>
      </pivotArea>
    </format>
    <format dxfId="12">
      <pivotArea dataOnly="0" labelOnly="1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26"/>
  <sheetViews>
    <sheetView tabSelected="1" workbookViewId="0">
      <selection activeCell="B33" sqref="B33"/>
    </sheetView>
  </sheetViews>
  <sheetFormatPr defaultColWidth="12.6640625" defaultRowHeight="15.75" customHeight="1" x14ac:dyDescent="0.25"/>
  <cols>
    <col min="1" max="1" width="16.5546875" bestFit="1" customWidth="1"/>
    <col min="2" max="2" width="10.44140625" bestFit="1" customWidth="1"/>
    <col min="3" max="3" width="15.5546875" bestFit="1" customWidth="1"/>
    <col min="4" max="4" width="18.109375" bestFit="1" customWidth="1"/>
    <col min="5" max="5" width="20.33203125" bestFit="1" customWidth="1"/>
    <col min="6" max="6" width="21.44140625" bestFit="1" customWidth="1"/>
    <col min="7" max="7" width="22.8867187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</row>
    <row r="3" spans="1:7" ht="15.75" customHeight="1" x14ac:dyDescent="0.3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</row>
    <row r="4" spans="1:7" ht="15.75" customHeight="1" x14ac:dyDescent="0.3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</row>
    <row r="5" spans="1:7" ht="15.75" customHeight="1" x14ac:dyDescent="0.3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</row>
    <row r="6" spans="1:7" ht="15.75" customHeight="1" x14ac:dyDescent="0.3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  <row r="7" spans="1:7" ht="15.75" hidden="1" customHeight="1" x14ac:dyDescent="0.3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3">
        <v>5</v>
      </c>
    </row>
    <row r="8" spans="1:7" ht="15.75" hidden="1" customHeight="1" x14ac:dyDescent="0.3">
      <c r="A8" s="3">
        <v>118</v>
      </c>
      <c r="B8" s="3" t="s">
        <v>29</v>
      </c>
      <c r="C8" s="3" t="s">
        <v>10</v>
      </c>
      <c r="D8" s="3">
        <v>43</v>
      </c>
      <c r="E8" s="3">
        <v>75</v>
      </c>
      <c r="F8" s="3">
        <v>93</v>
      </c>
      <c r="G8" s="3">
        <v>5</v>
      </c>
    </row>
    <row r="9" spans="1:7" ht="15.75" hidden="1" customHeight="1" x14ac:dyDescent="0.3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2">
        <v>5</v>
      </c>
    </row>
    <row r="10" spans="1:7" ht="15.75" hidden="1" customHeight="1" x14ac:dyDescent="0.3">
      <c r="A10" s="3">
        <v>102</v>
      </c>
      <c r="B10" s="3" t="s">
        <v>9</v>
      </c>
      <c r="C10" s="3" t="s">
        <v>10</v>
      </c>
      <c r="D10" s="3">
        <v>40</v>
      </c>
      <c r="E10" s="3">
        <v>65</v>
      </c>
      <c r="F10" s="3">
        <v>90</v>
      </c>
      <c r="G10" s="3">
        <v>5</v>
      </c>
    </row>
    <row r="11" spans="1:7" ht="15.75" hidden="1" customHeight="1" x14ac:dyDescent="0.3">
      <c r="A11" s="3">
        <v>114</v>
      </c>
      <c r="B11" s="3" t="s">
        <v>25</v>
      </c>
      <c r="C11" s="3" t="s">
        <v>8</v>
      </c>
      <c r="D11" s="3">
        <v>41</v>
      </c>
      <c r="E11" s="3">
        <v>66</v>
      </c>
      <c r="F11" s="3">
        <v>89</v>
      </c>
      <c r="G11" s="3">
        <v>4</v>
      </c>
    </row>
    <row r="12" spans="1:7" ht="15.75" hidden="1" customHeight="1" x14ac:dyDescent="0.3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2">
        <v>4</v>
      </c>
    </row>
    <row r="13" spans="1:7" ht="15.75" hidden="1" customHeight="1" x14ac:dyDescent="0.3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</row>
    <row r="14" spans="1:7" ht="15.75" hidden="1" customHeight="1" x14ac:dyDescent="0.3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</row>
    <row r="15" spans="1:7" ht="15.75" hidden="1" customHeight="1" x14ac:dyDescent="0.3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2">
        <v>4</v>
      </c>
    </row>
    <row r="16" spans="1:7" ht="15.75" hidden="1" customHeight="1" x14ac:dyDescent="0.3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</row>
    <row r="17" spans="1:7" ht="15.75" hidden="1" customHeight="1" x14ac:dyDescent="0.3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3">
        <v>3</v>
      </c>
    </row>
    <row r="18" spans="1:7" ht="15.75" hidden="1" customHeight="1" x14ac:dyDescent="0.3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2">
        <v>3</v>
      </c>
    </row>
    <row r="19" spans="1:7" ht="15.75" hidden="1" customHeight="1" x14ac:dyDescent="0.3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3">
        <v>3</v>
      </c>
    </row>
    <row r="20" spans="1:7" ht="15.75" hidden="1" customHeight="1" x14ac:dyDescent="0.3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2">
        <v>3</v>
      </c>
    </row>
    <row r="21" spans="1:7" ht="15.75" hidden="1" customHeight="1" x14ac:dyDescent="0.3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2">
        <v>3</v>
      </c>
    </row>
    <row r="22" spans="1:7" ht="15.75" hidden="1" customHeight="1" x14ac:dyDescent="0.3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2">
        <v>3</v>
      </c>
    </row>
    <row r="23" spans="1:7" ht="15.75" hidden="1" customHeight="1" x14ac:dyDescent="0.3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3">
        <v>3</v>
      </c>
    </row>
    <row r="24" spans="1:7" ht="15.75" hidden="1" customHeight="1" x14ac:dyDescent="0.3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2">
        <v>2</v>
      </c>
    </row>
    <row r="25" spans="1:7" ht="15.75" hidden="1" customHeight="1" x14ac:dyDescent="0.3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</row>
    <row r="26" spans="1:7" ht="15.75" hidden="1" customHeight="1" x14ac:dyDescent="0.3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2">
        <v>2</v>
      </c>
    </row>
  </sheetData>
  <autoFilter ref="A1:G26" xr:uid="{00000000-0001-0000-0000-000000000000}">
    <filterColumn colId="5">
      <top10 val="5" filterVal="95"/>
    </filterColumn>
    <sortState xmlns:xlrd2="http://schemas.microsoft.com/office/spreadsheetml/2017/richdata2" ref="A2:G26">
      <sortCondition descending="1" ref="F1:F26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08C-29EF-4D98-B7B4-E5BF0DCB9E72}">
  <dimension ref="A3:B9"/>
  <sheetViews>
    <sheetView workbookViewId="0">
      <selection activeCell="B4" sqref="B4"/>
    </sheetView>
  </sheetViews>
  <sheetFormatPr defaultRowHeight="13.2" x14ac:dyDescent="0.25"/>
  <cols>
    <col min="1" max="1" width="13.33203125" bestFit="1" customWidth="1"/>
    <col min="2" max="2" width="28.33203125" bestFit="1" customWidth="1"/>
    <col min="3" max="25" width="3" bestFit="1" customWidth="1"/>
    <col min="26" max="26" width="4" bestFit="1" customWidth="1"/>
    <col min="27" max="27" width="11.33203125" bestFit="1" customWidth="1"/>
  </cols>
  <sheetData>
    <row r="3" spans="1:2" x14ac:dyDescent="0.25">
      <c r="A3" s="4" t="s">
        <v>37</v>
      </c>
      <c r="B3" t="s">
        <v>39</v>
      </c>
    </row>
    <row r="4" spans="1:2" x14ac:dyDescent="0.25">
      <c r="A4" s="7" t="s">
        <v>10</v>
      </c>
      <c r="B4" s="27">
        <v>2</v>
      </c>
    </row>
    <row r="5" spans="1:2" x14ac:dyDescent="0.25">
      <c r="A5" s="5" t="s">
        <v>16</v>
      </c>
      <c r="B5" s="6">
        <v>2.9580398915498081</v>
      </c>
    </row>
    <row r="6" spans="1:2" x14ac:dyDescent="0.25">
      <c r="A6" s="5" t="s">
        <v>12</v>
      </c>
      <c r="B6" s="6">
        <v>3.54400902933387</v>
      </c>
    </row>
    <row r="7" spans="1:2" x14ac:dyDescent="0.25">
      <c r="A7" s="5" t="s">
        <v>8</v>
      </c>
      <c r="B7" s="6">
        <v>4.3748015828022293</v>
      </c>
    </row>
    <row r="8" spans="1:2" x14ac:dyDescent="0.25">
      <c r="A8" s="5" t="s">
        <v>14</v>
      </c>
      <c r="B8" s="6">
        <v>4.7074409183759283</v>
      </c>
    </row>
    <row r="9" spans="1:2" x14ac:dyDescent="0.25">
      <c r="A9" s="5" t="s">
        <v>38</v>
      </c>
      <c r="B9" s="6">
        <v>12.412896519346321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31B0-A34B-4E09-A5FD-B1AA5D9BFF28}">
  <dimension ref="A1:H26"/>
  <sheetViews>
    <sheetView workbookViewId="0">
      <selection activeCell="H3" sqref="H3"/>
    </sheetView>
  </sheetViews>
  <sheetFormatPr defaultRowHeight="13.2" x14ac:dyDescent="0.25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0.5546875" bestFit="1" customWidth="1"/>
  </cols>
  <sheetData>
    <row r="1" spans="1:8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9" t="s">
        <v>40</v>
      </c>
    </row>
    <row r="2" spans="1:8" ht="15" thickBot="1" x14ac:dyDescent="0.35">
      <c r="A2" s="13">
        <v>101</v>
      </c>
      <c r="B2" s="14" t="s">
        <v>7</v>
      </c>
      <c r="C2" s="14" t="s">
        <v>8</v>
      </c>
      <c r="D2" s="14">
        <v>35</v>
      </c>
      <c r="E2" s="14">
        <v>50</v>
      </c>
      <c r="F2" s="14">
        <v>80</v>
      </c>
      <c r="G2" s="14">
        <v>4</v>
      </c>
      <c r="H2" s="19">
        <f>(F2*G2)/D2</f>
        <v>9.1428571428571423</v>
      </c>
    </row>
    <row r="3" spans="1:8" ht="15" thickBot="1" x14ac:dyDescent="0.35">
      <c r="A3" s="15">
        <v>102</v>
      </c>
      <c r="B3" s="16" t="s">
        <v>9</v>
      </c>
      <c r="C3" s="16" t="s">
        <v>10</v>
      </c>
      <c r="D3" s="16">
        <v>40</v>
      </c>
      <c r="E3" s="16">
        <v>65</v>
      </c>
      <c r="F3" s="16">
        <v>90</v>
      </c>
      <c r="G3" s="16">
        <v>5</v>
      </c>
      <c r="H3" s="20">
        <f t="shared" ref="H3:H26" si="0">(F3*G3)/D3</f>
        <v>11.25</v>
      </c>
    </row>
    <row r="4" spans="1:8" ht="15" thickBot="1" x14ac:dyDescent="0.35">
      <c r="A4" s="13">
        <v>103</v>
      </c>
      <c r="B4" s="14" t="s">
        <v>11</v>
      </c>
      <c r="C4" s="14" t="s">
        <v>12</v>
      </c>
      <c r="D4" s="14">
        <v>30</v>
      </c>
      <c r="E4" s="14">
        <v>40</v>
      </c>
      <c r="F4" s="14">
        <v>70</v>
      </c>
      <c r="G4" s="14">
        <v>3</v>
      </c>
      <c r="H4" s="19">
        <f t="shared" si="0"/>
        <v>7</v>
      </c>
    </row>
    <row r="5" spans="1:8" ht="15" thickBot="1" x14ac:dyDescent="0.35">
      <c r="A5" s="15">
        <v>104</v>
      </c>
      <c r="B5" s="16" t="s">
        <v>13</v>
      </c>
      <c r="C5" s="16" t="s">
        <v>14</v>
      </c>
      <c r="D5" s="16">
        <v>45</v>
      </c>
      <c r="E5" s="16">
        <v>75</v>
      </c>
      <c r="F5" s="16">
        <v>95</v>
      </c>
      <c r="G5" s="16">
        <v>5</v>
      </c>
      <c r="H5" s="20">
        <f t="shared" si="0"/>
        <v>10.555555555555555</v>
      </c>
    </row>
    <row r="6" spans="1:8" ht="15" thickBot="1" x14ac:dyDescent="0.35">
      <c r="A6" s="13">
        <v>105</v>
      </c>
      <c r="B6" s="14" t="s">
        <v>15</v>
      </c>
      <c r="C6" s="14" t="s">
        <v>16</v>
      </c>
      <c r="D6" s="14">
        <v>25</v>
      </c>
      <c r="E6" s="14">
        <v>30</v>
      </c>
      <c r="F6" s="14">
        <v>60</v>
      </c>
      <c r="G6" s="14">
        <v>2</v>
      </c>
      <c r="H6" s="19">
        <f t="shared" si="0"/>
        <v>4.8</v>
      </c>
    </row>
    <row r="7" spans="1:8" ht="15" thickBot="1" x14ac:dyDescent="0.35">
      <c r="A7" s="15">
        <v>106</v>
      </c>
      <c r="B7" s="16" t="s">
        <v>17</v>
      </c>
      <c r="C7" s="16" t="s">
        <v>8</v>
      </c>
      <c r="D7" s="16">
        <v>38</v>
      </c>
      <c r="E7" s="16">
        <v>58</v>
      </c>
      <c r="F7" s="16">
        <v>85</v>
      </c>
      <c r="G7" s="16">
        <v>4</v>
      </c>
      <c r="H7" s="20">
        <f t="shared" si="0"/>
        <v>8.9473684210526319</v>
      </c>
    </row>
    <row r="8" spans="1:8" ht="15" thickBot="1" x14ac:dyDescent="0.35">
      <c r="A8" s="13">
        <v>107</v>
      </c>
      <c r="B8" s="14" t="s">
        <v>18</v>
      </c>
      <c r="C8" s="14" t="s">
        <v>14</v>
      </c>
      <c r="D8" s="14">
        <v>50</v>
      </c>
      <c r="E8" s="14">
        <v>80</v>
      </c>
      <c r="F8" s="14">
        <v>100</v>
      </c>
      <c r="G8" s="14">
        <v>5</v>
      </c>
      <c r="H8" s="19">
        <f t="shared" si="0"/>
        <v>10</v>
      </c>
    </row>
    <row r="9" spans="1:8" ht="15" thickBot="1" x14ac:dyDescent="0.35">
      <c r="A9" s="15">
        <v>108</v>
      </c>
      <c r="B9" s="16" t="s">
        <v>19</v>
      </c>
      <c r="C9" s="16" t="s">
        <v>12</v>
      </c>
      <c r="D9" s="16">
        <v>28</v>
      </c>
      <c r="E9" s="16">
        <v>35</v>
      </c>
      <c r="F9" s="16">
        <v>65</v>
      </c>
      <c r="G9" s="16">
        <v>3</v>
      </c>
      <c r="H9" s="20">
        <f t="shared" si="0"/>
        <v>6.9642857142857144</v>
      </c>
    </row>
    <row r="10" spans="1:8" ht="15" thickBot="1" x14ac:dyDescent="0.35">
      <c r="A10" s="13">
        <v>109</v>
      </c>
      <c r="B10" s="14" t="s">
        <v>20</v>
      </c>
      <c r="C10" s="14" t="s">
        <v>10</v>
      </c>
      <c r="D10" s="14">
        <v>42</v>
      </c>
      <c r="E10" s="14">
        <v>70</v>
      </c>
      <c r="F10" s="14">
        <v>92</v>
      </c>
      <c r="G10" s="14">
        <v>5</v>
      </c>
      <c r="H10" s="19">
        <f t="shared" si="0"/>
        <v>10.952380952380953</v>
      </c>
    </row>
    <row r="11" spans="1:8" ht="15" thickBot="1" x14ac:dyDescent="0.35">
      <c r="A11" s="15">
        <v>110</v>
      </c>
      <c r="B11" s="16" t="s">
        <v>21</v>
      </c>
      <c r="C11" s="16" t="s">
        <v>8</v>
      </c>
      <c r="D11" s="16">
        <v>37</v>
      </c>
      <c r="E11" s="16">
        <v>55</v>
      </c>
      <c r="F11" s="16">
        <v>83</v>
      </c>
      <c r="G11" s="16">
        <v>4</v>
      </c>
      <c r="H11" s="20">
        <f t="shared" si="0"/>
        <v>8.9729729729729737</v>
      </c>
    </row>
    <row r="12" spans="1:8" ht="15" thickBot="1" x14ac:dyDescent="0.35">
      <c r="A12" s="13">
        <v>111</v>
      </c>
      <c r="B12" s="14" t="s">
        <v>22</v>
      </c>
      <c r="C12" s="14" t="s">
        <v>16</v>
      </c>
      <c r="D12" s="14">
        <v>29</v>
      </c>
      <c r="E12" s="14">
        <v>38</v>
      </c>
      <c r="F12" s="14">
        <v>68</v>
      </c>
      <c r="G12" s="14">
        <v>3</v>
      </c>
      <c r="H12" s="19">
        <f t="shared" si="0"/>
        <v>7.0344827586206895</v>
      </c>
    </row>
    <row r="13" spans="1:8" ht="15" thickBot="1" x14ac:dyDescent="0.35">
      <c r="A13" s="15">
        <v>112</v>
      </c>
      <c r="B13" s="16" t="s">
        <v>23</v>
      </c>
      <c r="C13" s="16" t="s">
        <v>10</v>
      </c>
      <c r="D13" s="16">
        <v>44</v>
      </c>
      <c r="E13" s="16">
        <v>73</v>
      </c>
      <c r="F13" s="16">
        <v>94</v>
      </c>
      <c r="G13" s="16">
        <v>5</v>
      </c>
      <c r="H13" s="20">
        <f t="shared" si="0"/>
        <v>10.681818181818182</v>
      </c>
    </row>
    <row r="14" spans="1:8" ht="15" thickBot="1" x14ac:dyDescent="0.35">
      <c r="A14" s="13">
        <v>113</v>
      </c>
      <c r="B14" s="14" t="s">
        <v>24</v>
      </c>
      <c r="C14" s="14" t="s">
        <v>12</v>
      </c>
      <c r="D14" s="14">
        <v>33</v>
      </c>
      <c r="E14" s="14">
        <v>45</v>
      </c>
      <c r="F14" s="14">
        <v>75</v>
      </c>
      <c r="G14" s="14">
        <v>3</v>
      </c>
      <c r="H14" s="19">
        <f t="shared" si="0"/>
        <v>6.8181818181818183</v>
      </c>
    </row>
    <row r="15" spans="1:8" ht="15" thickBot="1" x14ac:dyDescent="0.35">
      <c r="A15" s="15">
        <v>114</v>
      </c>
      <c r="B15" s="16" t="s">
        <v>25</v>
      </c>
      <c r="C15" s="16" t="s">
        <v>8</v>
      </c>
      <c r="D15" s="16">
        <v>41</v>
      </c>
      <c r="E15" s="16">
        <v>66</v>
      </c>
      <c r="F15" s="16">
        <v>89</v>
      </c>
      <c r="G15" s="16">
        <v>4</v>
      </c>
      <c r="H15" s="20">
        <f t="shared" si="0"/>
        <v>8.6829268292682933</v>
      </c>
    </row>
    <row r="16" spans="1:8" ht="15" thickBot="1" x14ac:dyDescent="0.35">
      <c r="A16" s="13">
        <v>115</v>
      </c>
      <c r="B16" s="14" t="s">
        <v>26</v>
      </c>
      <c r="C16" s="14" t="s">
        <v>14</v>
      </c>
      <c r="D16" s="14">
        <v>48</v>
      </c>
      <c r="E16" s="14">
        <v>78</v>
      </c>
      <c r="F16" s="14">
        <v>98</v>
      </c>
      <c r="G16" s="14">
        <v>5</v>
      </c>
      <c r="H16" s="19">
        <f t="shared" si="0"/>
        <v>10.208333333333334</v>
      </c>
    </row>
    <row r="17" spans="1:8" ht="15" thickBot="1" x14ac:dyDescent="0.35">
      <c r="A17" s="15">
        <v>116</v>
      </c>
      <c r="B17" s="16" t="s">
        <v>27</v>
      </c>
      <c r="C17" s="16" t="s">
        <v>16</v>
      </c>
      <c r="D17" s="16">
        <v>26</v>
      </c>
      <c r="E17" s="16">
        <v>32</v>
      </c>
      <c r="F17" s="16">
        <v>62</v>
      </c>
      <c r="G17" s="16">
        <v>2</v>
      </c>
      <c r="H17" s="20">
        <f t="shared" si="0"/>
        <v>4.7692307692307692</v>
      </c>
    </row>
    <row r="18" spans="1:8" ht="15" thickBot="1" x14ac:dyDescent="0.35">
      <c r="A18" s="13">
        <v>117</v>
      </c>
      <c r="B18" s="14" t="s">
        <v>28</v>
      </c>
      <c r="C18" s="14" t="s">
        <v>12</v>
      </c>
      <c r="D18" s="14">
        <v>31</v>
      </c>
      <c r="E18" s="14">
        <v>42</v>
      </c>
      <c r="F18" s="14">
        <v>72</v>
      </c>
      <c r="G18" s="14">
        <v>3</v>
      </c>
      <c r="H18" s="19">
        <f t="shared" si="0"/>
        <v>6.967741935483871</v>
      </c>
    </row>
    <row r="19" spans="1:8" ht="15" thickBot="1" x14ac:dyDescent="0.35">
      <c r="A19" s="15">
        <v>118</v>
      </c>
      <c r="B19" s="16" t="s">
        <v>29</v>
      </c>
      <c r="C19" s="16" t="s">
        <v>10</v>
      </c>
      <c r="D19" s="16">
        <v>43</v>
      </c>
      <c r="E19" s="16">
        <v>75</v>
      </c>
      <c r="F19" s="16">
        <v>93</v>
      </c>
      <c r="G19" s="16">
        <v>5</v>
      </c>
      <c r="H19" s="20">
        <f t="shared" si="0"/>
        <v>10.813953488372093</v>
      </c>
    </row>
    <row r="20" spans="1:8" ht="15" thickBot="1" x14ac:dyDescent="0.35">
      <c r="A20" s="13">
        <v>119</v>
      </c>
      <c r="B20" s="14" t="s">
        <v>30</v>
      </c>
      <c r="C20" s="14" t="s">
        <v>14</v>
      </c>
      <c r="D20" s="14">
        <v>39</v>
      </c>
      <c r="E20" s="14">
        <v>60</v>
      </c>
      <c r="F20" s="14">
        <v>87</v>
      </c>
      <c r="G20" s="14">
        <v>4</v>
      </c>
      <c r="H20" s="19">
        <f t="shared" si="0"/>
        <v>8.9230769230769234</v>
      </c>
    </row>
    <row r="21" spans="1:8" ht="15" thickBot="1" x14ac:dyDescent="0.35">
      <c r="A21" s="15">
        <v>120</v>
      </c>
      <c r="B21" s="16" t="s">
        <v>31</v>
      </c>
      <c r="C21" s="16" t="s">
        <v>8</v>
      </c>
      <c r="D21" s="16">
        <v>36</v>
      </c>
      <c r="E21" s="16">
        <v>52</v>
      </c>
      <c r="F21" s="16">
        <v>78</v>
      </c>
      <c r="G21" s="16">
        <v>4</v>
      </c>
      <c r="H21" s="20">
        <f t="shared" si="0"/>
        <v>8.6666666666666661</v>
      </c>
    </row>
    <row r="22" spans="1:8" ht="15" thickBot="1" x14ac:dyDescent="0.35">
      <c r="A22" s="13">
        <v>121</v>
      </c>
      <c r="B22" s="14" t="s">
        <v>32</v>
      </c>
      <c r="C22" s="14" t="s">
        <v>16</v>
      </c>
      <c r="D22" s="14">
        <v>27</v>
      </c>
      <c r="E22" s="14">
        <v>34</v>
      </c>
      <c r="F22" s="14">
        <v>64</v>
      </c>
      <c r="G22" s="14">
        <v>2</v>
      </c>
      <c r="H22" s="19">
        <f t="shared" si="0"/>
        <v>4.7407407407407405</v>
      </c>
    </row>
    <row r="23" spans="1:8" ht="15" thickBot="1" x14ac:dyDescent="0.35">
      <c r="A23" s="15">
        <v>122</v>
      </c>
      <c r="B23" s="16" t="s">
        <v>33</v>
      </c>
      <c r="C23" s="16" t="s">
        <v>12</v>
      </c>
      <c r="D23" s="16">
        <v>32</v>
      </c>
      <c r="E23" s="16">
        <v>44</v>
      </c>
      <c r="F23" s="16">
        <v>74</v>
      </c>
      <c r="G23" s="16">
        <v>3</v>
      </c>
      <c r="H23" s="20">
        <f t="shared" si="0"/>
        <v>6.9375</v>
      </c>
    </row>
    <row r="24" spans="1:8" ht="15" thickBot="1" x14ac:dyDescent="0.35">
      <c r="A24" s="13">
        <v>123</v>
      </c>
      <c r="B24" s="14" t="s">
        <v>34</v>
      </c>
      <c r="C24" s="14" t="s">
        <v>10</v>
      </c>
      <c r="D24" s="14">
        <v>46</v>
      </c>
      <c r="E24" s="14">
        <v>77</v>
      </c>
      <c r="F24" s="14">
        <v>96</v>
      </c>
      <c r="G24" s="14">
        <v>5</v>
      </c>
      <c r="H24" s="19">
        <f t="shared" si="0"/>
        <v>10.434782608695652</v>
      </c>
    </row>
    <row r="25" spans="1:8" ht="15" thickBot="1" x14ac:dyDescent="0.35">
      <c r="A25" s="15">
        <v>124</v>
      </c>
      <c r="B25" s="16" t="s">
        <v>35</v>
      </c>
      <c r="C25" s="16" t="s">
        <v>8</v>
      </c>
      <c r="D25" s="16">
        <v>34</v>
      </c>
      <c r="E25" s="16">
        <v>48</v>
      </c>
      <c r="F25" s="16">
        <v>76</v>
      </c>
      <c r="G25" s="16">
        <v>3</v>
      </c>
      <c r="H25" s="20">
        <f t="shared" si="0"/>
        <v>6.7058823529411766</v>
      </c>
    </row>
    <row r="26" spans="1:8" ht="15" thickBot="1" x14ac:dyDescent="0.35">
      <c r="A26" s="13">
        <v>125</v>
      </c>
      <c r="B26" s="14" t="s">
        <v>36</v>
      </c>
      <c r="C26" s="14" t="s">
        <v>14</v>
      </c>
      <c r="D26" s="14">
        <v>47</v>
      </c>
      <c r="E26" s="14">
        <v>79</v>
      </c>
      <c r="F26" s="14">
        <v>99</v>
      </c>
      <c r="G26" s="14">
        <v>5</v>
      </c>
      <c r="H26" s="19">
        <f t="shared" si="0"/>
        <v>10.531914893617021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5FFD-2573-458B-98DF-4CDF45E4CCCA}">
  <dimension ref="A1:K26"/>
  <sheetViews>
    <sheetView workbookViewId="0">
      <selection activeCell="J8" sqref="J8"/>
    </sheetView>
  </sheetViews>
  <sheetFormatPr defaultRowHeight="13.2" x14ac:dyDescent="0.25"/>
  <cols>
    <col min="1" max="3" width="12.21875" customWidth="1"/>
    <col min="4" max="4" width="13.88671875" customWidth="1"/>
    <col min="5" max="5" width="16.109375" customWidth="1"/>
    <col min="6" max="6" width="18.109375" customWidth="1"/>
    <col min="7" max="7" width="18.21875" customWidth="1"/>
    <col min="10" max="10" width="49.88671875" bestFit="1" customWidth="1"/>
    <col min="11" max="11" width="15.44140625" bestFit="1" customWidth="1"/>
  </cols>
  <sheetData>
    <row r="1" spans="1:11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11" ht="15" thickBot="1" x14ac:dyDescent="0.35">
      <c r="A2" s="13">
        <v>101</v>
      </c>
      <c r="B2" s="14" t="s">
        <v>7</v>
      </c>
      <c r="C2" s="14" t="s">
        <v>8</v>
      </c>
      <c r="D2" s="14">
        <v>35</v>
      </c>
      <c r="E2" s="14">
        <v>50</v>
      </c>
      <c r="F2" s="14">
        <v>80</v>
      </c>
      <c r="G2" s="14">
        <v>4</v>
      </c>
    </row>
    <row r="3" spans="1:11" ht="15" thickBot="1" x14ac:dyDescent="0.35">
      <c r="A3" s="15">
        <v>102</v>
      </c>
      <c r="B3" s="16" t="s">
        <v>9</v>
      </c>
      <c r="C3" s="16" t="s">
        <v>10</v>
      </c>
      <c r="D3" s="16">
        <v>40</v>
      </c>
      <c r="E3" s="16">
        <v>65</v>
      </c>
      <c r="F3" s="16">
        <v>90</v>
      </c>
      <c r="G3" s="16">
        <v>5</v>
      </c>
    </row>
    <row r="4" spans="1:11" ht="15" thickBot="1" x14ac:dyDescent="0.35">
      <c r="A4" s="13">
        <v>103</v>
      </c>
      <c r="B4" s="14" t="s">
        <v>11</v>
      </c>
      <c r="C4" s="14" t="s">
        <v>12</v>
      </c>
      <c r="D4" s="14">
        <v>30</v>
      </c>
      <c r="E4" s="14">
        <v>40</v>
      </c>
      <c r="F4" s="14">
        <v>70</v>
      </c>
      <c r="G4" s="14">
        <v>3</v>
      </c>
      <c r="K4" s="24" t="s">
        <v>44</v>
      </c>
    </row>
    <row r="5" spans="1:11" ht="15" thickBot="1" x14ac:dyDescent="0.35">
      <c r="A5" s="15">
        <v>104</v>
      </c>
      <c r="B5" s="16" t="s">
        <v>13</v>
      </c>
      <c r="C5" s="16" t="s">
        <v>14</v>
      </c>
      <c r="D5" s="16">
        <v>45</v>
      </c>
      <c r="E5" s="16">
        <v>75</v>
      </c>
      <c r="F5" s="16">
        <v>95</v>
      </c>
      <c r="G5" s="16">
        <v>5</v>
      </c>
      <c r="J5" s="21" t="s">
        <v>41</v>
      </c>
      <c r="K5" s="25">
        <f>CORREL(F2:F26,D2:D26)</f>
        <v>0.99249842295704516</v>
      </c>
    </row>
    <row r="6" spans="1:11" ht="15" thickBot="1" x14ac:dyDescent="0.35">
      <c r="A6" s="13">
        <v>105</v>
      </c>
      <c r="B6" s="14" t="s">
        <v>15</v>
      </c>
      <c r="C6" s="14" t="s">
        <v>16</v>
      </c>
      <c r="D6" s="14">
        <v>25</v>
      </c>
      <c r="E6" s="14">
        <v>30</v>
      </c>
      <c r="F6" s="14">
        <v>60</v>
      </c>
      <c r="G6" s="14">
        <v>2</v>
      </c>
      <c r="J6" s="21" t="s">
        <v>42</v>
      </c>
      <c r="K6" s="25">
        <f>CORREL(F2:F26,E2:E26)</f>
        <v>0.99342523185452336</v>
      </c>
    </row>
    <row r="7" spans="1:11" ht="15" thickBot="1" x14ac:dyDescent="0.35">
      <c r="A7" s="15">
        <v>106</v>
      </c>
      <c r="B7" s="16" t="s">
        <v>17</v>
      </c>
      <c r="C7" s="16" t="s">
        <v>8</v>
      </c>
      <c r="D7" s="16">
        <v>38</v>
      </c>
      <c r="E7" s="16">
        <v>58</v>
      </c>
      <c r="F7" s="16">
        <v>85</v>
      </c>
      <c r="G7" s="16">
        <v>4</v>
      </c>
    </row>
    <row r="8" spans="1:11" ht="15" thickBot="1" x14ac:dyDescent="0.35">
      <c r="A8" s="13">
        <v>107</v>
      </c>
      <c r="B8" s="14" t="s">
        <v>18</v>
      </c>
      <c r="C8" s="14" t="s">
        <v>14</v>
      </c>
      <c r="D8" s="14">
        <v>50</v>
      </c>
      <c r="E8" s="14">
        <v>80</v>
      </c>
      <c r="F8" s="14">
        <v>100</v>
      </c>
      <c r="G8" s="14">
        <v>5</v>
      </c>
    </row>
    <row r="9" spans="1:11" ht="15" thickBot="1" x14ac:dyDescent="0.35">
      <c r="A9" s="15">
        <v>108</v>
      </c>
      <c r="B9" s="16" t="s">
        <v>19</v>
      </c>
      <c r="C9" s="16" t="s">
        <v>12</v>
      </c>
      <c r="D9" s="16">
        <v>28</v>
      </c>
      <c r="E9" s="16">
        <v>35</v>
      </c>
      <c r="F9" s="16">
        <v>65</v>
      </c>
      <c r="G9" s="16">
        <v>3</v>
      </c>
    </row>
    <row r="10" spans="1:11" ht="15" thickBot="1" x14ac:dyDescent="0.35">
      <c r="A10" s="13">
        <v>109</v>
      </c>
      <c r="B10" s="14" t="s">
        <v>20</v>
      </c>
      <c r="C10" s="14" t="s">
        <v>10</v>
      </c>
      <c r="D10" s="14">
        <v>42</v>
      </c>
      <c r="E10" s="14">
        <v>70</v>
      </c>
      <c r="F10" s="14">
        <v>92</v>
      </c>
      <c r="G10" s="14">
        <v>5</v>
      </c>
    </row>
    <row r="11" spans="1:11" ht="15" thickBot="1" x14ac:dyDescent="0.35">
      <c r="A11" s="15">
        <v>110</v>
      </c>
      <c r="B11" s="16" t="s">
        <v>21</v>
      </c>
      <c r="C11" s="16" t="s">
        <v>8</v>
      </c>
      <c r="D11" s="16">
        <v>37</v>
      </c>
      <c r="E11" s="16">
        <v>55</v>
      </c>
      <c r="F11" s="16">
        <v>83</v>
      </c>
      <c r="G11" s="16">
        <v>4</v>
      </c>
    </row>
    <row r="12" spans="1:11" ht="15" thickBot="1" x14ac:dyDescent="0.35">
      <c r="A12" s="13">
        <v>111</v>
      </c>
      <c r="B12" s="14" t="s">
        <v>22</v>
      </c>
      <c r="C12" s="14" t="s">
        <v>16</v>
      </c>
      <c r="D12" s="14">
        <v>29</v>
      </c>
      <c r="E12" s="14">
        <v>38</v>
      </c>
      <c r="F12" s="14">
        <v>68</v>
      </c>
      <c r="G12" s="14">
        <v>3</v>
      </c>
    </row>
    <row r="13" spans="1:11" ht="15" thickBot="1" x14ac:dyDescent="0.35">
      <c r="A13" s="15">
        <v>112</v>
      </c>
      <c r="B13" s="16" t="s">
        <v>23</v>
      </c>
      <c r="C13" s="16" t="s">
        <v>10</v>
      </c>
      <c r="D13" s="16">
        <v>44</v>
      </c>
      <c r="E13" s="16">
        <v>73</v>
      </c>
      <c r="F13" s="16">
        <v>94</v>
      </c>
      <c r="G13" s="16">
        <v>5</v>
      </c>
    </row>
    <row r="14" spans="1:11" ht="15" thickBot="1" x14ac:dyDescent="0.35">
      <c r="A14" s="13">
        <v>113</v>
      </c>
      <c r="B14" s="14" t="s">
        <v>24</v>
      </c>
      <c r="C14" s="14" t="s">
        <v>12</v>
      </c>
      <c r="D14" s="14">
        <v>33</v>
      </c>
      <c r="E14" s="14">
        <v>45</v>
      </c>
      <c r="F14" s="14">
        <v>75</v>
      </c>
      <c r="G14" s="14">
        <v>3</v>
      </c>
    </row>
    <row r="15" spans="1:11" ht="15" thickBot="1" x14ac:dyDescent="0.35">
      <c r="A15" s="15">
        <v>114</v>
      </c>
      <c r="B15" s="16" t="s">
        <v>25</v>
      </c>
      <c r="C15" s="16" t="s">
        <v>8</v>
      </c>
      <c r="D15" s="16">
        <v>41</v>
      </c>
      <c r="E15" s="16">
        <v>66</v>
      </c>
      <c r="F15" s="16">
        <v>89</v>
      </c>
      <c r="G15" s="16">
        <v>4</v>
      </c>
    </row>
    <row r="16" spans="1:11" ht="15" thickBot="1" x14ac:dyDescent="0.35">
      <c r="A16" s="13">
        <v>115</v>
      </c>
      <c r="B16" s="14" t="s">
        <v>26</v>
      </c>
      <c r="C16" s="14" t="s">
        <v>14</v>
      </c>
      <c r="D16" s="14">
        <v>48</v>
      </c>
      <c r="E16" s="14">
        <v>78</v>
      </c>
      <c r="F16" s="14">
        <v>98</v>
      </c>
      <c r="G16" s="14">
        <v>5</v>
      </c>
    </row>
    <row r="17" spans="1:10" ht="15" thickBot="1" x14ac:dyDescent="0.35">
      <c r="A17" s="15">
        <v>116</v>
      </c>
      <c r="B17" s="16" t="s">
        <v>27</v>
      </c>
      <c r="C17" s="16" t="s">
        <v>16</v>
      </c>
      <c r="D17" s="16">
        <v>26</v>
      </c>
      <c r="E17" s="16">
        <v>32</v>
      </c>
      <c r="F17" s="16">
        <v>62</v>
      </c>
      <c r="G17" s="16">
        <v>2</v>
      </c>
    </row>
    <row r="18" spans="1:10" ht="15" thickBot="1" x14ac:dyDescent="0.35">
      <c r="A18" s="13">
        <v>117</v>
      </c>
      <c r="B18" s="14" t="s">
        <v>28</v>
      </c>
      <c r="C18" s="14" t="s">
        <v>12</v>
      </c>
      <c r="D18" s="14">
        <v>31</v>
      </c>
      <c r="E18" s="14">
        <v>42</v>
      </c>
      <c r="F18" s="14">
        <v>72</v>
      </c>
      <c r="G18" s="14">
        <v>3</v>
      </c>
    </row>
    <row r="19" spans="1:10" ht="15" thickBot="1" x14ac:dyDescent="0.35">
      <c r="A19" s="15">
        <v>118</v>
      </c>
      <c r="B19" s="16" t="s">
        <v>29</v>
      </c>
      <c r="C19" s="16" t="s">
        <v>10</v>
      </c>
      <c r="D19" s="16">
        <v>43</v>
      </c>
      <c r="E19" s="16">
        <v>75</v>
      </c>
      <c r="F19" s="16">
        <v>93</v>
      </c>
      <c r="G19" s="16">
        <v>5</v>
      </c>
    </row>
    <row r="20" spans="1:10" ht="15" thickBot="1" x14ac:dyDescent="0.35">
      <c r="A20" s="13">
        <v>119</v>
      </c>
      <c r="B20" s="14" t="s">
        <v>30</v>
      </c>
      <c r="C20" s="14" t="s">
        <v>14</v>
      </c>
      <c r="D20" s="14">
        <v>39</v>
      </c>
      <c r="E20" s="14">
        <v>60</v>
      </c>
      <c r="F20" s="14">
        <v>87</v>
      </c>
      <c r="G20" s="14">
        <v>4</v>
      </c>
    </row>
    <row r="21" spans="1:10" ht="15" thickBot="1" x14ac:dyDescent="0.35">
      <c r="A21" s="15">
        <v>120</v>
      </c>
      <c r="B21" s="16" t="s">
        <v>31</v>
      </c>
      <c r="C21" s="16" t="s">
        <v>8</v>
      </c>
      <c r="D21" s="16">
        <v>36</v>
      </c>
      <c r="E21" s="16">
        <v>52</v>
      </c>
      <c r="F21" s="16">
        <v>78</v>
      </c>
      <c r="G21" s="16">
        <v>4</v>
      </c>
    </row>
    <row r="22" spans="1:10" ht="15" thickBot="1" x14ac:dyDescent="0.35">
      <c r="A22" s="13">
        <v>121</v>
      </c>
      <c r="B22" s="14" t="s">
        <v>32</v>
      </c>
      <c r="C22" s="14" t="s">
        <v>16</v>
      </c>
      <c r="D22" s="14">
        <v>27</v>
      </c>
      <c r="E22" s="14">
        <v>34</v>
      </c>
      <c r="F22" s="14">
        <v>64</v>
      </c>
      <c r="G22" s="14">
        <v>2</v>
      </c>
    </row>
    <row r="23" spans="1:10" ht="15" thickBot="1" x14ac:dyDescent="0.35">
      <c r="A23" s="15">
        <v>122</v>
      </c>
      <c r="B23" s="16" t="s">
        <v>33</v>
      </c>
      <c r="C23" s="16" t="s">
        <v>12</v>
      </c>
      <c r="D23" s="16">
        <v>32</v>
      </c>
      <c r="E23" s="16">
        <v>44</v>
      </c>
      <c r="F23" s="16">
        <v>74</v>
      </c>
      <c r="G23" s="16">
        <v>3</v>
      </c>
    </row>
    <row r="24" spans="1:10" ht="15" thickBot="1" x14ac:dyDescent="0.35">
      <c r="A24" s="13">
        <v>123</v>
      </c>
      <c r="B24" s="14" t="s">
        <v>34</v>
      </c>
      <c r="C24" s="14" t="s">
        <v>10</v>
      </c>
      <c r="D24" s="14">
        <v>46</v>
      </c>
      <c r="E24" s="14">
        <v>77</v>
      </c>
      <c r="F24" s="14">
        <v>96</v>
      </c>
      <c r="G24" s="14">
        <v>5</v>
      </c>
    </row>
    <row r="25" spans="1:10" ht="15" thickBot="1" x14ac:dyDescent="0.35">
      <c r="A25" s="15">
        <v>124</v>
      </c>
      <c r="B25" s="16" t="s">
        <v>35</v>
      </c>
      <c r="C25" s="16" t="s">
        <v>8</v>
      </c>
      <c r="D25" s="16">
        <v>34</v>
      </c>
      <c r="E25" s="16">
        <v>48</v>
      </c>
      <c r="F25" s="16">
        <v>76</v>
      </c>
      <c r="G25" s="16">
        <v>3</v>
      </c>
    </row>
    <row r="26" spans="1:10" ht="15" thickBot="1" x14ac:dyDescent="0.35">
      <c r="A26" s="13">
        <v>125</v>
      </c>
      <c r="B26" s="14" t="s">
        <v>36</v>
      </c>
      <c r="C26" s="14" t="s">
        <v>14</v>
      </c>
      <c r="D26" s="14">
        <v>47</v>
      </c>
      <c r="E26" s="14">
        <v>79</v>
      </c>
      <c r="F26" s="14">
        <v>99</v>
      </c>
      <c r="G26" s="14">
        <v>5</v>
      </c>
      <c r="J26" s="24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1D06-3975-4DCF-8791-2FFBB56B2FD8}">
  <sheetPr filterMode="1"/>
  <dimension ref="A1:J27"/>
  <sheetViews>
    <sheetView workbookViewId="0">
      <selection activeCell="B22" sqref="B22"/>
    </sheetView>
  </sheetViews>
  <sheetFormatPr defaultRowHeight="13.2" x14ac:dyDescent="0.25"/>
  <cols>
    <col min="1" max="4" width="15.109375" customWidth="1"/>
    <col min="5" max="5" width="16.5546875" customWidth="1"/>
    <col min="6" max="6" width="17.88671875" customWidth="1"/>
    <col min="7" max="7" width="18.44140625" bestFit="1" customWidth="1"/>
    <col min="9" max="9" width="33.77734375" bestFit="1" customWidth="1"/>
  </cols>
  <sheetData>
    <row r="1" spans="1:10" ht="13.8" thickBot="1" x14ac:dyDescent="0.3">
      <c r="A1" s="23" t="s">
        <v>45</v>
      </c>
      <c r="B1" s="23"/>
      <c r="C1" s="23"/>
      <c r="D1" s="23"/>
      <c r="E1" s="23"/>
      <c r="F1" s="23"/>
      <c r="G1" s="23"/>
    </row>
    <row r="2" spans="1:10" ht="15" thickBot="1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10" ht="15" thickBot="1" x14ac:dyDescent="0.35">
      <c r="A3" s="13">
        <v>101</v>
      </c>
      <c r="B3" s="14" t="s">
        <v>7</v>
      </c>
      <c r="C3" s="14" t="s">
        <v>8</v>
      </c>
      <c r="D3" s="14">
        <v>35</v>
      </c>
      <c r="E3" s="14">
        <v>50</v>
      </c>
      <c r="F3" s="14">
        <v>80</v>
      </c>
      <c r="G3" s="14">
        <v>4</v>
      </c>
      <c r="I3" s="8" t="s">
        <v>46</v>
      </c>
      <c r="J3">
        <f>AVERAGE(D3:D27)</f>
        <v>37.04</v>
      </c>
    </row>
    <row r="4" spans="1:10" ht="15" hidden="1" thickBot="1" x14ac:dyDescent="0.35">
      <c r="A4" s="15">
        <v>102</v>
      </c>
      <c r="B4" s="16" t="s">
        <v>9</v>
      </c>
      <c r="C4" s="16" t="s">
        <v>10</v>
      </c>
      <c r="D4" s="16">
        <v>40</v>
      </c>
      <c r="E4" s="16">
        <v>65</v>
      </c>
      <c r="F4" s="16">
        <v>90</v>
      </c>
      <c r="G4" s="16">
        <v>5</v>
      </c>
    </row>
    <row r="5" spans="1:10" ht="15" hidden="1" thickBot="1" x14ac:dyDescent="0.35">
      <c r="A5" s="13">
        <v>103</v>
      </c>
      <c r="B5" s="14" t="s">
        <v>11</v>
      </c>
      <c r="C5" s="14" t="s">
        <v>12</v>
      </c>
      <c r="D5" s="14">
        <v>30</v>
      </c>
      <c r="E5" s="14">
        <v>40</v>
      </c>
      <c r="F5" s="14">
        <v>70</v>
      </c>
      <c r="G5" s="14">
        <v>3</v>
      </c>
    </row>
    <row r="6" spans="1:10" ht="15" hidden="1" thickBot="1" x14ac:dyDescent="0.35">
      <c r="A6" s="15">
        <v>104</v>
      </c>
      <c r="B6" s="16" t="s">
        <v>13</v>
      </c>
      <c r="C6" s="16" t="s">
        <v>14</v>
      </c>
      <c r="D6" s="16">
        <v>45</v>
      </c>
      <c r="E6" s="16">
        <v>75</v>
      </c>
      <c r="F6" s="16">
        <v>95</v>
      </c>
      <c r="G6" s="16">
        <v>5</v>
      </c>
    </row>
    <row r="7" spans="1:10" ht="15" hidden="1" thickBot="1" x14ac:dyDescent="0.35">
      <c r="A7" s="13">
        <v>105</v>
      </c>
      <c r="B7" s="14" t="s">
        <v>15</v>
      </c>
      <c r="C7" s="14" t="s">
        <v>16</v>
      </c>
      <c r="D7" s="14">
        <v>25</v>
      </c>
      <c r="E7" s="14">
        <v>30</v>
      </c>
      <c r="F7" s="14">
        <v>60</v>
      </c>
      <c r="G7" s="14">
        <v>2</v>
      </c>
    </row>
    <row r="8" spans="1:10" ht="15" hidden="1" thickBot="1" x14ac:dyDescent="0.35">
      <c r="A8" s="15">
        <v>106</v>
      </c>
      <c r="B8" s="16" t="s">
        <v>17</v>
      </c>
      <c r="C8" s="16" t="s">
        <v>8</v>
      </c>
      <c r="D8" s="16">
        <v>38</v>
      </c>
      <c r="E8" s="16">
        <v>58</v>
      </c>
      <c r="F8" s="16">
        <v>85</v>
      </c>
      <c r="G8" s="16">
        <v>4</v>
      </c>
    </row>
    <row r="9" spans="1:10" ht="15" hidden="1" thickBot="1" x14ac:dyDescent="0.35">
      <c r="A9" s="13">
        <v>107</v>
      </c>
      <c r="B9" s="14" t="s">
        <v>18</v>
      </c>
      <c r="C9" s="14" t="s">
        <v>14</v>
      </c>
      <c r="D9" s="14">
        <v>50</v>
      </c>
      <c r="E9" s="14">
        <v>80</v>
      </c>
      <c r="F9" s="14">
        <v>100</v>
      </c>
      <c r="G9" s="14">
        <v>5</v>
      </c>
    </row>
    <row r="10" spans="1:10" ht="15" hidden="1" thickBot="1" x14ac:dyDescent="0.35">
      <c r="A10" s="15">
        <v>108</v>
      </c>
      <c r="B10" s="16" t="s">
        <v>19</v>
      </c>
      <c r="C10" s="16" t="s">
        <v>12</v>
      </c>
      <c r="D10" s="16">
        <v>28</v>
      </c>
      <c r="E10" s="16">
        <v>35</v>
      </c>
      <c r="F10" s="16">
        <v>65</v>
      </c>
      <c r="G10" s="16">
        <v>3</v>
      </c>
    </row>
    <row r="11" spans="1:10" ht="15" hidden="1" thickBot="1" x14ac:dyDescent="0.35">
      <c r="A11" s="13">
        <v>109</v>
      </c>
      <c r="B11" s="14" t="s">
        <v>20</v>
      </c>
      <c r="C11" s="14" t="s">
        <v>10</v>
      </c>
      <c r="D11" s="14">
        <v>42</v>
      </c>
      <c r="E11" s="14">
        <v>70</v>
      </c>
      <c r="F11" s="14">
        <v>92</v>
      </c>
      <c r="G11" s="14">
        <v>5</v>
      </c>
    </row>
    <row r="12" spans="1:10" ht="15" thickBot="1" x14ac:dyDescent="0.35">
      <c r="A12" s="15">
        <v>110</v>
      </c>
      <c r="B12" s="16" t="s">
        <v>21</v>
      </c>
      <c r="C12" s="16" t="s">
        <v>8</v>
      </c>
      <c r="D12" s="16">
        <v>37</v>
      </c>
      <c r="E12" s="16">
        <v>55</v>
      </c>
      <c r="F12" s="16">
        <v>83</v>
      </c>
      <c r="G12" s="16">
        <v>4</v>
      </c>
    </row>
    <row r="13" spans="1:10" ht="15" hidden="1" thickBot="1" x14ac:dyDescent="0.35">
      <c r="A13" s="13">
        <v>111</v>
      </c>
      <c r="B13" s="14" t="s">
        <v>22</v>
      </c>
      <c r="C13" s="14" t="s">
        <v>16</v>
      </c>
      <c r="D13" s="14">
        <v>29</v>
      </c>
      <c r="E13" s="14">
        <v>38</v>
      </c>
      <c r="F13" s="14">
        <v>68</v>
      </c>
      <c r="G13" s="14">
        <v>3</v>
      </c>
    </row>
    <row r="14" spans="1:10" ht="15" hidden="1" thickBot="1" x14ac:dyDescent="0.35">
      <c r="A14" s="15">
        <v>112</v>
      </c>
      <c r="B14" s="16" t="s">
        <v>23</v>
      </c>
      <c r="C14" s="16" t="s">
        <v>10</v>
      </c>
      <c r="D14" s="16">
        <v>44</v>
      </c>
      <c r="E14" s="16">
        <v>73</v>
      </c>
      <c r="F14" s="16">
        <v>94</v>
      </c>
      <c r="G14" s="16">
        <v>5</v>
      </c>
    </row>
    <row r="15" spans="1:10" ht="15" hidden="1" thickBot="1" x14ac:dyDescent="0.35">
      <c r="A15" s="13">
        <v>113</v>
      </c>
      <c r="B15" s="14" t="s">
        <v>24</v>
      </c>
      <c r="C15" s="14" t="s">
        <v>12</v>
      </c>
      <c r="D15" s="14">
        <v>33</v>
      </c>
      <c r="E15" s="14">
        <v>45</v>
      </c>
      <c r="F15" s="14">
        <v>75</v>
      </c>
      <c r="G15" s="14">
        <v>3</v>
      </c>
    </row>
    <row r="16" spans="1:10" ht="15" hidden="1" thickBot="1" x14ac:dyDescent="0.35">
      <c r="A16" s="15">
        <v>114</v>
      </c>
      <c r="B16" s="16" t="s">
        <v>25</v>
      </c>
      <c r="C16" s="16" t="s">
        <v>8</v>
      </c>
      <c r="D16" s="16">
        <v>41</v>
      </c>
      <c r="E16" s="16">
        <v>66</v>
      </c>
      <c r="F16" s="16">
        <v>89</v>
      </c>
      <c r="G16" s="16">
        <v>4</v>
      </c>
    </row>
    <row r="17" spans="1:7" ht="15" hidden="1" thickBot="1" x14ac:dyDescent="0.35">
      <c r="A17" s="13">
        <v>115</v>
      </c>
      <c r="B17" s="14" t="s">
        <v>26</v>
      </c>
      <c r="C17" s="14" t="s">
        <v>14</v>
      </c>
      <c r="D17" s="14">
        <v>48</v>
      </c>
      <c r="E17" s="14">
        <v>78</v>
      </c>
      <c r="F17" s="14">
        <v>98</v>
      </c>
      <c r="G17" s="14">
        <v>5</v>
      </c>
    </row>
    <row r="18" spans="1:7" ht="15" hidden="1" thickBot="1" x14ac:dyDescent="0.35">
      <c r="A18" s="15">
        <v>116</v>
      </c>
      <c r="B18" s="16" t="s">
        <v>27</v>
      </c>
      <c r="C18" s="16" t="s">
        <v>16</v>
      </c>
      <c r="D18" s="16">
        <v>26</v>
      </c>
      <c r="E18" s="16">
        <v>32</v>
      </c>
      <c r="F18" s="16">
        <v>62</v>
      </c>
      <c r="G18" s="16">
        <v>2</v>
      </c>
    </row>
    <row r="19" spans="1:7" ht="15" hidden="1" thickBot="1" x14ac:dyDescent="0.35">
      <c r="A19" s="13">
        <v>117</v>
      </c>
      <c r="B19" s="14" t="s">
        <v>28</v>
      </c>
      <c r="C19" s="14" t="s">
        <v>12</v>
      </c>
      <c r="D19" s="14">
        <v>31</v>
      </c>
      <c r="E19" s="14">
        <v>42</v>
      </c>
      <c r="F19" s="14">
        <v>72</v>
      </c>
      <c r="G19" s="14">
        <v>3</v>
      </c>
    </row>
    <row r="20" spans="1:7" ht="15" hidden="1" thickBot="1" x14ac:dyDescent="0.35">
      <c r="A20" s="15">
        <v>118</v>
      </c>
      <c r="B20" s="16" t="s">
        <v>29</v>
      </c>
      <c r="C20" s="16" t="s">
        <v>10</v>
      </c>
      <c r="D20" s="16">
        <v>43</v>
      </c>
      <c r="E20" s="16">
        <v>75</v>
      </c>
      <c r="F20" s="16">
        <v>93</v>
      </c>
      <c r="G20" s="16">
        <v>5</v>
      </c>
    </row>
    <row r="21" spans="1:7" ht="15" hidden="1" thickBot="1" x14ac:dyDescent="0.35">
      <c r="A21" s="13">
        <v>119</v>
      </c>
      <c r="B21" s="14" t="s">
        <v>30</v>
      </c>
      <c r="C21" s="14" t="s">
        <v>14</v>
      </c>
      <c r="D21" s="14">
        <v>39</v>
      </c>
      <c r="E21" s="14">
        <v>60</v>
      </c>
      <c r="F21" s="14">
        <v>87</v>
      </c>
      <c r="G21" s="14">
        <v>4</v>
      </c>
    </row>
    <row r="22" spans="1:7" ht="15" thickBot="1" x14ac:dyDescent="0.35">
      <c r="A22" s="15">
        <v>120</v>
      </c>
      <c r="B22" s="16" t="s">
        <v>31</v>
      </c>
      <c r="C22" s="16" t="s">
        <v>8</v>
      </c>
      <c r="D22" s="16">
        <v>36</v>
      </c>
      <c r="E22" s="16">
        <v>52</v>
      </c>
      <c r="F22" s="16">
        <v>78</v>
      </c>
      <c r="G22" s="16">
        <v>4</v>
      </c>
    </row>
    <row r="23" spans="1:7" ht="15" hidden="1" thickBot="1" x14ac:dyDescent="0.35">
      <c r="A23" s="13">
        <v>121</v>
      </c>
      <c r="B23" s="14" t="s">
        <v>32</v>
      </c>
      <c r="C23" s="14" t="s">
        <v>16</v>
      </c>
      <c r="D23" s="14">
        <v>27</v>
      </c>
      <c r="E23" s="14">
        <v>34</v>
      </c>
      <c r="F23" s="14">
        <v>64</v>
      </c>
      <c r="G23" s="14">
        <v>2</v>
      </c>
    </row>
    <row r="24" spans="1:7" ht="15" hidden="1" thickBot="1" x14ac:dyDescent="0.35">
      <c r="A24" s="15">
        <v>122</v>
      </c>
      <c r="B24" s="16" t="s">
        <v>33</v>
      </c>
      <c r="C24" s="16" t="s">
        <v>12</v>
      </c>
      <c r="D24" s="16">
        <v>32</v>
      </c>
      <c r="E24" s="16">
        <v>44</v>
      </c>
      <c r="F24" s="16">
        <v>74</v>
      </c>
      <c r="G24" s="16">
        <v>3</v>
      </c>
    </row>
    <row r="25" spans="1:7" ht="15" hidden="1" thickBot="1" x14ac:dyDescent="0.35">
      <c r="A25" s="13">
        <v>123</v>
      </c>
      <c r="B25" s="14" t="s">
        <v>34</v>
      </c>
      <c r="C25" s="14" t="s">
        <v>10</v>
      </c>
      <c r="D25" s="14">
        <v>46</v>
      </c>
      <c r="E25" s="14">
        <v>77</v>
      </c>
      <c r="F25" s="14">
        <v>96</v>
      </c>
      <c r="G25" s="14">
        <v>5</v>
      </c>
    </row>
    <row r="26" spans="1:7" ht="15" hidden="1" thickBot="1" x14ac:dyDescent="0.35">
      <c r="A26" s="15">
        <v>124</v>
      </c>
      <c r="B26" s="16" t="s">
        <v>35</v>
      </c>
      <c r="C26" s="16" t="s">
        <v>8</v>
      </c>
      <c r="D26" s="16">
        <v>34</v>
      </c>
      <c r="E26" s="16">
        <v>48</v>
      </c>
      <c r="F26" s="16">
        <v>76</v>
      </c>
      <c r="G26" s="16">
        <v>3</v>
      </c>
    </row>
    <row r="27" spans="1:7" ht="15" hidden="1" thickBot="1" x14ac:dyDescent="0.35">
      <c r="A27" s="13">
        <v>125</v>
      </c>
      <c r="B27" s="14" t="s">
        <v>36</v>
      </c>
      <c r="C27" s="14" t="s">
        <v>14</v>
      </c>
      <c r="D27" s="14">
        <v>47</v>
      </c>
      <c r="E27" s="14">
        <v>79</v>
      </c>
      <c r="F27" s="14">
        <v>99</v>
      </c>
      <c r="G27" s="14">
        <v>5</v>
      </c>
    </row>
  </sheetData>
  <autoFilter ref="A2:G27" xr:uid="{21D61D06-3975-4DCF-8791-2FFBB56B2FD8}">
    <filterColumn colId="3">
      <customFilters>
        <customFilter operator="lessThan" val="37.04"/>
      </customFilters>
    </filterColumn>
    <filterColumn colId="6">
      <customFilters>
        <customFilter operator="greaterThan" val="4"/>
        <customFilter val="4"/>
      </customFilters>
    </filterColumn>
  </autoFilter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6745-CFEC-4A43-B76C-C41228839E36}">
  <dimension ref="A1:K26"/>
  <sheetViews>
    <sheetView workbookViewId="0">
      <selection activeCell="H2" sqref="H2"/>
    </sheetView>
  </sheetViews>
  <sheetFormatPr defaultRowHeight="13.2" x14ac:dyDescent="0.25"/>
  <cols>
    <col min="1" max="4" width="13.77734375" customWidth="1"/>
    <col min="5" max="6" width="17.109375" customWidth="1"/>
    <col min="7" max="7" width="19.21875" customWidth="1"/>
    <col min="8" max="8" width="17.33203125" customWidth="1"/>
    <col min="10" max="10" width="51.21875" bestFit="1" customWidth="1"/>
    <col min="11" max="12" width="9.5546875" bestFit="1" customWidth="1"/>
  </cols>
  <sheetData>
    <row r="1" spans="1:11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22" t="s">
        <v>47</v>
      </c>
    </row>
    <row r="2" spans="1:11" ht="15" thickBot="1" x14ac:dyDescent="0.35">
      <c r="A2" s="15">
        <v>118</v>
      </c>
      <c r="B2" s="16" t="s">
        <v>29</v>
      </c>
      <c r="C2" s="16" t="s">
        <v>10</v>
      </c>
      <c r="D2" s="16">
        <v>43</v>
      </c>
      <c r="E2" s="16">
        <v>75</v>
      </c>
      <c r="F2" s="16">
        <v>93</v>
      </c>
      <c r="G2" s="16">
        <v>5</v>
      </c>
      <c r="H2" s="18">
        <f>E2/D2</f>
        <v>1.7441860465116279</v>
      </c>
    </row>
    <row r="3" spans="1:11" ht="15" thickBot="1" x14ac:dyDescent="0.35">
      <c r="A3" s="13">
        <v>125</v>
      </c>
      <c r="B3" s="14" t="s">
        <v>36</v>
      </c>
      <c r="C3" s="14" t="s">
        <v>14</v>
      </c>
      <c r="D3" s="14">
        <v>47</v>
      </c>
      <c r="E3" s="14">
        <v>79</v>
      </c>
      <c r="F3" s="14">
        <v>99</v>
      </c>
      <c r="G3" s="14">
        <v>5</v>
      </c>
      <c r="H3" s="17">
        <f>E3/D3</f>
        <v>1.6808510638297873</v>
      </c>
      <c r="J3" s="21" t="s">
        <v>48</v>
      </c>
      <c r="K3" s="25" t="str">
        <f>INDEX($A$1:$H$26,MATCH(MAX($H$2:$H$26),$H$1:$H$26,0),2)</f>
        <v>Arjun</v>
      </c>
    </row>
    <row r="4" spans="1:11" ht="15" thickBot="1" x14ac:dyDescent="0.35">
      <c r="A4" s="13">
        <v>123</v>
      </c>
      <c r="B4" s="14" t="s">
        <v>34</v>
      </c>
      <c r="C4" s="14" t="s">
        <v>10</v>
      </c>
      <c r="D4" s="14">
        <v>46</v>
      </c>
      <c r="E4" s="14">
        <v>77</v>
      </c>
      <c r="F4" s="14">
        <v>96</v>
      </c>
      <c r="G4" s="14">
        <v>5</v>
      </c>
      <c r="H4" s="17">
        <f>E4/D4</f>
        <v>1.673913043478261</v>
      </c>
      <c r="J4" s="21" t="s">
        <v>49</v>
      </c>
      <c r="K4" s="25" t="str">
        <f>_xlfn.XLOOKUP(MAX($H$2:$H$26),$H$2:$H$26,$C$2:$C$26,,0,)</f>
        <v>Marketing</v>
      </c>
    </row>
    <row r="5" spans="1:11" ht="15" thickBot="1" x14ac:dyDescent="0.35">
      <c r="A5" s="15">
        <v>104</v>
      </c>
      <c r="B5" s="16" t="s">
        <v>13</v>
      </c>
      <c r="C5" s="16" t="s">
        <v>14</v>
      </c>
      <c r="D5" s="16">
        <v>45</v>
      </c>
      <c r="E5" s="16">
        <v>75</v>
      </c>
      <c r="F5" s="16">
        <v>95</v>
      </c>
      <c r="G5" s="16">
        <v>5</v>
      </c>
      <c r="H5" s="18">
        <f>E5/D5</f>
        <v>1.6666666666666667</v>
      </c>
      <c r="J5" s="21" t="s">
        <v>50</v>
      </c>
      <c r="K5" s="25">
        <f>_xlfn.XLOOKUP(MAX($H$2:$H$26),$H$2:$H$26,$F$2:$F$26,,0,)</f>
        <v>93</v>
      </c>
    </row>
    <row r="6" spans="1:11" ht="15" thickBot="1" x14ac:dyDescent="0.35">
      <c r="A6" s="13">
        <v>109</v>
      </c>
      <c r="B6" s="14" t="s">
        <v>20</v>
      </c>
      <c r="C6" s="14" t="s">
        <v>10</v>
      </c>
      <c r="D6" s="14">
        <v>42</v>
      </c>
      <c r="E6" s="14">
        <v>70</v>
      </c>
      <c r="F6" s="14">
        <v>92</v>
      </c>
      <c r="G6" s="14">
        <v>5</v>
      </c>
      <c r="H6" s="17">
        <f>E6/D6</f>
        <v>1.6666666666666667</v>
      </c>
      <c r="J6" s="26" t="s">
        <v>51</v>
      </c>
      <c r="K6" s="25">
        <f>_xlfn.XLOOKUP(MAX($H$2:$H$26),$H$2:$H$26,$G$2:$G$26,,0,)</f>
        <v>5</v>
      </c>
    </row>
    <row r="7" spans="1:11" ht="15" thickBot="1" x14ac:dyDescent="0.35">
      <c r="A7" s="15">
        <v>112</v>
      </c>
      <c r="B7" s="16" t="s">
        <v>23</v>
      </c>
      <c r="C7" s="16" t="s">
        <v>10</v>
      </c>
      <c r="D7" s="16">
        <v>44</v>
      </c>
      <c r="E7" s="16">
        <v>73</v>
      </c>
      <c r="F7" s="16">
        <v>94</v>
      </c>
      <c r="G7" s="16">
        <v>5</v>
      </c>
      <c r="H7" s="18">
        <f>E7/D7</f>
        <v>1.6590909090909092</v>
      </c>
    </row>
    <row r="8" spans="1:11" ht="15" thickBot="1" x14ac:dyDescent="0.35">
      <c r="A8" s="15">
        <v>102</v>
      </c>
      <c r="B8" s="16" t="s">
        <v>9</v>
      </c>
      <c r="C8" s="16" t="s">
        <v>10</v>
      </c>
      <c r="D8" s="16">
        <v>40</v>
      </c>
      <c r="E8" s="16">
        <v>65</v>
      </c>
      <c r="F8" s="16">
        <v>90</v>
      </c>
      <c r="G8" s="16">
        <v>5</v>
      </c>
      <c r="H8" s="18">
        <f>E8/D8</f>
        <v>1.625</v>
      </c>
    </row>
    <row r="9" spans="1:11" ht="15" thickBot="1" x14ac:dyDescent="0.35">
      <c r="A9" s="13">
        <v>115</v>
      </c>
      <c r="B9" s="14" t="s">
        <v>26</v>
      </c>
      <c r="C9" s="14" t="s">
        <v>14</v>
      </c>
      <c r="D9" s="14">
        <v>48</v>
      </c>
      <c r="E9" s="14">
        <v>78</v>
      </c>
      <c r="F9" s="14">
        <v>98</v>
      </c>
      <c r="G9" s="14">
        <v>5</v>
      </c>
      <c r="H9" s="17">
        <f>E9/D9</f>
        <v>1.625</v>
      </c>
    </row>
    <row r="10" spans="1:11" ht="15" thickBot="1" x14ac:dyDescent="0.35">
      <c r="A10" s="15">
        <v>114</v>
      </c>
      <c r="B10" s="16" t="s">
        <v>25</v>
      </c>
      <c r="C10" s="16" t="s">
        <v>8</v>
      </c>
      <c r="D10" s="16">
        <v>41</v>
      </c>
      <c r="E10" s="16">
        <v>66</v>
      </c>
      <c r="F10" s="16">
        <v>89</v>
      </c>
      <c r="G10" s="16">
        <v>4</v>
      </c>
      <c r="H10" s="18">
        <f>E10/D10</f>
        <v>1.6097560975609757</v>
      </c>
    </row>
    <row r="11" spans="1:11" ht="15" thickBot="1" x14ac:dyDescent="0.35">
      <c r="A11" s="13">
        <v>107</v>
      </c>
      <c r="B11" s="14" t="s">
        <v>18</v>
      </c>
      <c r="C11" s="14" t="s">
        <v>14</v>
      </c>
      <c r="D11" s="14">
        <v>50</v>
      </c>
      <c r="E11" s="14">
        <v>80</v>
      </c>
      <c r="F11" s="14">
        <v>100</v>
      </c>
      <c r="G11" s="14">
        <v>5</v>
      </c>
      <c r="H11" s="17">
        <f>E11/D11</f>
        <v>1.6</v>
      </c>
    </row>
    <row r="12" spans="1:11" ht="15" thickBot="1" x14ac:dyDescent="0.35">
      <c r="A12" s="13">
        <v>119</v>
      </c>
      <c r="B12" s="14" t="s">
        <v>30</v>
      </c>
      <c r="C12" s="14" t="s">
        <v>14</v>
      </c>
      <c r="D12" s="14">
        <v>39</v>
      </c>
      <c r="E12" s="14">
        <v>60</v>
      </c>
      <c r="F12" s="14">
        <v>87</v>
      </c>
      <c r="G12" s="14">
        <v>4</v>
      </c>
      <c r="H12" s="17">
        <f>E12/D12</f>
        <v>1.5384615384615385</v>
      </c>
    </row>
    <row r="13" spans="1:11" ht="15" thickBot="1" x14ac:dyDescent="0.35">
      <c r="A13" s="15">
        <v>106</v>
      </c>
      <c r="B13" s="16" t="s">
        <v>17</v>
      </c>
      <c r="C13" s="16" t="s">
        <v>8</v>
      </c>
      <c r="D13" s="16">
        <v>38</v>
      </c>
      <c r="E13" s="16">
        <v>58</v>
      </c>
      <c r="F13" s="16">
        <v>85</v>
      </c>
      <c r="G13" s="16">
        <v>4</v>
      </c>
      <c r="H13" s="18">
        <f>E13/D13</f>
        <v>1.5263157894736843</v>
      </c>
    </row>
    <row r="14" spans="1:11" ht="15" thickBot="1" x14ac:dyDescent="0.35">
      <c r="A14" s="15">
        <v>110</v>
      </c>
      <c r="B14" s="16" t="s">
        <v>21</v>
      </c>
      <c r="C14" s="16" t="s">
        <v>8</v>
      </c>
      <c r="D14" s="16">
        <v>37</v>
      </c>
      <c r="E14" s="16">
        <v>55</v>
      </c>
      <c r="F14" s="16">
        <v>83</v>
      </c>
      <c r="G14" s="16">
        <v>4</v>
      </c>
      <c r="H14" s="18">
        <f>E14/D14</f>
        <v>1.4864864864864864</v>
      </c>
    </row>
    <row r="15" spans="1:11" ht="15" thickBot="1" x14ac:dyDescent="0.35">
      <c r="A15" s="15">
        <v>120</v>
      </c>
      <c r="B15" s="16" t="s">
        <v>31</v>
      </c>
      <c r="C15" s="16" t="s">
        <v>8</v>
      </c>
      <c r="D15" s="16">
        <v>36</v>
      </c>
      <c r="E15" s="16">
        <v>52</v>
      </c>
      <c r="F15" s="16">
        <v>78</v>
      </c>
      <c r="G15" s="16">
        <v>4</v>
      </c>
      <c r="H15" s="18">
        <f>E15/D15</f>
        <v>1.4444444444444444</v>
      </c>
    </row>
    <row r="16" spans="1:11" ht="15" thickBot="1" x14ac:dyDescent="0.35">
      <c r="A16" s="13">
        <v>101</v>
      </c>
      <c r="B16" s="14" t="s">
        <v>7</v>
      </c>
      <c r="C16" s="14" t="s">
        <v>8</v>
      </c>
      <c r="D16" s="14">
        <v>35</v>
      </c>
      <c r="E16" s="14">
        <v>50</v>
      </c>
      <c r="F16" s="14">
        <v>80</v>
      </c>
      <c r="G16" s="14">
        <v>4</v>
      </c>
      <c r="H16" s="17">
        <f>E16/D16</f>
        <v>1.4285714285714286</v>
      </c>
    </row>
    <row r="17" spans="1:8" ht="15" thickBot="1" x14ac:dyDescent="0.35">
      <c r="A17" s="15">
        <v>124</v>
      </c>
      <c r="B17" s="16" t="s">
        <v>35</v>
      </c>
      <c r="C17" s="16" t="s">
        <v>8</v>
      </c>
      <c r="D17" s="16">
        <v>34</v>
      </c>
      <c r="E17" s="16">
        <v>48</v>
      </c>
      <c r="F17" s="16">
        <v>76</v>
      </c>
      <c r="G17" s="16">
        <v>3</v>
      </c>
      <c r="H17" s="18">
        <f>E17/D17</f>
        <v>1.411764705882353</v>
      </c>
    </row>
    <row r="18" spans="1:8" ht="15" thickBot="1" x14ac:dyDescent="0.35">
      <c r="A18" s="15">
        <v>122</v>
      </c>
      <c r="B18" s="16" t="s">
        <v>33</v>
      </c>
      <c r="C18" s="16" t="s">
        <v>12</v>
      </c>
      <c r="D18" s="16">
        <v>32</v>
      </c>
      <c r="E18" s="16">
        <v>44</v>
      </c>
      <c r="F18" s="16">
        <v>74</v>
      </c>
      <c r="G18" s="16">
        <v>3</v>
      </c>
      <c r="H18" s="18">
        <f>E18/D18</f>
        <v>1.375</v>
      </c>
    </row>
    <row r="19" spans="1:8" ht="15" thickBot="1" x14ac:dyDescent="0.35">
      <c r="A19" s="13">
        <v>113</v>
      </c>
      <c r="B19" s="14" t="s">
        <v>24</v>
      </c>
      <c r="C19" s="14" t="s">
        <v>12</v>
      </c>
      <c r="D19" s="14">
        <v>33</v>
      </c>
      <c r="E19" s="14">
        <v>45</v>
      </c>
      <c r="F19" s="14">
        <v>75</v>
      </c>
      <c r="G19" s="14">
        <v>3</v>
      </c>
      <c r="H19" s="17">
        <f>E19/D19</f>
        <v>1.3636363636363635</v>
      </c>
    </row>
    <row r="20" spans="1:8" ht="15" thickBot="1" x14ac:dyDescent="0.35">
      <c r="A20" s="13">
        <v>117</v>
      </c>
      <c r="B20" s="14" t="s">
        <v>28</v>
      </c>
      <c r="C20" s="14" t="s">
        <v>12</v>
      </c>
      <c r="D20" s="14">
        <v>31</v>
      </c>
      <c r="E20" s="14">
        <v>42</v>
      </c>
      <c r="F20" s="14">
        <v>72</v>
      </c>
      <c r="G20" s="14">
        <v>3</v>
      </c>
      <c r="H20" s="17">
        <f>E20/D20</f>
        <v>1.3548387096774193</v>
      </c>
    </row>
    <row r="21" spans="1:8" ht="15" thickBot="1" x14ac:dyDescent="0.35">
      <c r="A21" s="13">
        <v>103</v>
      </c>
      <c r="B21" s="14" t="s">
        <v>11</v>
      </c>
      <c r="C21" s="14" t="s">
        <v>12</v>
      </c>
      <c r="D21" s="14">
        <v>30</v>
      </c>
      <c r="E21" s="14">
        <v>40</v>
      </c>
      <c r="F21" s="14">
        <v>70</v>
      </c>
      <c r="G21" s="14">
        <v>3</v>
      </c>
      <c r="H21" s="17">
        <f>E21/D21</f>
        <v>1.3333333333333333</v>
      </c>
    </row>
    <row r="22" spans="1:8" ht="15" thickBot="1" x14ac:dyDescent="0.35">
      <c r="A22" s="13">
        <v>111</v>
      </c>
      <c r="B22" s="14" t="s">
        <v>22</v>
      </c>
      <c r="C22" s="14" t="s">
        <v>16</v>
      </c>
      <c r="D22" s="14">
        <v>29</v>
      </c>
      <c r="E22" s="14">
        <v>38</v>
      </c>
      <c r="F22" s="14">
        <v>68</v>
      </c>
      <c r="G22" s="14">
        <v>3</v>
      </c>
      <c r="H22" s="17">
        <f>E22/D22</f>
        <v>1.3103448275862069</v>
      </c>
    </row>
    <row r="23" spans="1:8" ht="15" thickBot="1" x14ac:dyDescent="0.35">
      <c r="A23" s="13">
        <v>121</v>
      </c>
      <c r="B23" s="14" t="s">
        <v>32</v>
      </c>
      <c r="C23" s="14" t="s">
        <v>16</v>
      </c>
      <c r="D23" s="14">
        <v>27</v>
      </c>
      <c r="E23" s="14">
        <v>34</v>
      </c>
      <c r="F23" s="14">
        <v>64</v>
      </c>
      <c r="G23" s="14">
        <v>2</v>
      </c>
      <c r="H23" s="17">
        <f>E23/D23</f>
        <v>1.2592592592592593</v>
      </c>
    </row>
    <row r="24" spans="1:8" ht="15" thickBot="1" x14ac:dyDescent="0.35">
      <c r="A24" s="15">
        <v>108</v>
      </c>
      <c r="B24" s="16" t="s">
        <v>19</v>
      </c>
      <c r="C24" s="16" t="s">
        <v>12</v>
      </c>
      <c r="D24" s="16">
        <v>28</v>
      </c>
      <c r="E24" s="16">
        <v>35</v>
      </c>
      <c r="F24" s="16">
        <v>65</v>
      </c>
      <c r="G24" s="16">
        <v>3</v>
      </c>
      <c r="H24" s="18">
        <f>E24/D24</f>
        <v>1.25</v>
      </c>
    </row>
    <row r="25" spans="1:8" ht="15" thickBot="1" x14ac:dyDescent="0.35">
      <c r="A25" s="15">
        <v>116</v>
      </c>
      <c r="B25" s="16" t="s">
        <v>27</v>
      </c>
      <c r="C25" s="16" t="s">
        <v>16</v>
      </c>
      <c r="D25" s="16">
        <v>26</v>
      </c>
      <c r="E25" s="16">
        <v>32</v>
      </c>
      <c r="F25" s="16">
        <v>62</v>
      </c>
      <c r="G25" s="16">
        <v>2</v>
      </c>
      <c r="H25" s="18">
        <f>E25/D25</f>
        <v>1.2307692307692308</v>
      </c>
    </row>
    <row r="26" spans="1:8" ht="15" thickBot="1" x14ac:dyDescent="0.35">
      <c r="A26" s="13">
        <v>105</v>
      </c>
      <c r="B26" s="14" t="s">
        <v>15</v>
      </c>
      <c r="C26" s="14" t="s">
        <v>16</v>
      </c>
      <c r="D26" s="14">
        <v>25</v>
      </c>
      <c r="E26" s="14">
        <v>30</v>
      </c>
      <c r="F26" s="14">
        <v>60</v>
      </c>
      <c r="G26" s="14">
        <v>2</v>
      </c>
      <c r="H26" s="17">
        <f>E26/D26</f>
        <v>1.2</v>
      </c>
    </row>
  </sheetData>
  <autoFilter ref="A1:H26" xr:uid="{7C276745-CFEC-4A43-B76C-C41228839E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</vt:lpstr>
      <vt:lpstr>Question 2</vt:lpstr>
      <vt:lpstr>Question 3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Tatheer Fatima</cp:lastModifiedBy>
  <dcterms:modified xsi:type="dcterms:W3CDTF">2025-04-26T19:20:19Z</dcterms:modified>
</cp:coreProperties>
</file>