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Tati\Dropbox\Tapirus\AntasCerrado\"/>
    </mc:Choice>
  </mc:AlternateContent>
  <bookViews>
    <workbookView xWindow="0" yWindow="0" windowWidth="19200" windowHeight="8094" firstSheet="1" activeTab="1"/>
  </bookViews>
  <sheets>
    <sheet name="fullTable-PT&amp;MA" sheetId="2" state="hidden" r:id="rId1"/>
    <sheet name="HEM-BIOQ" sheetId="4" r:id="rId2"/>
    <sheet name=" HEM-BIOQ-CD" sheetId="3" state="hidden" r:id="rId3"/>
    <sheet name="Results ISIS Comparison ATxMA" sheetId="1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K129" i="4" l="1"/>
  <c r="AK128" i="4"/>
  <c r="AK127" i="4"/>
  <c r="AK126" i="4"/>
  <c r="AK125" i="4"/>
  <c r="AK124" i="4"/>
  <c r="AK123" i="4"/>
  <c r="AK122" i="4"/>
  <c r="AK121" i="4"/>
  <c r="AK120" i="4"/>
  <c r="AK119" i="4"/>
  <c r="AK118" i="4"/>
  <c r="AK117" i="4"/>
  <c r="AK116" i="4"/>
  <c r="AK115" i="4"/>
  <c r="AK114" i="4"/>
  <c r="AK113" i="4"/>
  <c r="AK112" i="4"/>
  <c r="AK111" i="4"/>
  <c r="AK110" i="4"/>
  <c r="AK109" i="4"/>
  <c r="AK108" i="4"/>
  <c r="AK107" i="4"/>
  <c r="AK106" i="4"/>
  <c r="AK105" i="4"/>
  <c r="AK104" i="4"/>
  <c r="AK103" i="4"/>
  <c r="AK102" i="4"/>
  <c r="AK101" i="4"/>
  <c r="AK100" i="4"/>
  <c r="AK99" i="4"/>
  <c r="AK98" i="4"/>
  <c r="AK97" i="4"/>
  <c r="AK96" i="4"/>
  <c r="AK95" i="4"/>
  <c r="AK5" i="3" l="1"/>
  <c r="AK6" i="3"/>
  <c r="AK7" i="3"/>
  <c r="AK8" i="3"/>
  <c r="AK9" i="3"/>
  <c r="AK10" i="3"/>
  <c r="AK11" i="3"/>
  <c r="AK12" i="3"/>
  <c r="AK13" i="3"/>
  <c r="AK14" i="3"/>
  <c r="AK15" i="3"/>
  <c r="AK16" i="3"/>
  <c r="AK17" i="3"/>
  <c r="AK18" i="3"/>
  <c r="AK19" i="3"/>
  <c r="AK20" i="3"/>
  <c r="AK21" i="3"/>
  <c r="AK22" i="3"/>
  <c r="AK23" i="3"/>
  <c r="AK24" i="3"/>
  <c r="AK25" i="3"/>
  <c r="AK26" i="3"/>
  <c r="AK27" i="3"/>
  <c r="AK28" i="3"/>
  <c r="AK29" i="3"/>
  <c r="AK30" i="3"/>
  <c r="AK31" i="3"/>
  <c r="AK32" i="3"/>
  <c r="AK33" i="3"/>
  <c r="AK34" i="3"/>
  <c r="AK35" i="3"/>
  <c r="AK36" i="3"/>
  <c r="AK37" i="3"/>
  <c r="AK38" i="3"/>
  <c r="AK39" i="3"/>
  <c r="AR43" i="1" l="1"/>
  <c r="AD43" i="1"/>
  <c r="O43" i="1"/>
  <c r="AR42" i="1"/>
  <c r="AD42" i="1"/>
  <c r="O42" i="1"/>
  <c r="AR41" i="1"/>
  <c r="AD41" i="1"/>
  <c r="O41" i="1"/>
  <c r="AR40" i="1"/>
  <c r="AD40" i="1"/>
  <c r="O40" i="1"/>
  <c r="AR39" i="1"/>
  <c r="AD39" i="1"/>
  <c r="O39" i="1"/>
  <c r="AR38" i="1"/>
  <c r="AD38" i="1"/>
  <c r="O38" i="1"/>
  <c r="AR37" i="1"/>
  <c r="AD37" i="1"/>
  <c r="O37" i="1"/>
  <c r="AR36" i="1"/>
  <c r="AD36" i="1"/>
  <c r="O36" i="1"/>
  <c r="AR35" i="1"/>
  <c r="AD35" i="1"/>
  <c r="O35" i="1"/>
  <c r="AR33" i="1"/>
  <c r="AD33" i="1"/>
  <c r="O33" i="1"/>
  <c r="AR32" i="1"/>
  <c r="AD32" i="1"/>
  <c r="O32" i="1"/>
  <c r="AR31" i="1"/>
  <c r="AD31" i="1"/>
  <c r="O31" i="1"/>
  <c r="AR29" i="1"/>
  <c r="AD29" i="1"/>
  <c r="O29" i="1"/>
  <c r="AR28" i="1"/>
  <c r="AD28" i="1"/>
  <c r="O28" i="1"/>
  <c r="AR27" i="1"/>
  <c r="AD27" i="1"/>
  <c r="O27" i="1"/>
  <c r="AR26" i="1"/>
  <c r="AD26" i="1"/>
  <c r="O26" i="1"/>
  <c r="AR25" i="1"/>
  <c r="AD25" i="1"/>
  <c r="O25" i="1"/>
  <c r="AR24" i="1"/>
  <c r="AD24" i="1"/>
  <c r="O24" i="1"/>
  <c r="AR23" i="1"/>
  <c r="AD23" i="1"/>
  <c r="O23" i="1"/>
  <c r="AR22" i="1"/>
  <c r="AD22" i="1"/>
  <c r="O22" i="1"/>
  <c r="AR21" i="1"/>
  <c r="AD21" i="1"/>
  <c r="O21" i="1"/>
  <c r="AR20" i="1"/>
  <c r="AD20" i="1"/>
  <c r="O20" i="1"/>
  <c r="AR19" i="1"/>
  <c r="AD19" i="1"/>
  <c r="O19" i="1"/>
  <c r="AR18" i="1"/>
  <c r="AD18" i="1"/>
  <c r="O18" i="1"/>
  <c r="AR17" i="1"/>
  <c r="AD17" i="1"/>
  <c r="O17" i="1"/>
  <c r="AR16" i="1"/>
  <c r="AD16" i="1"/>
  <c r="O16" i="1"/>
  <c r="AR15" i="1"/>
  <c r="AD15" i="1"/>
  <c r="O15" i="1"/>
  <c r="AR14" i="1"/>
  <c r="AD14" i="1"/>
  <c r="O14" i="1"/>
  <c r="AR13" i="1"/>
  <c r="AD13" i="1"/>
  <c r="O13" i="1"/>
  <c r="AR12" i="1"/>
  <c r="AD12" i="1"/>
  <c r="O12" i="1"/>
  <c r="AR11" i="1"/>
  <c r="AD11" i="1"/>
  <c r="O11" i="1"/>
  <c r="AR10" i="1"/>
  <c r="AD10" i="1"/>
  <c r="O10" i="1"/>
  <c r="AR9" i="1"/>
  <c r="AD9" i="1"/>
  <c r="O9" i="1"/>
  <c r="AR8" i="1"/>
  <c r="AD8" i="1"/>
  <c r="O8" i="1"/>
  <c r="AR7" i="1"/>
  <c r="AD7" i="1"/>
  <c r="O7" i="1"/>
  <c r="AR6" i="1"/>
  <c r="AD6" i="1"/>
  <c r="O6" i="1"/>
</calcChain>
</file>

<file path=xl/sharedStrings.xml><?xml version="1.0" encoding="utf-8"?>
<sst xmlns="http://schemas.openxmlformats.org/spreadsheetml/2006/main" count="2823" uniqueCount="253">
  <si>
    <t>Análise: Test-t single sample</t>
  </si>
  <si>
    <t>ATLANTIC FOREST</t>
  </si>
  <si>
    <t>PANTANAL</t>
  </si>
  <si>
    <t>JUNTOS</t>
  </si>
  <si>
    <t>OLD VALUES</t>
  </si>
  <si>
    <t>NEW VALUES - SI Units</t>
  </si>
  <si>
    <t>Reference Constant ISIS 2006 - SI Units</t>
  </si>
  <si>
    <t>t-value</t>
  </si>
  <si>
    <t>df</t>
  </si>
  <si>
    <t>p</t>
  </si>
  <si>
    <t>Mean</t>
  </si>
  <si>
    <t>Std.Dv.</t>
  </si>
  <si>
    <t>N</t>
  </si>
  <si>
    <t>Std.Err.</t>
  </si>
  <si>
    <t>Hemácias</t>
  </si>
  <si>
    <t>Hemoglobina</t>
  </si>
  <si>
    <t>Hematócrito</t>
  </si>
  <si>
    <t>VCM/VGM</t>
  </si>
  <si>
    <t>HCM/HGM</t>
  </si>
  <si>
    <t>CHCM/CHGM</t>
  </si>
  <si>
    <t>Leucócitos Totais</t>
  </si>
  <si>
    <t>Eosinófilos</t>
  </si>
  <si>
    <t>Basófilos</t>
  </si>
  <si>
    <t>Linfócitos</t>
  </si>
  <si>
    <t>Monócitos</t>
  </si>
  <si>
    <t>Bastonetes</t>
  </si>
  <si>
    <t>Neutrófilos</t>
  </si>
  <si>
    <t>Plaquetas</t>
  </si>
  <si>
    <t>TGP - ALT</t>
  </si>
  <si>
    <t>TGO - AST</t>
  </si>
  <si>
    <t>GamaGT</t>
  </si>
  <si>
    <t>Uréia</t>
  </si>
  <si>
    <t>Ácido Úrico</t>
  </si>
  <si>
    <t>Creatinina</t>
  </si>
  <si>
    <t>Fosfatase Alcalina</t>
  </si>
  <si>
    <t>Glicose</t>
  </si>
  <si>
    <t>Colesterol Total</t>
  </si>
  <si>
    <t>Triglicerídeos</t>
  </si>
  <si>
    <t>Fibrinogênio</t>
  </si>
  <si>
    <t/>
  </si>
  <si>
    <t>Proteínas Totais</t>
  </si>
  <si>
    <t>Albumina</t>
  </si>
  <si>
    <t>Globulina</t>
  </si>
  <si>
    <t>Amilase</t>
  </si>
  <si>
    <t>Bilirrubina Total</t>
  </si>
  <si>
    <t>Bilirrubina Direta</t>
  </si>
  <si>
    <t>Bilirrubina Indireta</t>
  </si>
  <si>
    <t>Sódio</t>
  </si>
  <si>
    <t>Potássio</t>
  </si>
  <si>
    <t>Cálcio</t>
  </si>
  <si>
    <t>Fósforo</t>
  </si>
  <si>
    <t>Cloro</t>
  </si>
  <si>
    <t>Ferro</t>
  </si>
  <si>
    <t>LEGENDA</t>
  </si>
  <si>
    <t>* - Signifficant alpha = 0.05 (95%)</t>
  </si>
  <si>
    <t>** - Signifficant alpha = 0.01 (99%)</t>
  </si>
  <si>
    <t>Sex</t>
  </si>
  <si>
    <t>Age</t>
  </si>
  <si>
    <t>Segmentados</t>
  </si>
  <si>
    <t>Colesterol Fracionado (HDL)</t>
  </si>
  <si>
    <t>Colesterol Fracionado (LDL)</t>
  </si>
  <si>
    <t>Colesterol Fracionado (VLDL)</t>
  </si>
  <si>
    <t>Magnésio</t>
  </si>
  <si>
    <t>Female</t>
  </si>
  <si>
    <t>Adult</t>
  </si>
  <si>
    <t>Juvenile</t>
  </si>
  <si>
    <t>Sub-adult</t>
  </si>
  <si>
    <t>Male</t>
  </si>
  <si>
    <t>Biome</t>
  </si>
  <si>
    <t>Sofia</t>
  </si>
  <si>
    <t>Sub-Adult</t>
  </si>
  <si>
    <t>Anna</t>
  </si>
  <si>
    <t>Allison</t>
  </si>
  <si>
    <t>Ziggy</t>
  </si>
  <si>
    <t>Lewis</t>
  </si>
  <si>
    <t>Carabi</t>
  </si>
  <si>
    <t>Ariel</t>
  </si>
  <si>
    <t>55,20</t>
  </si>
  <si>
    <t>5,09</t>
  </si>
  <si>
    <t>Mari</t>
  </si>
  <si>
    <t>Kuruka</t>
  </si>
  <si>
    <t>Julinha</t>
  </si>
  <si>
    <t>Suli</t>
  </si>
  <si>
    <t>Pana</t>
  </si>
  <si>
    <t>Colombina</t>
  </si>
  <si>
    <t>Isa</t>
  </si>
  <si>
    <t>Suzanne</t>
  </si>
  <si>
    <t>Roger</t>
  </si>
  <si>
    <t>Titi</t>
  </si>
  <si>
    <t>Lou</t>
  </si>
  <si>
    <t>15.25</t>
  </si>
  <si>
    <t>Juscelino</t>
  </si>
  <si>
    <t>Colinesterase</t>
  </si>
  <si>
    <t>Relação A/G</t>
  </si>
  <si>
    <t>Lactato Desidrogenase</t>
  </si>
  <si>
    <t>Creatinina Fosfoquinase (CK/CPK)</t>
  </si>
  <si>
    <t>Linfócitos Reativos</t>
  </si>
  <si>
    <t>Classe Idade</t>
  </si>
  <si>
    <t>Sexo</t>
  </si>
  <si>
    <t>ID</t>
  </si>
  <si>
    <t>U/L</t>
  </si>
  <si>
    <t>µmol/L</t>
  </si>
  <si>
    <t>mmol/L</t>
  </si>
  <si>
    <t>Alb/Glob</t>
  </si>
  <si>
    <t>g/L</t>
  </si>
  <si>
    <r>
      <t>10</t>
    </r>
    <r>
      <rPr>
        <vertAlign val="superscript"/>
        <sz val="10"/>
        <rFont val="Calibri"/>
        <family val="2"/>
        <scheme val="minor"/>
      </rPr>
      <t>9</t>
    </r>
    <r>
      <rPr>
        <sz val="10"/>
        <rFont val="Calibri"/>
        <family val="2"/>
        <scheme val="minor"/>
      </rPr>
      <t>/L</t>
    </r>
  </si>
  <si>
    <t>fL</t>
  </si>
  <si>
    <t>L/L</t>
  </si>
  <si>
    <t>10¹²/L</t>
  </si>
  <si>
    <t>Biochemistry parameter (SI UNIT)</t>
  </si>
  <si>
    <t>Hematological parameter (SI UNIT)</t>
  </si>
  <si>
    <t>Identificação</t>
  </si>
  <si>
    <t>Eyes</t>
  </si>
  <si>
    <t>Turbidez</t>
  </si>
  <si>
    <t>Densidade</t>
  </si>
  <si>
    <t>pH</t>
  </si>
  <si>
    <t>Joana</t>
  </si>
  <si>
    <t>Paulete</t>
  </si>
  <si>
    <t>Docinho</t>
  </si>
  <si>
    <t>Lesions</t>
  </si>
  <si>
    <t>Xuxa</t>
  </si>
  <si>
    <t>Normal</t>
  </si>
  <si>
    <t>claro</t>
  </si>
  <si>
    <t>Georgete</t>
  </si>
  <si>
    <t>Esperta</t>
  </si>
  <si>
    <t>Baby</t>
  </si>
  <si>
    <t>Tonha</t>
  </si>
  <si>
    <t>Tina</t>
  </si>
  <si>
    <t>arcus senilis</t>
  </si>
  <si>
    <t>Mama</t>
  </si>
  <si>
    <t>inflammation</t>
  </si>
  <si>
    <t>Tunga</t>
  </si>
  <si>
    <t>Diana</t>
  </si>
  <si>
    <t>Cris</t>
  </si>
  <si>
    <t>Branquinha</t>
  </si>
  <si>
    <t>Volverina</t>
  </si>
  <si>
    <t>Regininha</t>
  </si>
  <si>
    <t>Batista</t>
  </si>
  <si>
    <t>Gringo</t>
  </si>
  <si>
    <t>Mikilique</t>
  </si>
  <si>
    <t>Dedinho</t>
  </si>
  <si>
    <t>Cicinho</t>
  </si>
  <si>
    <t>Chico</t>
  </si>
  <si>
    <t>Joares</t>
  </si>
  <si>
    <t>Robinho</t>
  </si>
  <si>
    <t>Luizinho</t>
  </si>
  <si>
    <t>Marinho</t>
  </si>
  <si>
    <t>Gatinho</t>
  </si>
  <si>
    <t>Kelly</t>
  </si>
  <si>
    <t>Dora</t>
  </si>
  <si>
    <t>Sy</t>
  </si>
  <si>
    <t>Helena</t>
  </si>
  <si>
    <t>Madalena</t>
  </si>
  <si>
    <t>Duda</t>
  </si>
  <si>
    <t>Turvo</t>
  </si>
  <si>
    <t>Morena</t>
  </si>
  <si>
    <t>Piccolo</t>
  </si>
  <si>
    <t>Machinho</t>
  </si>
  <si>
    <t>Mirim</t>
  </si>
  <si>
    <t>Tonico</t>
  </si>
  <si>
    <t>Caio</t>
  </si>
  <si>
    <t>Sachin</t>
  </si>
  <si>
    <t>Thor</t>
  </si>
  <si>
    <t>Jordano</t>
  </si>
  <si>
    <t>Paulinho</t>
  </si>
  <si>
    <t>Atlantic</t>
  </si>
  <si>
    <t>Pantanal</t>
  </si>
  <si>
    <t>NelsaoChester</t>
  </si>
  <si>
    <t>Hemacias</t>
  </si>
  <si>
    <t>Potassio</t>
  </si>
  <si>
    <t>Calcio</t>
  </si>
  <si>
    <t>Ureia</t>
  </si>
  <si>
    <t>Magnesio</t>
  </si>
  <si>
    <t>Bacterias</t>
  </si>
  <si>
    <t>Triglicerideos</t>
  </si>
  <si>
    <t>Patricia</t>
  </si>
  <si>
    <t>Emilio</t>
  </si>
  <si>
    <t>Hematocrito</t>
  </si>
  <si>
    <t>Eosinofilos</t>
  </si>
  <si>
    <t>Basofilos</t>
  </si>
  <si>
    <t>Linfocitos</t>
  </si>
  <si>
    <t>Monocitos</t>
  </si>
  <si>
    <t>Neutrofilos</t>
  </si>
  <si>
    <t>Sodio</t>
  </si>
  <si>
    <t>Fosforo</t>
  </si>
  <si>
    <t>Leucocitos</t>
  </si>
  <si>
    <t>Julia</t>
  </si>
  <si>
    <t>Cidao</t>
  </si>
  <si>
    <t>Joao</t>
  </si>
  <si>
    <t>Sergiao</t>
  </si>
  <si>
    <t>ChuChu</t>
  </si>
  <si>
    <t>SemNomeObito</t>
  </si>
  <si>
    <t>Femea08JL</t>
  </si>
  <si>
    <t>JamesBond007</t>
  </si>
  <si>
    <t>SoniaWestminster</t>
  </si>
  <si>
    <t>RitaFleury</t>
  </si>
  <si>
    <t>Leslie"Lela"</t>
  </si>
  <si>
    <t>KarinSchwartz</t>
  </si>
  <si>
    <t>TeoBandAid</t>
  </si>
  <si>
    <t>BenjaminMartlet</t>
  </si>
  <si>
    <t>VivekTudor</t>
  </si>
  <si>
    <t>LuisUruguaio</t>
  </si>
  <si>
    <t>FelippeLion</t>
  </si>
  <si>
    <t>SemNome</t>
  </si>
  <si>
    <t>NicBishop</t>
  </si>
  <si>
    <t>RickBarongi</t>
  </si>
  <si>
    <t>BodyCondition</t>
  </si>
  <si>
    <t>Skin(scarsandwounds)</t>
  </si>
  <si>
    <t>DentalConditions</t>
  </si>
  <si>
    <t>LeucocitosTotais</t>
  </si>
  <si>
    <t>TGP-ALT</t>
  </si>
  <si>
    <t>TGO-AST</t>
  </si>
  <si>
    <t>acidourico</t>
  </si>
  <si>
    <t>CreatininaFosfoquinase(CK/CPK)</t>
  </si>
  <si>
    <t>FosfataseAlcalina</t>
  </si>
  <si>
    <t>ColesterolTotal</t>
  </si>
  <si>
    <t>ColesterolFracionado(HDL)</t>
  </si>
  <si>
    <t>ColesterolFracionado(LDL)</t>
  </si>
  <si>
    <t>ColesterolFracionado(VLDL)</t>
  </si>
  <si>
    <t>ProteinasTotais</t>
  </si>
  <si>
    <t>RelaçaoA/G</t>
  </si>
  <si>
    <t>BilirrubinaTotal</t>
  </si>
  <si>
    <t>BilirrubinaDireta</t>
  </si>
  <si>
    <t>BilirrubinaIndireta</t>
  </si>
  <si>
    <t>CelulasDescamativas</t>
  </si>
  <si>
    <t>LeslieLela</t>
  </si>
  <si>
    <t>Rafera</t>
  </si>
  <si>
    <t>Zefa</t>
  </si>
  <si>
    <t>Segre</t>
  </si>
  <si>
    <t>Eloa</t>
  </si>
  <si>
    <t>Nai</t>
  </si>
  <si>
    <t>Elis</t>
  </si>
  <si>
    <t>Zaca</t>
  </si>
  <si>
    <t>Bella</t>
  </si>
  <si>
    <t>Arno</t>
  </si>
  <si>
    <t>Silvio</t>
  </si>
  <si>
    <t>ZeMaria</t>
  </si>
  <si>
    <t>Sandrao</t>
  </si>
  <si>
    <t>DonaLina</t>
  </si>
  <si>
    <t>Catarro</t>
  </si>
  <si>
    <t>Lucas</t>
  </si>
  <si>
    <t>DonaCida</t>
  </si>
  <si>
    <t>Cerrado</t>
  </si>
  <si>
    <t>LinfocitosReativos</t>
  </si>
  <si>
    <t>LactatoDesidrogenase</t>
  </si>
  <si>
    <t>VCM-VGM</t>
  </si>
  <si>
    <t>HCM-HGM</t>
  </si>
  <si>
    <t>CHCM-CHGM</t>
  </si>
  <si>
    <t>RelaçaoA-G</t>
  </si>
  <si>
    <t>CreatininaFosfoquinaseCK-CPK</t>
  </si>
  <si>
    <t>ColesterolFracionadoHDL</t>
  </si>
  <si>
    <t>ColesterolFracionadoLDL</t>
  </si>
  <si>
    <t>ColesterolFracionadoVLDL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</si>
</sst>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0.0000"/>
    <numFmt numFmtId="166" formatCode="0.00000"/>
    <numFmt numFmtId="167" formatCode="0.000000"/>
  </numFmts>
  <fonts count="19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theme="0"/>
      <name val="Arial"/>
      <family val="2"/>
    </font>
    <font>
      <b/>
      <sz val="16"/>
      <name val="Arial"/>
      <family val="2"/>
    </font>
    <font>
      <b/>
      <sz val="10"/>
      <color indexed="8"/>
      <name val="Arial"/>
      <family val="2"/>
    </font>
    <font>
      <b/>
      <i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  <font>
      <b/>
      <sz val="10"/>
      <color rgb="FF00B050"/>
      <name val="Arial"/>
      <family val="2"/>
    </font>
    <font>
      <sz val="10"/>
      <color rgb="FFFF0000"/>
      <name val="Arial"/>
      <family val="2"/>
    </font>
    <font>
      <sz val="10"/>
      <color rgb="FF00B050"/>
      <name val="Arial"/>
      <family val="2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4"/>
      <name val="Calibri"/>
      <family val="2"/>
      <scheme val="minor"/>
    </font>
    <font>
      <b/>
      <sz val="10"/>
      <name val="Calibri"/>
      <family val="2"/>
      <scheme val="minor"/>
    </font>
    <font>
      <vertAlign val="superscript"/>
      <sz val="10"/>
      <name val="Calibri"/>
      <family val="2"/>
      <scheme val="minor"/>
    </font>
    <font>
      <sz val="10"/>
      <color rgb="FFFF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83">
    <xf numFmtId="0" fontId="0" fillId="0" borderId="0" xfId="0"/>
    <xf numFmtId="0" fontId="2" fillId="0" borderId="0" xfId="1"/>
    <xf numFmtId="0" fontId="4" fillId="3" borderId="1" xfId="1" applyFont="1" applyFill="1" applyBorder="1" applyAlignment="1">
      <alignment horizontal="center" vertical="center"/>
    </xf>
    <xf numFmtId="0" fontId="4" fillId="3" borderId="3" xfId="1" applyFont="1" applyFill="1" applyBorder="1" applyAlignment="1">
      <alignment horizontal="center" vertical="center"/>
    </xf>
    <xf numFmtId="0" fontId="4" fillId="3" borderId="2" xfId="1" applyFont="1" applyFill="1" applyBorder="1" applyAlignment="1">
      <alignment horizontal="center" vertical="center"/>
    </xf>
    <xf numFmtId="0" fontId="4" fillId="0" borderId="0" xfId="1" applyFont="1" applyFill="1" applyBorder="1" applyAlignment="1">
      <alignment horizontal="center" vertical="center"/>
    </xf>
    <xf numFmtId="0" fontId="4" fillId="4" borderId="1" xfId="1" applyFont="1" applyFill="1" applyBorder="1" applyAlignment="1">
      <alignment horizontal="center" vertical="center"/>
    </xf>
    <xf numFmtId="0" fontId="4" fillId="4" borderId="3" xfId="1" applyFont="1" applyFill="1" applyBorder="1" applyAlignment="1">
      <alignment horizontal="center" vertical="center"/>
    </xf>
    <xf numFmtId="0" fontId="4" fillId="4" borderId="2" xfId="1" applyFont="1" applyFill="1" applyBorder="1" applyAlignment="1">
      <alignment horizontal="center" vertical="center"/>
    </xf>
    <xf numFmtId="0" fontId="4" fillId="5" borderId="1" xfId="1" applyFont="1" applyFill="1" applyBorder="1" applyAlignment="1">
      <alignment horizontal="center" vertical="center"/>
    </xf>
    <xf numFmtId="0" fontId="4" fillId="5" borderId="3" xfId="1" applyFont="1" applyFill="1" applyBorder="1" applyAlignment="1">
      <alignment horizontal="center" vertical="center"/>
    </xf>
    <xf numFmtId="0" fontId="4" fillId="5" borderId="2" xfId="1" applyFont="1" applyFill="1" applyBorder="1" applyAlignment="1">
      <alignment horizontal="center" vertical="center"/>
    </xf>
    <xf numFmtId="0" fontId="2" fillId="0" borderId="0" xfId="1" applyFont="1"/>
    <xf numFmtId="0" fontId="5" fillId="6" borderId="0" xfId="1" applyFont="1" applyFill="1" applyAlignment="1">
      <alignment horizontal="center" vertical="top"/>
    </xf>
    <xf numFmtId="0" fontId="5" fillId="7" borderId="0" xfId="1" applyFont="1" applyFill="1" applyAlignment="1">
      <alignment horizontal="center" vertical="top"/>
    </xf>
    <xf numFmtId="0" fontId="5" fillId="0" borderId="4" xfId="1" applyFont="1" applyBorder="1" applyAlignment="1">
      <alignment horizontal="center" vertical="center" wrapText="1"/>
    </xf>
    <xf numFmtId="0" fontId="5" fillId="0" borderId="4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0" fontId="5" fillId="0" borderId="0" xfId="1" applyFont="1" applyAlignment="1">
      <alignment horizontal="center" vertical="top"/>
    </xf>
    <xf numFmtId="0" fontId="5" fillId="0" borderId="0" xfId="1" applyFont="1" applyAlignment="1">
      <alignment horizontal="center" vertical="center" wrapText="1"/>
    </xf>
    <xf numFmtId="0" fontId="5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2" fillId="0" borderId="0" xfId="1" applyFont="1" applyAlignment="1">
      <alignment horizontal="left" vertical="center"/>
    </xf>
    <xf numFmtId="164" fontId="2" fillId="0" borderId="0" xfId="1" applyNumberFormat="1" applyFont="1" applyAlignment="1">
      <alignment horizontal="right" vertical="center"/>
    </xf>
    <xf numFmtId="2" fontId="2" fillId="0" borderId="0" xfId="1" applyNumberFormat="1" applyFont="1" applyAlignment="1">
      <alignment horizontal="right" vertical="center"/>
    </xf>
    <xf numFmtId="1" fontId="2" fillId="0" borderId="0" xfId="1" applyNumberFormat="1" applyFont="1" applyAlignment="1">
      <alignment horizontal="right" vertical="center"/>
    </xf>
    <xf numFmtId="165" fontId="7" fillId="0" borderId="0" xfId="0" applyNumberFormat="1" applyFont="1" applyAlignment="1">
      <alignment horizontal="right" vertical="center"/>
    </xf>
    <xf numFmtId="166" fontId="7" fillId="0" borderId="0" xfId="0" applyNumberFormat="1" applyFont="1" applyAlignment="1">
      <alignment horizontal="right" vertical="center"/>
    </xf>
    <xf numFmtId="1" fontId="7" fillId="0" borderId="0" xfId="0" applyNumberFormat="1" applyFont="1" applyAlignment="1">
      <alignment horizontal="right" vertical="center"/>
    </xf>
    <xf numFmtId="167" fontId="7" fillId="0" borderId="0" xfId="0" applyNumberFormat="1" applyFont="1" applyAlignment="1">
      <alignment horizontal="right" vertical="center"/>
    </xf>
    <xf numFmtId="0" fontId="2" fillId="8" borderId="0" xfId="1" applyFont="1" applyFill="1" applyAlignment="1">
      <alignment horizontal="left" vertical="center"/>
    </xf>
    <xf numFmtId="164" fontId="2" fillId="8" borderId="0" xfId="1" applyNumberFormat="1" applyFont="1" applyFill="1" applyAlignment="1">
      <alignment horizontal="right" vertical="center"/>
    </xf>
    <xf numFmtId="2" fontId="2" fillId="8" borderId="0" xfId="1" applyNumberFormat="1" applyFont="1" applyFill="1" applyAlignment="1">
      <alignment horizontal="right" vertical="center"/>
    </xf>
    <xf numFmtId="1" fontId="2" fillId="8" borderId="0" xfId="1" applyNumberFormat="1" applyFont="1" applyFill="1" applyAlignment="1">
      <alignment horizontal="right" vertical="center"/>
    </xf>
    <xf numFmtId="0" fontId="2" fillId="8" borderId="0" xfId="1" applyFill="1"/>
    <xf numFmtId="0" fontId="8" fillId="3" borderId="5" xfId="1" applyFont="1" applyFill="1" applyBorder="1" applyAlignment="1">
      <alignment horizontal="center"/>
    </xf>
    <xf numFmtId="0" fontId="8" fillId="3" borderId="4" xfId="1" applyFont="1" applyFill="1" applyBorder="1" applyAlignment="1">
      <alignment horizontal="center"/>
    </xf>
    <xf numFmtId="0" fontId="8" fillId="3" borderId="6" xfId="1" applyFont="1" applyFill="1" applyBorder="1" applyAlignment="1">
      <alignment horizontal="center"/>
    </xf>
    <xf numFmtId="0" fontId="8" fillId="0" borderId="7" xfId="1" applyFont="1" applyBorder="1"/>
    <xf numFmtId="0" fontId="8" fillId="0" borderId="0" xfId="1" applyFont="1" applyBorder="1"/>
    <xf numFmtId="0" fontId="8" fillId="0" borderId="8" xfId="1" applyFont="1" applyBorder="1"/>
    <xf numFmtId="0" fontId="8" fillId="0" borderId="9" xfId="1" applyFont="1" applyBorder="1"/>
    <xf numFmtId="0" fontId="8" fillId="0" borderId="10" xfId="1" applyFont="1" applyBorder="1"/>
    <xf numFmtId="0" fontId="8" fillId="0" borderId="11" xfId="1" applyFont="1" applyBorder="1"/>
    <xf numFmtId="0" fontId="2" fillId="0" borderId="0" xfId="1" quotePrefix="1"/>
    <xf numFmtId="0" fontId="1" fillId="0" borderId="0" xfId="2"/>
    <xf numFmtId="0" fontId="7" fillId="0" borderId="0" xfId="2" applyFont="1" applyAlignment="1">
      <alignment vertical="center"/>
    </xf>
    <xf numFmtId="0" fontId="3" fillId="2" borderId="9" xfId="1" applyFont="1" applyFill="1" applyBorder="1" applyAlignment="1">
      <alignment horizontal="center"/>
    </xf>
    <xf numFmtId="0" fontId="3" fillId="2" borderId="10" xfId="1" applyFont="1" applyFill="1" applyBorder="1" applyAlignment="1">
      <alignment horizontal="center"/>
    </xf>
    <xf numFmtId="0" fontId="13" fillId="0" borderId="0" xfId="2" applyFont="1" applyAlignment="1">
      <alignment horizontal="center" vertical="center"/>
    </xf>
    <xf numFmtId="0" fontId="14" fillId="0" borderId="0" xfId="2" applyFont="1" applyFill="1" applyBorder="1" applyAlignment="1">
      <alignment horizontal="left" vertical="center"/>
    </xf>
    <xf numFmtId="2" fontId="13" fillId="0" borderId="0" xfId="2" applyNumberFormat="1" applyFont="1" applyAlignment="1">
      <alignment horizontal="center" vertical="center"/>
    </xf>
    <xf numFmtId="2" fontId="14" fillId="0" borderId="0" xfId="2" applyNumberFormat="1" applyFont="1" applyAlignment="1">
      <alignment horizontal="center" vertical="center"/>
    </xf>
    <xf numFmtId="2" fontId="14" fillId="0" borderId="0" xfId="2" applyNumberFormat="1" applyFont="1" applyFill="1" applyBorder="1" applyAlignment="1">
      <alignment horizontal="center" vertical="center"/>
    </xf>
    <xf numFmtId="0" fontId="14" fillId="0" borderId="0" xfId="2" applyFont="1" applyFill="1" applyBorder="1" applyAlignment="1">
      <alignment horizontal="center" vertical="center"/>
    </xf>
    <xf numFmtId="0" fontId="15" fillId="8" borderId="0" xfId="2" applyFont="1" applyFill="1" applyBorder="1" applyAlignment="1">
      <alignment horizontal="left" vertical="center"/>
    </xf>
    <xf numFmtId="0" fontId="16" fillId="11" borderId="0" xfId="2" applyFont="1" applyFill="1" applyBorder="1" applyAlignment="1">
      <alignment horizontal="left" vertical="center"/>
    </xf>
    <xf numFmtId="0" fontId="14" fillId="0" borderId="0" xfId="2" applyFont="1" applyAlignment="1">
      <alignment horizontal="center" vertical="center"/>
    </xf>
    <xf numFmtId="0" fontId="13" fillId="0" borderId="0" xfId="2" applyFont="1" applyAlignment="1">
      <alignment vertical="center"/>
    </xf>
    <xf numFmtId="0" fontId="16" fillId="12" borderId="0" xfId="2" applyFont="1" applyFill="1" applyBorder="1" applyAlignment="1">
      <alignment vertical="center"/>
    </xf>
    <xf numFmtId="0" fontId="16" fillId="12" borderId="0" xfId="2" applyFont="1" applyFill="1" applyBorder="1" applyAlignment="1">
      <alignment horizontal="left" vertical="center"/>
    </xf>
    <xf numFmtId="0" fontId="14" fillId="0" borderId="0" xfId="2" applyFont="1" applyAlignment="1">
      <alignment vertical="center"/>
    </xf>
    <xf numFmtId="0" fontId="18" fillId="0" borderId="0" xfId="2" applyFont="1" applyFill="1" applyBorder="1" applyAlignment="1">
      <alignment horizontal="left" vertical="center"/>
    </xf>
    <xf numFmtId="0" fontId="18" fillId="0" borderId="0" xfId="2" applyFont="1" applyFill="1" applyBorder="1" applyAlignment="1">
      <alignment vertical="center"/>
    </xf>
    <xf numFmtId="0" fontId="16" fillId="0" borderId="0" xfId="2" applyFont="1" applyFill="1" applyBorder="1" applyAlignment="1">
      <alignment vertical="center"/>
    </xf>
    <xf numFmtId="0" fontId="16" fillId="0" borderId="0" xfId="2" applyFont="1" applyFill="1" applyBorder="1" applyAlignment="1">
      <alignment horizontal="left" vertical="center"/>
    </xf>
    <xf numFmtId="0" fontId="2" fillId="0" borderId="0" xfId="2" applyFont="1" applyFill="1" applyAlignment="1">
      <alignment vertical="center"/>
    </xf>
    <xf numFmtId="0" fontId="5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7" fillId="9" borderId="0" xfId="0" applyFont="1" applyFill="1" applyAlignment="1">
      <alignment vertical="center"/>
    </xf>
    <xf numFmtId="0" fontId="11" fillId="9" borderId="0" xfId="0" applyFont="1" applyFill="1" applyAlignment="1">
      <alignment vertical="center"/>
    </xf>
    <xf numFmtId="0" fontId="12" fillId="9" borderId="0" xfId="0" applyFont="1" applyFill="1" applyAlignment="1">
      <alignment vertical="center"/>
    </xf>
    <xf numFmtId="0" fontId="7" fillId="0" borderId="10" xfId="0" applyFont="1" applyBorder="1" applyAlignment="1">
      <alignment vertical="center"/>
    </xf>
    <xf numFmtId="0" fontId="7" fillId="9" borderId="10" xfId="0" applyFont="1" applyFill="1" applyBorder="1" applyAlignment="1">
      <alignment vertical="center"/>
    </xf>
    <xf numFmtId="0" fontId="12" fillId="9" borderId="10" xfId="0" applyFont="1" applyFill="1" applyBorder="1" applyAlignment="1">
      <alignment vertical="center"/>
    </xf>
    <xf numFmtId="0" fontId="7" fillId="10" borderId="0" xfId="0" applyFont="1" applyFill="1" applyAlignment="1">
      <alignment vertical="center"/>
    </xf>
    <xf numFmtId="0" fontId="11" fillId="10" borderId="0" xfId="0" applyFont="1" applyFill="1" applyAlignment="1">
      <alignment vertical="center"/>
    </xf>
    <xf numFmtId="0" fontId="12" fillId="10" borderId="0" xfId="0" applyFont="1" applyFill="1" applyAlignment="1">
      <alignment vertical="center"/>
    </xf>
    <xf numFmtId="0" fontId="8" fillId="0" borderId="0" xfId="0" applyFont="1"/>
    <xf numFmtId="0" fontId="14" fillId="0" borderId="0" xfId="0" applyFont="1" applyFill="1" applyBorder="1" applyAlignment="1">
      <alignment horizontal="left" vertical="center"/>
    </xf>
    <xf numFmtId="0" fontId="5" fillId="0" borderId="0" xfId="0" applyFont="1" applyAlignment="1">
      <alignment vertical="center"/>
    </xf>
  </cellXfs>
  <cellStyles count="3">
    <cellStyle name="Normal" xfId="0" builtinId="0"/>
    <cellStyle name="Normal 2" xfId="2"/>
    <cellStyle name="Normal 2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G95"/>
  <sheetViews>
    <sheetView workbookViewId="0">
      <selection activeCell="B1" sqref="B1"/>
    </sheetView>
  </sheetViews>
  <sheetFormatPr defaultColWidth="16.109375" defaultRowHeight="14.4" x14ac:dyDescent="0.55000000000000004"/>
  <cols>
    <col min="1" max="1" width="15.44140625" style="45" bestFit="1" customWidth="1"/>
    <col min="2" max="2" width="7.6640625" style="45" bestFit="1" customWidth="1"/>
    <col min="3" max="3" width="6.5546875" style="45" bestFit="1" customWidth="1"/>
    <col min="4" max="4" width="8.38671875" style="45" bestFit="1" customWidth="1"/>
    <col min="5" max="5" width="13.83203125" style="45" bestFit="1" customWidth="1"/>
    <col min="6" max="6" width="20.6640625" style="45" bestFit="1" customWidth="1"/>
    <col min="7" max="7" width="10.77734375" style="45" bestFit="1" customWidth="1"/>
    <col min="8" max="8" width="15.77734375" style="45" bestFit="1" customWidth="1"/>
    <col min="9" max="9" width="9.109375" style="45" bestFit="1" customWidth="1"/>
    <col min="10" max="10" width="12.1640625" style="45" bestFit="1" customWidth="1"/>
    <col min="11" max="11" width="11.27734375" style="45" bestFit="1" customWidth="1"/>
    <col min="12" max="12" width="9.6640625" style="45" bestFit="1" customWidth="1"/>
    <col min="13" max="13" width="9.77734375" style="45" bestFit="1" customWidth="1"/>
    <col min="14" max="14" width="12.44140625" style="45" bestFit="1" customWidth="1"/>
    <col min="15" max="15" width="15.71875" style="45" bestFit="1" customWidth="1"/>
    <col min="16" max="16" width="10.5" style="45" bestFit="1" customWidth="1"/>
    <col min="17" max="17" width="8.83203125" style="45" bestFit="1" customWidth="1"/>
    <col min="18" max="18" width="9.38671875" style="45" bestFit="1" customWidth="1"/>
    <col min="19" max="19" width="9.88671875" style="45" bestFit="1" customWidth="1"/>
    <col min="20" max="20" width="10.44140625" style="45" bestFit="1" customWidth="1"/>
    <col min="21" max="21" width="12.609375" style="45" bestFit="1" customWidth="1"/>
    <col min="22" max="22" width="10.27734375" style="45" bestFit="1" customWidth="1"/>
    <col min="23" max="23" width="9.21875" style="45" bestFit="1" customWidth="1"/>
    <col min="24" max="24" width="8.6640625" style="45" bestFit="1" customWidth="1"/>
    <col min="25" max="25" width="9" style="45" bestFit="1" customWidth="1"/>
    <col min="26" max="26" width="8.38671875" style="45" bestFit="1" customWidth="1"/>
    <col min="27" max="27" width="7.71875" style="45" bestFit="1" customWidth="1"/>
    <col min="28" max="28" width="9.88671875" style="45" bestFit="1" customWidth="1"/>
    <col min="29" max="29" width="9.609375" style="45" bestFit="1" customWidth="1"/>
    <col min="30" max="30" width="29.88671875" style="45" bestFit="1" customWidth="1"/>
    <col min="31" max="31" width="16.109375" style="45"/>
    <col min="32" max="32" width="7.71875" style="45" bestFit="1" customWidth="1"/>
    <col min="33" max="33" width="14.0546875" style="45" bestFit="1" customWidth="1"/>
    <col min="34" max="34" width="24.44140625" style="45" bestFit="1" customWidth="1"/>
    <col min="35" max="35" width="24.27734375" style="45" bestFit="1" customWidth="1"/>
    <col min="36" max="36" width="25.5546875" style="45" bestFit="1" customWidth="1"/>
    <col min="37" max="37" width="12.6640625" style="45" bestFit="1" customWidth="1"/>
    <col min="38" max="38" width="14.38671875" style="45" bestFit="1" customWidth="1"/>
    <col min="39" max="39" width="8.94140625" style="45" bestFit="1" customWidth="1"/>
    <col min="40" max="40" width="9.109375" style="45" bestFit="1" customWidth="1"/>
    <col min="41" max="41" width="10.88671875" style="45" bestFit="1" customWidth="1"/>
    <col min="42" max="42" width="14.21875" style="45" bestFit="1" customWidth="1"/>
    <col min="43" max="43" width="14.94140625" style="45" bestFit="1" customWidth="1"/>
    <col min="44" max="44" width="16.38671875" style="45" bestFit="1" customWidth="1"/>
    <col min="45" max="45" width="9.1640625" style="45" bestFit="1" customWidth="1"/>
    <col min="46" max="46" width="5.77734375" style="45" bestFit="1" customWidth="1"/>
    <col min="47" max="47" width="8.21875" style="45" bestFit="1" customWidth="1"/>
    <col min="48" max="48" width="6.1640625" style="45" bestFit="1" customWidth="1"/>
    <col min="49" max="49" width="7.71875" style="45" bestFit="1" customWidth="1"/>
    <col min="50" max="50" width="5.71875" style="45" bestFit="1" customWidth="1"/>
    <col min="51" max="51" width="6.71875" style="45" bestFit="1" customWidth="1"/>
    <col min="52" max="52" width="12.609375" style="45" bestFit="1" customWidth="1"/>
    <col min="53" max="53" width="8.38671875" style="45" bestFit="1" customWidth="1"/>
    <col min="54" max="54" width="9.83203125" style="45" bestFit="1" customWidth="1"/>
    <col min="55" max="55" width="3.109375" style="45" bestFit="1" customWidth="1"/>
    <col min="56" max="56" width="19.33203125" style="45" bestFit="1" customWidth="1"/>
    <col min="57" max="57" width="10.27734375" style="45" bestFit="1" customWidth="1"/>
    <col min="58" max="58" width="9.109375" style="45" bestFit="1" customWidth="1"/>
    <col min="59" max="59" width="8.83203125" style="45" bestFit="1" customWidth="1"/>
    <col min="60" max="16384" width="16.109375" style="45"/>
  </cols>
  <sheetData>
    <row r="1" spans="1:59" x14ac:dyDescent="0.55000000000000004">
      <c r="A1" s="80" t="s">
        <v>99</v>
      </c>
      <c r="B1" s="67" t="s">
        <v>68</v>
      </c>
      <c r="C1" s="67" t="s">
        <v>56</v>
      </c>
      <c r="D1" s="67" t="s">
        <v>57</v>
      </c>
      <c r="E1" s="67" t="s">
        <v>206</v>
      </c>
      <c r="F1" s="67" t="s">
        <v>207</v>
      </c>
      <c r="G1" s="67" t="s">
        <v>112</v>
      </c>
      <c r="H1" s="67" t="s">
        <v>208</v>
      </c>
      <c r="I1" s="67" t="s">
        <v>168</v>
      </c>
      <c r="J1" s="67" t="s">
        <v>15</v>
      </c>
      <c r="K1" s="68" t="s">
        <v>177</v>
      </c>
      <c r="L1" s="67" t="s">
        <v>17</v>
      </c>
      <c r="M1" s="67" t="s">
        <v>18</v>
      </c>
      <c r="N1" s="67" t="s">
        <v>19</v>
      </c>
      <c r="O1" s="68" t="s">
        <v>209</v>
      </c>
      <c r="P1" s="68" t="s">
        <v>178</v>
      </c>
      <c r="Q1" s="68" t="s">
        <v>179</v>
      </c>
      <c r="R1" s="68" t="s">
        <v>180</v>
      </c>
      <c r="S1" s="68" t="s">
        <v>181</v>
      </c>
      <c r="T1" s="68" t="s">
        <v>25</v>
      </c>
      <c r="U1" s="68" t="s">
        <v>58</v>
      </c>
      <c r="V1" s="68" t="s">
        <v>182</v>
      </c>
      <c r="W1" s="68" t="s">
        <v>27</v>
      </c>
      <c r="X1" s="67" t="s">
        <v>210</v>
      </c>
      <c r="Y1" s="67" t="s">
        <v>211</v>
      </c>
      <c r="Z1" s="67" t="s">
        <v>30</v>
      </c>
      <c r="AA1" s="69" t="s">
        <v>171</v>
      </c>
      <c r="AB1" s="69" t="s">
        <v>212</v>
      </c>
      <c r="AC1" s="69" t="s">
        <v>33</v>
      </c>
      <c r="AD1" s="67" t="s">
        <v>213</v>
      </c>
      <c r="AE1" s="67" t="s">
        <v>214</v>
      </c>
      <c r="AF1" s="69" t="s">
        <v>35</v>
      </c>
      <c r="AG1" s="69" t="s">
        <v>215</v>
      </c>
      <c r="AH1" s="69" t="s">
        <v>216</v>
      </c>
      <c r="AI1" s="69" t="s">
        <v>217</v>
      </c>
      <c r="AJ1" s="69" t="s">
        <v>218</v>
      </c>
      <c r="AK1" s="69" t="s">
        <v>174</v>
      </c>
      <c r="AL1" s="68" t="s">
        <v>219</v>
      </c>
      <c r="AM1" s="68" t="s">
        <v>41</v>
      </c>
      <c r="AN1" s="68" t="s">
        <v>42</v>
      </c>
      <c r="AO1" s="67" t="s">
        <v>220</v>
      </c>
      <c r="AP1" s="69" t="s">
        <v>221</v>
      </c>
      <c r="AQ1" s="69" t="s">
        <v>222</v>
      </c>
      <c r="AR1" s="69" t="s">
        <v>223</v>
      </c>
      <c r="AS1" s="69" t="s">
        <v>172</v>
      </c>
      <c r="AT1" s="69" t="s">
        <v>183</v>
      </c>
      <c r="AU1" s="67" t="s">
        <v>169</v>
      </c>
      <c r="AV1" s="69" t="s">
        <v>170</v>
      </c>
      <c r="AW1" s="69" t="s">
        <v>184</v>
      </c>
      <c r="AX1" s="67" t="s">
        <v>51</v>
      </c>
      <c r="AY1" s="69" t="s">
        <v>52</v>
      </c>
      <c r="AZ1" s="67" t="s">
        <v>92</v>
      </c>
      <c r="BA1" s="67" t="s">
        <v>113</v>
      </c>
      <c r="BB1" s="67" t="s">
        <v>114</v>
      </c>
      <c r="BC1" s="67" t="s">
        <v>115</v>
      </c>
      <c r="BD1" s="67" t="s">
        <v>224</v>
      </c>
      <c r="BE1" s="67" t="s">
        <v>185</v>
      </c>
      <c r="BF1" s="67" t="s">
        <v>168</v>
      </c>
      <c r="BG1" s="67" t="s">
        <v>173</v>
      </c>
    </row>
    <row r="2" spans="1:59" x14ac:dyDescent="0.55000000000000004">
      <c r="A2" s="70" t="s">
        <v>116</v>
      </c>
      <c r="B2" s="70" t="s">
        <v>165</v>
      </c>
      <c r="C2" s="70" t="s">
        <v>63</v>
      </c>
      <c r="D2" s="70" t="s">
        <v>64</v>
      </c>
      <c r="E2" s="71">
        <v>1</v>
      </c>
      <c r="F2" s="71" t="s">
        <v>39</v>
      </c>
      <c r="G2" s="71" t="s">
        <v>39</v>
      </c>
      <c r="H2" s="71" t="s">
        <v>39</v>
      </c>
      <c r="I2" s="71" t="s">
        <v>39</v>
      </c>
      <c r="J2" s="71" t="s">
        <v>39</v>
      </c>
      <c r="K2" s="72"/>
      <c r="L2" s="71" t="s">
        <v>39</v>
      </c>
      <c r="M2" s="71" t="s">
        <v>39</v>
      </c>
      <c r="N2" s="71" t="s">
        <v>39</v>
      </c>
      <c r="O2" s="72"/>
      <c r="P2" s="72"/>
      <c r="Q2" s="72"/>
      <c r="R2" s="72"/>
      <c r="S2" s="72"/>
      <c r="T2" s="72"/>
      <c r="U2" s="72"/>
      <c r="V2" s="72"/>
      <c r="W2" s="72"/>
      <c r="X2" s="71" t="s">
        <v>39</v>
      </c>
      <c r="Y2" s="71" t="s">
        <v>39</v>
      </c>
      <c r="Z2" s="71" t="s">
        <v>39</v>
      </c>
      <c r="AA2" s="73"/>
      <c r="AB2" s="73"/>
      <c r="AC2" s="73"/>
      <c r="AD2" s="71" t="s">
        <v>39</v>
      </c>
      <c r="AE2" s="71" t="s">
        <v>39</v>
      </c>
      <c r="AF2" s="73"/>
      <c r="AG2" s="73"/>
      <c r="AH2" s="73"/>
      <c r="AI2" s="73"/>
      <c r="AJ2" s="73"/>
      <c r="AK2" s="73"/>
      <c r="AL2" s="72"/>
      <c r="AM2" s="72"/>
      <c r="AN2" s="72"/>
      <c r="AO2" s="71" t="s">
        <v>39</v>
      </c>
      <c r="AP2" s="73"/>
      <c r="AQ2" s="73"/>
      <c r="AR2" s="73"/>
      <c r="AS2" s="73"/>
      <c r="AT2" s="73" t="s">
        <v>39</v>
      </c>
      <c r="AU2" s="71" t="s">
        <v>39</v>
      </c>
      <c r="AV2" s="73"/>
      <c r="AW2" s="73"/>
      <c r="AX2" s="71" t="s">
        <v>39</v>
      </c>
      <c r="AY2" s="73"/>
      <c r="AZ2" s="71"/>
      <c r="BA2" s="71" t="s">
        <v>39</v>
      </c>
      <c r="BB2" s="71"/>
      <c r="BC2" s="71"/>
      <c r="BD2" s="71"/>
      <c r="BE2" s="71"/>
      <c r="BF2" s="71"/>
      <c r="BG2" s="71"/>
    </row>
    <row r="3" spans="1:59" x14ac:dyDescent="0.55000000000000004">
      <c r="A3" s="70" t="s">
        <v>117</v>
      </c>
      <c r="B3" s="70" t="s">
        <v>165</v>
      </c>
      <c r="C3" s="70" t="s">
        <v>63</v>
      </c>
      <c r="D3" s="70" t="s">
        <v>64</v>
      </c>
      <c r="E3" s="71">
        <v>1</v>
      </c>
      <c r="F3" s="71" t="s">
        <v>39</v>
      </c>
      <c r="G3" s="71" t="s">
        <v>39</v>
      </c>
      <c r="H3" s="71" t="s">
        <v>39</v>
      </c>
      <c r="I3" s="71" t="s">
        <v>39</v>
      </c>
      <c r="J3" s="71" t="s">
        <v>39</v>
      </c>
      <c r="K3" s="72"/>
      <c r="L3" s="71" t="s">
        <v>39</v>
      </c>
      <c r="M3" s="71" t="s">
        <v>39</v>
      </c>
      <c r="N3" s="71" t="s">
        <v>39</v>
      </c>
      <c r="O3" s="72"/>
      <c r="P3" s="72"/>
      <c r="Q3" s="72"/>
      <c r="R3" s="72"/>
      <c r="S3" s="72"/>
      <c r="T3" s="72"/>
      <c r="U3" s="72"/>
      <c r="V3" s="72"/>
      <c r="W3" s="72"/>
      <c r="X3" s="71" t="s">
        <v>39</v>
      </c>
      <c r="Y3" s="71" t="s">
        <v>39</v>
      </c>
      <c r="Z3" s="71" t="s">
        <v>39</v>
      </c>
      <c r="AA3" s="73">
        <v>4.6052999999999997</v>
      </c>
      <c r="AB3" s="73"/>
      <c r="AC3" s="73"/>
      <c r="AD3" s="71" t="s">
        <v>39</v>
      </c>
      <c r="AE3" s="71" t="s">
        <v>39</v>
      </c>
      <c r="AF3" s="73"/>
      <c r="AG3" s="73">
        <v>3.6653680000000004</v>
      </c>
      <c r="AH3" s="73"/>
      <c r="AI3" s="73"/>
      <c r="AJ3" s="73"/>
      <c r="AK3" s="73"/>
      <c r="AL3" s="72">
        <v>63.8</v>
      </c>
      <c r="AM3" s="72"/>
      <c r="AN3" s="72"/>
      <c r="AO3" s="71" t="s">
        <v>39</v>
      </c>
      <c r="AP3" s="73"/>
      <c r="AQ3" s="73"/>
      <c r="AR3" s="73"/>
      <c r="AS3" s="73"/>
      <c r="AT3" s="73" t="s">
        <v>39</v>
      </c>
      <c r="AU3" s="71" t="s">
        <v>39</v>
      </c>
      <c r="AV3" s="73"/>
      <c r="AW3" s="73"/>
      <c r="AX3" s="71" t="s">
        <v>39</v>
      </c>
      <c r="AY3" s="73"/>
      <c r="AZ3" s="71" t="s">
        <v>39</v>
      </c>
      <c r="BA3" s="71" t="s">
        <v>39</v>
      </c>
      <c r="BB3" s="71"/>
      <c r="BC3" s="71"/>
      <c r="BD3" s="71"/>
      <c r="BE3" s="71"/>
      <c r="BF3" s="71"/>
      <c r="BG3" s="71"/>
    </row>
    <row r="4" spans="1:59" x14ac:dyDescent="0.55000000000000004">
      <c r="A4" s="70" t="s">
        <v>117</v>
      </c>
      <c r="B4" s="70" t="s">
        <v>165</v>
      </c>
      <c r="C4" s="70" t="s">
        <v>63</v>
      </c>
      <c r="D4" s="70" t="s">
        <v>64</v>
      </c>
      <c r="E4" s="71">
        <v>1</v>
      </c>
      <c r="F4" s="71">
        <v>1</v>
      </c>
      <c r="G4" s="71" t="s">
        <v>39</v>
      </c>
      <c r="H4" s="71" t="s">
        <v>39</v>
      </c>
      <c r="I4" s="71" t="s">
        <v>39</v>
      </c>
      <c r="J4" s="71" t="s">
        <v>39</v>
      </c>
      <c r="K4" s="72"/>
      <c r="L4" s="71" t="s">
        <v>39</v>
      </c>
      <c r="M4" s="71" t="s">
        <v>39</v>
      </c>
      <c r="N4" s="71" t="s">
        <v>39</v>
      </c>
      <c r="O4" s="72"/>
      <c r="P4" s="72"/>
      <c r="Q4" s="72"/>
      <c r="R4" s="72"/>
      <c r="S4" s="72"/>
      <c r="T4" s="72"/>
      <c r="U4" s="72"/>
      <c r="V4" s="72"/>
      <c r="W4" s="72"/>
      <c r="X4" s="71" t="s">
        <v>39</v>
      </c>
      <c r="Y4" s="71" t="s">
        <v>39</v>
      </c>
      <c r="Z4" s="71" t="s">
        <v>39</v>
      </c>
      <c r="AA4" s="73"/>
      <c r="AB4" s="73"/>
      <c r="AC4" s="73"/>
      <c r="AD4" s="71" t="s">
        <v>39</v>
      </c>
      <c r="AE4" s="71" t="s">
        <v>39</v>
      </c>
      <c r="AF4" s="73"/>
      <c r="AG4" s="73"/>
      <c r="AH4" s="73"/>
      <c r="AI4" s="73"/>
      <c r="AJ4" s="73"/>
      <c r="AK4" s="73"/>
      <c r="AL4" s="72"/>
      <c r="AM4" s="72"/>
      <c r="AN4" s="72"/>
      <c r="AO4" s="71" t="s">
        <v>39</v>
      </c>
      <c r="AP4" s="73"/>
      <c r="AQ4" s="73"/>
      <c r="AR4" s="73"/>
      <c r="AS4" s="73"/>
      <c r="AT4" s="73" t="s">
        <v>39</v>
      </c>
      <c r="AU4" s="71" t="s">
        <v>39</v>
      </c>
      <c r="AV4" s="73"/>
      <c r="AW4" s="73"/>
      <c r="AX4" s="71" t="s">
        <v>39</v>
      </c>
      <c r="AY4" s="73"/>
      <c r="AZ4" s="71" t="s">
        <v>39</v>
      </c>
      <c r="BA4" s="71" t="s">
        <v>39</v>
      </c>
      <c r="BB4" s="71"/>
      <c r="BC4" s="71"/>
      <c r="BD4" s="71"/>
      <c r="BE4" s="71"/>
      <c r="BF4" s="71"/>
      <c r="BG4" s="71"/>
    </row>
    <row r="5" spans="1:59" x14ac:dyDescent="0.55000000000000004">
      <c r="A5" s="70" t="s">
        <v>118</v>
      </c>
      <c r="B5" s="70" t="s">
        <v>165</v>
      </c>
      <c r="C5" s="70" t="s">
        <v>63</v>
      </c>
      <c r="D5" s="70" t="s">
        <v>64</v>
      </c>
      <c r="E5" s="71">
        <v>1</v>
      </c>
      <c r="F5" s="71">
        <v>1</v>
      </c>
      <c r="G5" s="71" t="s">
        <v>39</v>
      </c>
      <c r="H5" s="71" t="s">
        <v>39</v>
      </c>
      <c r="I5" s="71" t="s">
        <v>39</v>
      </c>
      <c r="J5" s="71" t="s">
        <v>39</v>
      </c>
      <c r="K5" s="72"/>
      <c r="L5" s="71" t="s">
        <v>39</v>
      </c>
      <c r="M5" s="71" t="s">
        <v>39</v>
      </c>
      <c r="N5" s="71" t="s">
        <v>39</v>
      </c>
      <c r="O5" s="72"/>
      <c r="P5" s="72"/>
      <c r="Q5" s="72"/>
      <c r="R5" s="72"/>
      <c r="S5" s="72"/>
      <c r="T5" s="72"/>
      <c r="U5" s="72"/>
      <c r="V5" s="72"/>
      <c r="W5" s="72"/>
      <c r="X5" s="71" t="s">
        <v>39</v>
      </c>
      <c r="Y5" s="71" t="s">
        <v>39</v>
      </c>
      <c r="Z5" s="71" t="s">
        <v>39</v>
      </c>
      <c r="AA5" s="73">
        <v>2.8916999999999997</v>
      </c>
      <c r="AB5" s="73"/>
      <c r="AC5" s="73"/>
      <c r="AD5" s="71" t="s">
        <v>39</v>
      </c>
      <c r="AE5" s="71" t="s">
        <v>39</v>
      </c>
      <c r="AF5" s="73"/>
      <c r="AG5" s="73">
        <v>2.8891450000000001</v>
      </c>
      <c r="AH5" s="73"/>
      <c r="AI5" s="73"/>
      <c r="AJ5" s="73"/>
      <c r="AK5" s="73"/>
      <c r="AL5" s="72">
        <v>65.2</v>
      </c>
      <c r="AM5" s="72"/>
      <c r="AN5" s="72"/>
      <c r="AO5" s="71" t="s">
        <v>39</v>
      </c>
      <c r="AP5" s="73"/>
      <c r="AQ5" s="73"/>
      <c r="AR5" s="73"/>
      <c r="AS5" s="73"/>
      <c r="AT5" s="73" t="s">
        <v>39</v>
      </c>
      <c r="AU5" s="71" t="s">
        <v>39</v>
      </c>
      <c r="AV5" s="73"/>
      <c r="AW5" s="73"/>
      <c r="AX5" s="71" t="s">
        <v>39</v>
      </c>
      <c r="AY5" s="73"/>
      <c r="AZ5" s="71" t="s">
        <v>39</v>
      </c>
      <c r="BA5" s="71" t="s">
        <v>39</v>
      </c>
      <c r="BB5" s="71"/>
      <c r="BC5" s="71"/>
      <c r="BD5" s="71"/>
      <c r="BE5" s="71"/>
      <c r="BF5" s="71"/>
      <c r="BG5" s="71"/>
    </row>
    <row r="6" spans="1:59" x14ac:dyDescent="0.55000000000000004">
      <c r="A6" s="70" t="s">
        <v>118</v>
      </c>
      <c r="B6" s="70" t="s">
        <v>165</v>
      </c>
      <c r="C6" s="70" t="s">
        <v>63</v>
      </c>
      <c r="D6" s="70" t="s">
        <v>64</v>
      </c>
      <c r="E6" s="71">
        <v>2</v>
      </c>
      <c r="F6" s="71">
        <v>1</v>
      </c>
      <c r="G6" s="71" t="s">
        <v>39</v>
      </c>
      <c r="H6" s="71" t="s">
        <v>39</v>
      </c>
      <c r="I6" s="71" t="s">
        <v>39</v>
      </c>
      <c r="J6" s="71" t="s">
        <v>39</v>
      </c>
      <c r="K6" s="72"/>
      <c r="L6" s="71" t="s">
        <v>39</v>
      </c>
      <c r="M6" s="71" t="s">
        <v>39</v>
      </c>
      <c r="N6" s="71" t="s">
        <v>39</v>
      </c>
      <c r="O6" s="72"/>
      <c r="P6" s="72"/>
      <c r="Q6" s="72"/>
      <c r="R6" s="72"/>
      <c r="S6" s="72"/>
      <c r="T6" s="72"/>
      <c r="U6" s="72"/>
      <c r="V6" s="72"/>
      <c r="W6" s="72"/>
      <c r="X6" s="71" t="s">
        <v>39</v>
      </c>
      <c r="Y6" s="71" t="s">
        <v>39</v>
      </c>
      <c r="Z6" s="71" t="s">
        <v>39</v>
      </c>
      <c r="AA6" s="73"/>
      <c r="AB6" s="73"/>
      <c r="AC6" s="73"/>
      <c r="AD6" s="71" t="s">
        <v>39</v>
      </c>
      <c r="AE6" s="71" t="s">
        <v>39</v>
      </c>
      <c r="AF6" s="73"/>
      <c r="AG6" s="73"/>
      <c r="AH6" s="73"/>
      <c r="AI6" s="73"/>
      <c r="AJ6" s="73"/>
      <c r="AK6" s="73"/>
      <c r="AL6" s="72"/>
      <c r="AM6" s="72"/>
      <c r="AN6" s="72"/>
      <c r="AO6" s="71" t="s">
        <v>39</v>
      </c>
      <c r="AP6" s="73"/>
      <c r="AQ6" s="73"/>
      <c r="AR6" s="73"/>
      <c r="AS6" s="73"/>
      <c r="AT6" s="73" t="s">
        <v>39</v>
      </c>
      <c r="AU6" s="71" t="s">
        <v>39</v>
      </c>
      <c r="AV6" s="73"/>
      <c r="AW6" s="73"/>
      <c r="AX6" s="71" t="s">
        <v>39</v>
      </c>
      <c r="AY6" s="73"/>
      <c r="AZ6" s="71" t="s">
        <v>39</v>
      </c>
      <c r="BA6" s="71" t="s">
        <v>39</v>
      </c>
      <c r="BB6" s="71"/>
      <c r="BC6" s="71"/>
      <c r="BD6" s="71"/>
      <c r="BE6" s="71"/>
      <c r="BF6" s="71"/>
      <c r="BG6" s="71"/>
    </row>
    <row r="7" spans="1:59" x14ac:dyDescent="0.55000000000000004">
      <c r="A7" s="70" t="s">
        <v>118</v>
      </c>
      <c r="B7" s="70" t="s">
        <v>165</v>
      </c>
      <c r="C7" s="70" t="s">
        <v>63</v>
      </c>
      <c r="D7" s="70" t="s">
        <v>64</v>
      </c>
      <c r="E7" s="71">
        <v>1</v>
      </c>
      <c r="F7" s="71" t="s">
        <v>39</v>
      </c>
      <c r="G7" s="71" t="s">
        <v>119</v>
      </c>
      <c r="H7" s="71" t="s">
        <v>39</v>
      </c>
      <c r="I7" s="71" t="s">
        <v>39</v>
      </c>
      <c r="J7" s="71" t="s">
        <v>39</v>
      </c>
      <c r="K7" s="72"/>
      <c r="L7" s="71" t="s">
        <v>39</v>
      </c>
      <c r="M7" s="71" t="s">
        <v>39</v>
      </c>
      <c r="N7" s="71" t="s">
        <v>39</v>
      </c>
      <c r="O7" s="72"/>
      <c r="P7" s="72"/>
      <c r="Q7" s="72"/>
      <c r="R7" s="72"/>
      <c r="S7" s="72"/>
      <c r="T7" s="72"/>
      <c r="U7" s="72"/>
      <c r="V7" s="72"/>
      <c r="W7" s="72"/>
      <c r="X7" s="71" t="s">
        <v>39</v>
      </c>
      <c r="Y7" s="71" t="s">
        <v>39</v>
      </c>
      <c r="Z7" s="71" t="s">
        <v>39</v>
      </c>
      <c r="AA7" s="73"/>
      <c r="AB7" s="73"/>
      <c r="AC7" s="73"/>
      <c r="AD7" s="71" t="s">
        <v>39</v>
      </c>
      <c r="AE7" s="71" t="s">
        <v>39</v>
      </c>
      <c r="AF7" s="73"/>
      <c r="AG7" s="73"/>
      <c r="AH7" s="73"/>
      <c r="AI7" s="73"/>
      <c r="AJ7" s="73"/>
      <c r="AK7" s="73"/>
      <c r="AL7" s="72"/>
      <c r="AM7" s="72"/>
      <c r="AN7" s="72"/>
      <c r="AO7" s="71" t="s">
        <v>39</v>
      </c>
      <c r="AP7" s="73"/>
      <c r="AQ7" s="73"/>
      <c r="AR7" s="73"/>
      <c r="AS7" s="73"/>
      <c r="AT7" s="73" t="s">
        <v>39</v>
      </c>
      <c r="AU7" s="71" t="s">
        <v>39</v>
      </c>
      <c r="AV7" s="73"/>
      <c r="AW7" s="73"/>
      <c r="AX7" s="71" t="s">
        <v>39</v>
      </c>
      <c r="AY7" s="73"/>
      <c r="AZ7" s="71" t="s">
        <v>39</v>
      </c>
      <c r="BA7" s="71" t="s">
        <v>39</v>
      </c>
      <c r="BB7" s="71"/>
      <c r="BC7" s="71"/>
      <c r="BD7" s="71"/>
      <c r="BE7" s="71"/>
      <c r="BF7" s="71"/>
      <c r="BG7" s="71"/>
    </row>
    <row r="8" spans="1:59" x14ac:dyDescent="0.55000000000000004">
      <c r="A8" s="70" t="s">
        <v>120</v>
      </c>
      <c r="B8" s="70" t="s">
        <v>165</v>
      </c>
      <c r="C8" s="70" t="s">
        <v>63</v>
      </c>
      <c r="D8" s="70" t="s">
        <v>64</v>
      </c>
      <c r="E8" s="71">
        <v>1</v>
      </c>
      <c r="F8" s="71">
        <v>1</v>
      </c>
      <c r="G8" s="71" t="s">
        <v>39</v>
      </c>
      <c r="H8" s="71">
        <v>0</v>
      </c>
      <c r="I8" s="71" t="s">
        <v>39</v>
      </c>
      <c r="J8" s="71" t="s">
        <v>39</v>
      </c>
      <c r="K8" s="72"/>
      <c r="L8" s="71" t="s">
        <v>39</v>
      </c>
      <c r="M8" s="71" t="s">
        <v>39</v>
      </c>
      <c r="N8" s="71" t="s">
        <v>39</v>
      </c>
      <c r="O8" s="72"/>
      <c r="P8" s="72"/>
      <c r="Q8" s="72"/>
      <c r="R8" s="72"/>
      <c r="S8" s="72"/>
      <c r="T8" s="72"/>
      <c r="U8" s="72"/>
      <c r="V8" s="72"/>
      <c r="W8" s="72"/>
      <c r="X8" s="71" t="s">
        <v>39</v>
      </c>
      <c r="Y8" s="71" t="s">
        <v>39</v>
      </c>
      <c r="Z8" s="71" t="s">
        <v>39</v>
      </c>
      <c r="AA8" s="73">
        <v>5.1407999999999996</v>
      </c>
      <c r="AB8" s="73"/>
      <c r="AC8" s="73"/>
      <c r="AD8" s="71" t="s">
        <v>39</v>
      </c>
      <c r="AE8" s="71" t="s">
        <v>39</v>
      </c>
      <c r="AF8" s="73"/>
      <c r="AG8" s="73">
        <v>2.8891450000000001</v>
      </c>
      <c r="AH8" s="73"/>
      <c r="AI8" s="73"/>
      <c r="AJ8" s="73"/>
      <c r="AK8" s="73"/>
      <c r="AL8" s="72">
        <v>85.8</v>
      </c>
      <c r="AM8" s="72"/>
      <c r="AN8" s="72"/>
      <c r="AO8" s="71" t="s">
        <v>39</v>
      </c>
      <c r="AP8" s="73"/>
      <c r="AQ8" s="73"/>
      <c r="AR8" s="73"/>
      <c r="AS8" s="73"/>
      <c r="AT8" s="73" t="s">
        <v>39</v>
      </c>
      <c r="AU8" s="71" t="s">
        <v>39</v>
      </c>
      <c r="AV8" s="73"/>
      <c r="AW8" s="73"/>
      <c r="AX8" s="71" t="s">
        <v>39</v>
      </c>
      <c r="AY8" s="73"/>
      <c r="AZ8" s="71" t="s">
        <v>39</v>
      </c>
      <c r="BA8" s="71" t="s">
        <v>39</v>
      </c>
      <c r="BB8" s="71"/>
      <c r="BC8" s="71"/>
      <c r="BD8" s="71"/>
      <c r="BE8" s="71"/>
      <c r="BF8" s="71"/>
      <c r="BG8" s="71"/>
    </row>
    <row r="9" spans="1:59" x14ac:dyDescent="0.55000000000000004">
      <c r="A9" s="70" t="s">
        <v>175</v>
      </c>
      <c r="B9" s="70" t="s">
        <v>165</v>
      </c>
      <c r="C9" s="70" t="s">
        <v>63</v>
      </c>
      <c r="D9" s="70" t="s">
        <v>64</v>
      </c>
      <c r="E9" s="71">
        <v>1</v>
      </c>
      <c r="F9" s="71">
        <v>1</v>
      </c>
      <c r="G9" s="71" t="s">
        <v>121</v>
      </c>
      <c r="H9" s="71">
        <v>0</v>
      </c>
      <c r="I9" s="71">
        <v>5.3500000000000005</v>
      </c>
      <c r="J9" s="71">
        <v>10.4</v>
      </c>
      <c r="K9" s="72">
        <v>0.30900000000000005</v>
      </c>
      <c r="L9" s="71">
        <v>58</v>
      </c>
      <c r="M9" s="71">
        <v>19.399999999999999</v>
      </c>
      <c r="N9" s="71">
        <v>33.700000000000003</v>
      </c>
      <c r="O9" s="72">
        <v>11.3</v>
      </c>
      <c r="P9" s="72">
        <v>0</v>
      </c>
      <c r="Q9" s="72">
        <v>0</v>
      </c>
      <c r="R9" s="72">
        <v>2.2599999999999998</v>
      </c>
      <c r="S9" s="72">
        <v>0.113</v>
      </c>
      <c r="T9" s="72">
        <v>0.113</v>
      </c>
      <c r="U9" s="72">
        <v>8.8140000000000001</v>
      </c>
      <c r="V9" s="72"/>
      <c r="W9" s="72">
        <v>312</v>
      </c>
      <c r="X9" s="71">
        <v>12</v>
      </c>
      <c r="Y9" s="71">
        <v>72</v>
      </c>
      <c r="Z9" s="71">
        <v>11.3</v>
      </c>
      <c r="AA9" s="73">
        <v>3.1058999999999997</v>
      </c>
      <c r="AB9" s="73">
        <v>17.843999999999998</v>
      </c>
      <c r="AC9" s="73">
        <v>53.04</v>
      </c>
      <c r="AD9" s="71">
        <v>187</v>
      </c>
      <c r="AE9" s="71">
        <v>25</v>
      </c>
      <c r="AF9" s="73">
        <v>10.711500000000001</v>
      </c>
      <c r="AG9" s="73">
        <v>3.9885999999999999</v>
      </c>
      <c r="AH9" s="73"/>
      <c r="AI9" s="73"/>
      <c r="AJ9" s="73"/>
      <c r="AK9" s="73">
        <v>0.22599999999999998</v>
      </c>
      <c r="AL9" s="72">
        <v>99</v>
      </c>
      <c r="AM9" s="72">
        <v>23</v>
      </c>
      <c r="AN9" s="72">
        <v>76</v>
      </c>
      <c r="AO9" s="71">
        <v>0.3</v>
      </c>
      <c r="AP9" s="73">
        <v>15.390000000000002</v>
      </c>
      <c r="AQ9" s="73">
        <v>6.8400000000000007</v>
      </c>
      <c r="AR9" s="73">
        <v>8.5500000000000007</v>
      </c>
      <c r="AS9" s="73">
        <v>0.20549999999999999</v>
      </c>
      <c r="AT9" s="73">
        <v>137</v>
      </c>
      <c r="AU9" s="71">
        <v>3.4</v>
      </c>
      <c r="AV9" s="73">
        <v>1.95</v>
      </c>
      <c r="AW9" s="73">
        <v>0.61370000000000002</v>
      </c>
      <c r="AX9" s="71">
        <v>95.8</v>
      </c>
      <c r="AY9" s="73">
        <v>17.363</v>
      </c>
      <c r="AZ9" s="71">
        <v>0.8</v>
      </c>
      <c r="BA9" s="71" t="s">
        <v>122</v>
      </c>
      <c r="BB9" s="71"/>
      <c r="BC9" s="71"/>
      <c r="BD9" s="71"/>
      <c r="BE9" s="71"/>
      <c r="BF9" s="71"/>
      <c r="BG9" s="71"/>
    </row>
    <row r="10" spans="1:59" x14ac:dyDescent="0.55000000000000004">
      <c r="A10" s="70" t="s">
        <v>123</v>
      </c>
      <c r="B10" s="70" t="s">
        <v>165</v>
      </c>
      <c r="C10" s="70" t="s">
        <v>63</v>
      </c>
      <c r="D10" s="70" t="s">
        <v>64</v>
      </c>
      <c r="E10" s="71">
        <v>1</v>
      </c>
      <c r="F10" s="71" t="s">
        <v>39</v>
      </c>
      <c r="G10" s="71" t="s">
        <v>39</v>
      </c>
      <c r="H10" s="71">
        <v>0</v>
      </c>
      <c r="I10" s="71">
        <v>3.2800000000000002</v>
      </c>
      <c r="J10" s="71">
        <v>9.3000000000000007</v>
      </c>
      <c r="K10" s="72">
        <v>0.28000000000000003</v>
      </c>
      <c r="L10" s="71">
        <v>85</v>
      </c>
      <c r="M10" s="71">
        <v>28</v>
      </c>
      <c r="N10" s="71">
        <v>33</v>
      </c>
      <c r="O10" s="72">
        <v>11.45</v>
      </c>
      <c r="P10" s="72">
        <v>2.4039999999999999</v>
      </c>
      <c r="Q10" s="72">
        <v>0</v>
      </c>
      <c r="R10" s="72">
        <v>4.0069999999999997</v>
      </c>
      <c r="S10" s="72">
        <v>0.114</v>
      </c>
      <c r="T10" s="72">
        <v>0.34300000000000003</v>
      </c>
      <c r="U10" s="72">
        <v>4.58</v>
      </c>
      <c r="V10" s="72">
        <v>4.923</v>
      </c>
      <c r="W10" s="72"/>
      <c r="X10" s="71" t="s">
        <v>39</v>
      </c>
      <c r="Y10" s="71" t="s">
        <v>39</v>
      </c>
      <c r="Z10" s="71" t="s">
        <v>39</v>
      </c>
      <c r="AA10" s="73">
        <v>2.8916999999999997</v>
      </c>
      <c r="AB10" s="73"/>
      <c r="AC10" s="73"/>
      <c r="AD10" s="71" t="s">
        <v>39</v>
      </c>
      <c r="AE10" s="71" t="s">
        <v>39</v>
      </c>
      <c r="AF10" s="73"/>
      <c r="AG10" s="73">
        <v>3.2709109999999999</v>
      </c>
      <c r="AH10" s="73"/>
      <c r="AI10" s="73"/>
      <c r="AJ10" s="73"/>
      <c r="AK10" s="73"/>
      <c r="AL10" s="72">
        <v>69.599999999999994</v>
      </c>
      <c r="AM10" s="72"/>
      <c r="AN10" s="72"/>
      <c r="AO10" s="71" t="s">
        <v>39</v>
      </c>
      <c r="AP10" s="73"/>
      <c r="AQ10" s="73"/>
      <c r="AR10" s="73"/>
      <c r="AS10" s="73"/>
      <c r="AT10" s="73" t="s">
        <v>39</v>
      </c>
      <c r="AU10" s="71" t="s">
        <v>39</v>
      </c>
      <c r="AV10" s="73"/>
      <c r="AW10" s="73"/>
      <c r="AX10" s="71" t="s">
        <v>39</v>
      </c>
      <c r="AY10" s="73"/>
      <c r="AZ10" s="71" t="s">
        <v>39</v>
      </c>
      <c r="BA10" s="71" t="s">
        <v>39</v>
      </c>
      <c r="BB10" s="71"/>
      <c r="BC10" s="71"/>
      <c r="BD10" s="71"/>
      <c r="BE10" s="71"/>
      <c r="BF10" s="71"/>
      <c r="BG10" s="71"/>
    </row>
    <row r="11" spans="1:59" x14ac:dyDescent="0.55000000000000004">
      <c r="A11" s="70" t="s">
        <v>123</v>
      </c>
      <c r="B11" s="70" t="s">
        <v>165</v>
      </c>
      <c r="C11" s="70" t="s">
        <v>63</v>
      </c>
      <c r="D11" s="70" t="s">
        <v>64</v>
      </c>
      <c r="E11" s="71">
        <v>1</v>
      </c>
      <c r="F11" s="71">
        <v>1</v>
      </c>
      <c r="G11" s="71" t="s">
        <v>119</v>
      </c>
      <c r="H11" s="71" t="s">
        <v>39</v>
      </c>
      <c r="I11" s="71">
        <v>2.68</v>
      </c>
      <c r="J11" s="71">
        <v>7.1000000000000005</v>
      </c>
      <c r="K11" s="72"/>
      <c r="L11" s="71">
        <v>78</v>
      </c>
      <c r="M11" s="71">
        <v>26</v>
      </c>
      <c r="N11" s="71">
        <v>33</v>
      </c>
      <c r="O11" s="72">
        <v>9.6</v>
      </c>
      <c r="P11" s="72">
        <v>0.48</v>
      </c>
      <c r="Q11" s="72">
        <v>0</v>
      </c>
      <c r="R11" s="72">
        <v>2.3039999999999998</v>
      </c>
      <c r="S11" s="72">
        <v>9.6000000000000002E-2</v>
      </c>
      <c r="T11" s="72">
        <v>0.192</v>
      </c>
      <c r="U11" s="72">
        <v>6.5279999999999996</v>
      </c>
      <c r="V11" s="72">
        <v>6.72</v>
      </c>
      <c r="W11" s="72"/>
      <c r="X11" s="71">
        <v>7</v>
      </c>
      <c r="Y11" s="71">
        <v>66</v>
      </c>
      <c r="Z11" s="71">
        <v>28</v>
      </c>
      <c r="AA11" s="73">
        <v>9.282</v>
      </c>
      <c r="AB11" s="73"/>
      <c r="AC11" s="73">
        <v>70.720000000000013</v>
      </c>
      <c r="AD11" s="71" t="s">
        <v>39</v>
      </c>
      <c r="AE11" s="71">
        <v>12</v>
      </c>
      <c r="AF11" s="73"/>
      <c r="AG11" s="73"/>
      <c r="AH11" s="73"/>
      <c r="AI11" s="73"/>
      <c r="AJ11" s="73"/>
      <c r="AK11" s="73"/>
      <c r="AL11" s="72"/>
      <c r="AM11" s="72"/>
      <c r="AN11" s="72"/>
      <c r="AO11" s="71" t="s">
        <v>39</v>
      </c>
      <c r="AP11" s="73">
        <v>17.100000000000001</v>
      </c>
      <c r="AQ11" s="73">
        <v>5.13</v>
      </c>
      <c r="AR11" s="73">
        <v>11.970000000000002</v>
      </c>
      <c r="AS11" s="73">
        <v>0.61649999999999994</v>
      </c>
      <c r="AT11" s="73">
        <v>128</v>
      </c>
      <c r="AU11" s="71">
        <v>5.3</v>
      </c>
      <c r="AV11" s="73">
        <v>2.5</v>
      </c>
      <c r="AW11" s="73">
        <v>0.67830000000000001</v>
      </c>
      <c r="AX11" s="71" t="s">
        <v>39</v>
      </c>
      <c r="AY11" s="73"/>
      <c r="AZ11" s="71" t="s">
        <v>39</v>
      </c>
      <c r="BA11" s="71" t="s">
        <v>39</v>
      </c>
      <c r="BB11" s="71"/>
      <c r="BC11" s="71"/>
      <c r="BD11" s="71"/>
      <c r="BE11" s="71"/>
      <c r="BF11" s="71"/>
      <c r="BG11" s="71"/>
    </row>
    <row r="12" spans="1:59" x14ac:dyDescent="0.55000000000000004">
      <c r="A12" s="70" t="s">
        <v>124</v>
      </c>
      <c r="B12" s="70" t="s">
        <v>165</v>
      </c>
      <c r="C12" s="70" t="s">
        <v>63</v>
      </c>
      <c r="D12" s="70" t="s">
        <v>64</v>
      </c>
      <c r="E12" s="71">
        <v>2</v>
      </c>
      <c r="F12" s="71">
        <v>1</v>
      </c>
      <c r="G12" s="71" t="s">
        <v>39</v>
      </c>
      <c r="H12" s="71" t="s">
        <v>39</v>
      </c>
      <c r="I12" s="71" t="s">
        <v>39</v>
      </c>
      <c r="J12" s="71" t="s">
        <v>39</v>
      </c>
      <c r="K12" s="72"/>
      <c r="L12" s="71" t="s">
        <v>39</v>
      </c>
      <c r="M12" s="71" t="s">
        <v>39</v>
      </c>
      <c r="N12" s="71" t="s">
        <v>39</v>
      </c>
      <c r="O12" s="72"/>
      <c r="P12" s="72"/>
      <c r="Q12" s="72"/>
      <c r="R12" s="72"/>
      <c r="S12" s="72"/>
      <c r="T12" s="72"/>
      <c r="U12" s="72"/>
      <c r="V12" s="72"/>
      <c r="W12" s="72"/>
      <c r="X12" s="71" t="s">
        <v>39</v>
      </c>
      <c r="Y12" s="71" t="s">
        <v>39</v>
      </c>
      <c r="Z12" s="71" t="s">
        <v>39</v>
      </c>
      <c r="AA12" s="73"/>
      <c r="AB12" s="73"/>
      <c r="AC12" s="73"/>
      <c r="AD12" s="71" t="s">
        <v>39</v>
      </c>
      <c r="AE12" s="71" t="s">
        <v>39</v>
      </c>
      <c r="AF12" s="73"/>
      <c r="AG12" s="73"/>
      <c r="AH12" s="73"/>
      <c r="AI12" s="73"/>
      <c r="AJ12" s="73"/>
      <c r="AK12" s="73"/>
      <c r="AL12" s="72"/>
      <c r="AM12" s="72"/>
      <c r="AN12" s="72"/>
      <c r="AO12" s="71" t="s">
        <v>39</v>
      </c>
      <c r="AP12" s="73"/>
      <c r="AQ12" s="73"/>
      <c r="AR12" s="73"/>
      <c r="AS12" s="73"/>
      <c r="AT12" s="73" t="s">
        <v>39</v>
      </c>
      <c r="AU12" s="71" t="s">
        <v>39</v>
      </c>
      <c r="AV12" s="73"/>
      <c r="AW12" s="73"/>
      <c r="AX12" s="71" t="s">
        <v>39</v>
      </c>
      <c r="AY12" s="73"/>
      <c r="AZ12" s="71" t="s">
        <v>39</v>
      </c>
      <c r="BA12" s="71" t="s">
        <v>39</v>
      </c>
      <c r="BB12" s="71"/>
      <c r="BC12" s="71"/>
      <c r="BD12" s="71"/>
      <c r="BE12" s="71"/>
      <c r="BF12" s="71"/>
      <c r="BG12" s="71"/>
    </row>
    <row r="13" spans="1:59" x14ac:dyDescent="0.55000000000000004">
      <c r="A13" s="70" t="s">
        <v>125</v>
      </c>
      <c r="B13" s="70" t="s">
        <v>165</v>
      </c>
      <c r="C13" s="70" t="s">
        <v>63</v>
      </c>
      <c r="D13" s="70" t="s">
        <v>64</v>
      </c>
      <c r="E13" s="71">
        <v>1</v>
      </c>
      <c r="F13" s="71" t="s">
        <v>39</v>
      </c>
      <c r="G13" s="71" t="s">
        <v>39</v>
      </c>
      <c r="H13" s="71" t="s">
        <v>39</v>
      </c>
      <c r="I13" s="71" t="s">
        <v>39</v>
      </c>
      <c r="J13" s="71" t="s">
        <v>39</v>
      </c>
      <c r="K13" s="72"/>
      <c r="L13" s="71" t="s">
        <v>39</v>
      </c>
      <c r="M13" s="71" t="s">
        <v>39</v>
      </c>
      <c r="N13" s="71" t="s">
        <v>39</v>
      </c>
      <c r="O13" s="72"/>
      <c r="P13" s="72"/>
      <c r="Q13" s="72"/>
      <c r="R13" s="72"/>
      <c r="S13" s="72"/>
      <c r="T13" s="72"/>
      <c r="U13" s="72"/>
      <c r="V13" s="72"/>
      <c r="W13" s="72"/>
      <c r="X13" s="71" t="s">
        <v>39</v>
      </c>
      <c r="Y13" s="71" t="s">
        <v>39</v>
      </c>
      <c r="Z13" s="71" t="s">
        <v>39</v>
      </c>
      <c r="AA13" s="73"/>
      <c r="AB13" s="73"/>
      <c r="AC13" s="73"/>
      <c r="AD13" s="71" t="s">
        <v>39</v>
      </c>
      <c r="AE13" s="71" t="s">
        <v>39</v>
      </c>
      <c r="AF13" s="73"/>
      <c r="AG13" s="73"/>
      <c r="AH13" s="73"/>
      <c r="AI13" s="73"/>
      <c r="AJ13" s="73"/>
      <c r="AK13" s="73"/>
      <c r="AL13" s="72"/>
      <c r="AM13" s="72"/>
      <c r="AN13" s="72"/>
      <c r="AO13" s="71" t="s">
        <v>39</v>
      </c>
      <c r="AP13" s="73"/>
      <c r="AQ13" s="73"/>
      <c r="AR13" s="73"/>
      <c r="AS13" s="73"/>
      <c r="AT13" s="73" t="s">
        <v>39</v>
      </c>
      <c r="AU13" s="71" t="s">
        <v>39</v>
      </c>
      <c r="AV13" s="73"/>
      <c r="AW13" s="73"/>
      <c r="AX13" s="71" t="s">
        <v>39</v>
      </c>
      <c r="AY13" s="73"/>
      <c r="AZ13" s="71" t="s">
        <v>39</v>
      </c>
      <c r="BA13" s="71" t="s">
        <v>39</v>
      </c>
      <c r="BB13" s="71"/>
      <c r="BC13" s="71"/>
      <c r="BD13" s="71"/>
      <c r="BE13" s="71"/>
      <c r="BF13" s="71"/>
      <c r="BG13" s="71"/>
    </row>
    <row r="14" spans="1:59" x14ac:dyDescent="0.55000000000000004">
      <c r="A14" s="70" t="s">
        <v>186</v>
      </c>
      <c r="B14" s="70" t="s">
        <v>165</v>
      </c>
      <c r="C14" s="70" t="s">
        <v>63</v>
      </c>
      <c r="D14" s="70" t="s">
        <v>64</v>
      </c>
      <c r="E14" s="71">
        <v>1</v>
      </c>
      <c r="F14" s="71" t="s">
        <v>39</v>
      </c>
      <c r="G14" s="71" t="s">
        <v>39</v>
      </c>
      <c r="H14" s="71">
        <v>0</v>
      </c>
      <c r="I14" s="71">
        <v>3.3200000000000003</v>
      </c>
      <c r="J14" s="71">
        <v>8.3000000000000007</v>
      </c>
      <c r="K14" s="72">
        <v>0.26</v>
      </c>
      <c r="L14" s="71">
        <v>78</v>
      </c>
      <c r="M14" s="71">
        <v>25</v>
      </c>
      <c r="N14" s="71">
        <v>32</v>
      </c>
      <c r="O14" s="72">
        <v>7</v>
      </c>
      <c r="P14" s="72">
        <v>7.0000000000000007E-2</v>
      </c>
      <c r="Q14" s="72">
        <v>0</v>
      </c>
      <c r="R14" s="72">
        <v>1.26</v>
      </c>
      <c r="S14" s="72">
        <v>7.0000000000000007E-2</v>
      </c>
      <c r="T14" s="72">
        <v>7.0000000000000007E-2</v>
      </c>
      <c r="U14" s="72">
        <v>5.53</v>
      </c>
      <c r="V14" s="72">
        <v>5.6</v>
      </c>
      <c r="W14" s="72">
        <v>180</v>
      </c>
      <c r="X14" s="71">
        <v>7</v>
      </c>
      <c r="Y14" s="71">
        <v>79</v>
      </c>
      <c r="Z14" s="71">
        <v>9.6999999999999993</v>
      </c>
      <c r="AA14" s="73">
        <v>5.7119999999999997</v>
      </c>
      <c r="AB14" s="73"/>
      <c r="AC14" s="73">
        <v>44.2</v>
      </c>
      <c r="AD14" s="71" t="s">
        <v>39</v>
      </c>
      <c r="AE14" s="71" t="s">
        <v>39</v>
      </c>
      <c r="AF14" s="73"/>
      <c r="AG14" s="73"/>
      <c r="AH14" s="73"/>
      <c r="AI14" s="73"/>
      <c r="AJ14" s="73"/>
      <c r="AK14" s="73"/>
      <c r="AL14" s="72"/>
      <c r="AM14" s="72"/>
      <c r="AN14" s="72"/>
      <c r="AO14" s="71" t="s">
        <v>39</v>
      </c>
      <c r="AP14" s="73"/>
      <c r="AQ14" s="73"/>
      <c r="AR14" s="73"/>
      <c r="AS14" s="73">
        <v>0.61649999999999994</v>
      </c>
      <c r="AT14" s="73">
        <v>143</v>
      </c>
      <c r="AU14" s="71">
        <v>4.0999999999999996</v>
      </c>
      <c r="AV14" s="73">
        <v>1.825</v>
      </c>
      <c r="AW14" s="73"/>
      <c r="AX14" s="71" t="s">
        <v>39</v>
      </c>
      <c r="AY14" s="73"/>
      <c r="AZ14" s="71" t="s">
        <v>39</v>
      </c>
      <c r="BA14" s="71" t="s">
        <v>122</v>
      </c>
      <c r="BB14" s="71"/>
      <c r="BC14" s="71"/>
      <c r="BD14" s="71"/>
      <c r="BE14" s="71"/>
      <c r="BF14" s="71"/>
      <c r="BG14" s="71"/>
    </row>
    <row r="15" spans="1:59" x14ac:dyDescent="0.55000000000000004">
      <c r="A15" s="70" t="s">
        <v>186</v>
      </c>
      <c r="B15" s="70" t="s">
        <v>165</v>
      </c>
      <c r="C15" s="70" t="s">
        <v>63</v>
      </c>
      <c r="D15" s="70" t="s">
        <v>64</v>
      </c>
      <c r="E15" s="71">
        <v>2</v>
      </c>
      <c r="F15" s="71">
        <v>1</v>
      </c>
      <c r="G15" s="71" t="s">
        <v>39</v>
      </c>
      <c r="H15" s="71" t="s">
        <v>39</v>
      </c>
      <c r="I15" s="71">
        <v>4.9800000000000004</v>
      </c>
      <c r="J15" s="71">
        <v>7.9</v>
      </c>
      <c r="K15" s="72">
        <v>0.25</v>
      </c>
      <c r="L15" s="71">
        <v>50</v>
      </c>
      <c r="M15" s="71">
        <v>15</v>
      </c>
      <c r="N15" s="71">
        <v>31</v>
      </c>
      <c r="O15" s="72">
        <v>8</v>
      </c>
      <c r="P15" s="72">
        <v>0.32</v>
      </c>
      <c r="Q15" s="72">
        <v>0</v>
      </c>
      <c r="R15" s="72">
        <v>2</v>
      </c>
      <c r="S15" s="72">
        <v>0</v>
      </c>
      <c r="T15" s="72">
        <v>0.64</v>
      </c>
      <c r="U15" s="72">
        <v>4.8</v>
      </c>
      <c r="V15" s="72">
        <v>5.44</v>
      </c>
      <c r="W15" s="72"/>
      <c r="X15" s="71" t="s">
        <v>39</v>
      </c>
      <c r="Y15" s="71">
        <v>41</v>
      </c>
      <c r="Z15" s="71">
        <v>29</v>
      </c>
      <c r="AA15" s="73">
        <v>6.7829999999999995</v>
      </c>
      <c r="AB15" s="73"/>
      <c r="AC15" s="73">
        <v>61.88000000000001</v>
      </c>
      <c r="AD15" s="71" t="s">
        <v>39</v>
      </c>
      <c r="AE15" s="71">
        <v>23</v>
      </c>
      <c r="AF15" s="73"/>
      <c r="AG15" s="73"/>
      <c r="AH15" s="73"/>
      <c r="AI15" s="73"/>
      <c r="AJ15" s="73"/>
      <c r="AK15" s="73"/>
      <c r="AL15" s="72"/>
      <c r="AM15" s="72"/>
      <c r="AN15" s="72"/>
      <c r="AO15" s="71" t="s">
        <v>39</v>
      </c>
      <c r="AP15" s="73">
        <v>27.360000000000003</v>
      </c>
      <c r="AQ15" s="73">
        <v>5.13</v>
      </c>
      <c r="AR15" s="73"/>
      <c r="AS15" s="73">
        <v>1.0274999999999999</v>
      </c>
      <c r="AT15" s="73">
        <v>127</v>
      </c>
      <c r="AU15" s="71">
        <v>3</v>
      </c>
      <c r="AV15" s="73">
        <v>2.7749999999999999</v>
      </c>
      <c r="AW15" s="73">
        <v>1.615</v>
      </c>
      <c r="AX15" s="71" t="s">
        <v>39</v>
      </c>
      <c r="AY15" s="73"/>
      <c r="AZ15" s="71" t="s">
        <v>39</v>
      </c>
      <c r="BA15" s="71" t="s">
        <v>39</v>
      </c>
      <c r="BB15" s="71"/>
      <c r="BC15" s="71"/>
      <c r="BD15" s="71"/>
      <c r="BE15" s="71"/>
      <c r="BF15" s="71"/>
      <c r="BG15" s="71"/>
    </row>
    <row r="16" spans="1:59" x14ac:dyDescent="0.55000000000000004">
      <c r="A16" s="70" t="s">
        <v>126</v>
      </c>
      <c r="B16" s="70" t="s">
        <v>165</v>
      </c>
      <c r="C16" s="70" t="s">
        <v>63</v>
      </c>
      <c r="D16" s="70" t="s">
        <v>64</v>
      </c>
      <c r="E16" s="71">
        <v>1</v>
      </c>
      <c r="F16" s="71" t="s">
        <v>39</v>
      </c>
      <c r="G16" s="71" t="s">
        <v>39</v>
      </c>
      <c r="H16" s="71" t="s">
        <v>39</v>
      </c>
      <c r="I16" s="71">
        <v>5.8</v>
      </c>
      <c r="J16" s="71">
        <v>9.1</v>
      </c>
      <c r="K16" s="72">
        <v>0.28000000000000003</v>
      </c>
      <c r="L16" s="71">
        <v>48</v>
      </c>
      <c r="M16" s="71">
        <v>15</v>
      </c>
      <c r="N16" s="71">
        <v>32</v>
      </c>
      <c r="O16" s="72">
        <v>7.5</v>
      </c>
      <c r="P16" s="72">
        <v>7.4999999999999997E-2</v>
      </c>
      <c r="Q16" s="72">
        <v>0</v>
      </c>
      <c r="R16" s="72">
        <v>1.125</v>
      </c>
      <c r="S16" s="72">
        <v>0.22500000000000001</v>
      </c>
      <c r="T16" s="72">
        <v>0.82499999999999996</v>
      </c>
      <c r="U16" s="72">
        <v>5.25</v>
      </c>
      <c r="V16" s="72">
        <v>6.0750000000000002</v>
      </c>
      <c r="W16" s="72"/>
      <c r="X16" s="71">
        <v>11</v>
      </c>
      <c r="Y16" s="71">
        <v>52</v>
      </c>
      <c r="Z16" s="71">
        <v>42</v>
      </c>
      <c r="AA16" s="73">
        <v>2.8559999999999999</v>
      </c>
      <c r="AB16" s="73"/>
      <c r="AC16" s="73">
        <v>44.2</v>
      </c>
      <c r="AD16" s="71" t="s">
        <v>39</v>
      </c>
      <c r="AE16" s="71">
        <v>47</v>
      </c>
      <c r="AF16" s="73"/>
      <c r="AG16" s="73"/>
      <c r="AH16" s="73"/>
      <c r="AI16" s="73"/>
      <c r="AJ16" s="73"/>
      <c r="AK16" s="73"/>
      <c r="AL16" s="72"/>
      <c r="AM16" s="72"/>
      <c r="AN16" s="72"/>
      <c r="AO16" s="71" t="s">
        <v>39</v>
      </c>
      <c r="AP16" s="73">
        <v>13.680000000000001</v>
      </c>
      <c r="AQ16" s="73">
        <v>3.4200000000000004</v>
      </c>
      <c r="AR16" s="73">
        <v>10.26</v>
      </c>
      <c r="AS16" s="73">
        <v>1.4384999999999999</v>
      </c>
      <c r="AT16" s="73">
        <v>155</v>
      </c>
      <c r="AU16" s="71">
        <v>4.5</v>
      </c>
      <c r="AV16" s="73">
        <v>2.5</v>
      </c>
      <c r="AW16" s="73"/>
      <c r="AX16" s="71" t="s">
        <v>39</v>
      </c>
      <c r="AY16" s="73"/>
      <c r="AZ16" s="71" t="s">
        <v>39</v>
      </c>
      <c r="BA16" s="71" t="s">
        <v>39</v>
      </c>
      <c r="BB16" s="71"/>
      <c r="BC16" s="71"/>
      <c r="BD16" s="71"/>
      <c r="BE16" s="71"/>
      <c r="BF16" s="71"/>
      <c r="BG16" s="71"/>
    </row>
    <row r="17" spans="1:59" x14ac:dyDescent="0.55000000000000004">
      <c r="A17" s="70" t="s">
        <v>127</v>
      </c>
      <c r="B17" s="70" t="s">
        <v>165</v>
      </c>
      <c r="C17" s="70" t="s">
        <v>63</v>
      </c>
      <c r="D17" s="70" t="s">
        <v>64</v>
      </c>
      <c r="E17" s="71">
        <v>1</v>
      </c>
      <c r="F17" s="71" t="s">
        <v>39</v>
      </c>
      <c r="G17" s="71" t="s">
        <v>39</v>
      </c>
      <c r="H17" s="71" t="s">
        <v>39</v>
      </c>
      <c r="I17" s="71">
        <v>6.1000000000000005</v>
      </c>
      <c r="J17" s="71">
        <v>9.6999999999999993</v>
      </c>
      <c r="K17" s="72">
        <v>0.3</v>
      </c>
      <c r="L17" s="71">
        <v>49</v>
      </c>
      <c r="M17" s="71">
        <v>15</v>
      </c>
      <c r="N17" s="71">
        <v>33</v>
      </c>
      <c r="O17" s="72">
        <v>9.1</v>
      </c>
      <c r="P17" s="72">
        <v>9.0999999999999998E-2</v>
      </c>
      <c r="Q17" s="72">
        <v>0</v>
      </c>
      <c r="R17" s="72">
        <v>2.093</v>
      </c>
      <c r="S17" s="72">
        <v>0.36399999999999999</v>
      </c>
      <c r="T17" s="72">
        <v>9.0999999999999998E-2</v>
      </c>
      <c r="U17" s="72">
        <v>6.4610000000000003</v>
      </c>
      <c r="V17" s="72">
        <v>6.5519999999999996</v>
      </c>
      <c r="W17" s="72"/>
      <c r="X17" s="71">
        <v>5</v>
      </c>
      <c r="Y17" s="71">
        <v>52</v>
      </c>
      <c r="Z17" s="71">
        <v>16.8</v>
      </c>
      <c r="AA17" s="73">
        <v>3.57</v>
      </c>
      <c r="AB17" s="73"/>
      <c r="AC17" s="73">
        <v>53.04</v>
      </c>
      <c r="AD17" s="71" t="s">
        <v>39</v>
      </c>
      <c r="AE17" s="71">
        <v>26</v>
      </c>
      <c r="AF17" s="73"/>
      <c r="AG17" s="73"/>
      <c r="AH17" s="73"/>
      <c r="AI17" s="73"/>
      <c r="AJ17" s="73"/>
      <c r="AK17" s="73"/>
      <c r="AL17" s="72"/>
      <c r="AM17" s="72"/>
      <c r="AN17" s="72"/>
      <c r="AO17" s="71" t="s">
        <v>39</v>
      </c>
      <c r="AP17" s="73">
        <v>22.230000000000004</v>
      </c>
      <c r="AQ17" s="73">
        <v>0</v>
      </c>
      <c r="AR17" s="73">
        <v>11.970000000000002</v>
      </c>
      <c r="AS17" s="73">
        <v>0.98639999999999994</v>
      </c>
      <c r="AT17" s="73">
        <v>110</v>
      </c>
      <c r="AU17" s="71">
        <v>5.2</v>
      </c>
      <c r="AV17" s="73">
        <v>2.2250000000000001</v>
      </c>
      <c r="AW17" s="73"/>
      <c r="AX17" s="71" t="s">
        <v>39</v>
      </c>
      <c r="AY17" s="73"/>
      <c r="AZ17" s="71" t="s">
        <v>39</v>
      </c>
      <c r="BA17" s="71" t="s">
        <v>39</v>
      </c>
      <c r="BB17" s="71"/>
      <c r="BC17" s="71"/>
      <c r="BD17" s="71"/>
      <c r="BE17" s="71"/>
      <c r="BF17" s="71"/>
      <c r="BG17" s="71"/>
    </row>
    <row r="18" spans="1:59" x14ac:dyDescent="0.55000000000000004">
      <c r="A18" s="70" t="s">
        <v>127</v>
      </c>
      <c r="B18" s="70" t="s">
        <v>165</v>
      </c>
      <c r="C18" s="70" t="s">
        <v>63</v>
      </c>
      <c r="D18" s="70" t="s">
        <v>64</v>
      </c>
      <c r="E18" s="71">
        <v>2</v>
      </c>
      <c r="F18" s="71">
        <v>4</v>
      </c>
      <c r="G18" s="71" t="s">
        <v>128</v>
      </c>
      <c r="H18" s="71">
        <v>0</v>
      </c>
      <c r="I18" s="71">
        <v>4.9800000000000004</v>
      </c>
      <c r="J18" s="71">
        <v>9.1</v>
      </c>
      <c r="K18" s="72">
        <v>0.28000000000000003</v>
      </c>
      <c r="L18" s="71">
        <v>56</v>
      </c>
      <c r="M18" s="71">
        <v>18</v>
      </c>
      <c r="N18" s="71">
        <v>32</v>
      </c>
      <c r="O18" s="72">
        <v>7</v>
      </c>
      <c r="P18" s="72">
        <v>7.0000000000000007E-2</v>
      </c>
      <c r="Q18" s="72">
        <v>0</v>
      </c>
      <c r="R18" s="72">
        <v>1.54</v>
      </c>
      <c r="S18" s="72">
        <v>0.14000000000000001</v>
      </c>
      <c r="T18" s="72">
        <v>0.28000000000000003</v>
      </c>
      <c r="U18" s="72">
        <v>4.97</v>
      </c>
      <c r="V18" s="72">
        <v>5.25</v>
      </c>
      <c r="W18" s="72">
        <v>370</v>
      </c>
      <c r="X18" s="71">
        <v>15</v>
      </c>
      <c r="Y18" s="71">
        <v>60</v>
      </c>
      <c r="Z18" s="71">
        <v>12</v>
      </c>
      <c r="AA18" s="73">
        <v>6.7829999999999995</v>
      </c>
      <c r="AB18" s="73"/>
      <c r="AC18" s="73">
        <v>61.88000000000001</v>
      </c>
      <c r="AD18" s="71">
        <v>60</v>
      </c>
      <c r="AE18" s="71">
        <v>20</v>
      </c>
      <c r="AF18" s="73">
        <v>7.2705000000000002</v>
      </c>
      <c r="AG18" s="73">
        <v>3.4964999999999997</v>
      </c>
      <c r="AH18" s="73"/>
      <c r="AI18" s="73"/>
      <c r="AJ18" s="73"/>
      <c r="AK18" s="73">
        <v>1.0283</v>
      </c>
      <c r="AL18" s="72">
        <v>92</v>
      </c>
      <c r="AM18" s="72">
        <v>27</v>
      </c>
      <c r="AN18" s="72">
        <v>65</v>
      </c>
      <c r="AO18" s="71" t="s">
        <v>39</v>
      </c>
      <c r="AP18" s="73">
        <v>13.680000000000001</v>
      </c>
      <c r="AQ18" s="73">
        <v>3.4200000000000004</v>
      </c>
      <c r="AR18" s="73">
        <v>10.26</v>
      </c>
      <c r="AS18" s="73">
        <v>0.65759999999999996</v>
      </c>
      <c r="AT18" s="73">
        <v>134</v>
      </c>
      <c r="AU18" s="71">
        <v>3.8000000000000003</v>
      </c>
      <c r="AV18" s="73">
        <v>2.2749999999999999</v>
      </c>
      <c r="AW18" s="73">
        <v>0.67830000000000001</v>
      </c>
      <c r="AX18" s="71" t="s">
        <v>39</v>
      </c>
      <c r="AY18" s="73">
        <v>9.3079999999999998</v>
      </c>
      <c r="AZ18" s="71">
        <v>378</v>
      </c>
      <c r="BA18" s="71" t="s">
        <v>122</v>
      </c>
      <c r="BB18" s="71"/>
      <c r="BC18" s="71"/>
      <c r="BD18" s="71"/>
      <c r="BE18" s="71"/>
      <c r="BF18" s="71"/>
      <c r="BG18" s="71"/>
    </row>
    <row r="19" spans="1:59" x14ac:dyDescent="0.55000000000000004">
      <c r="A19" s="70" t="s">
        <v>129</v>
      </c>
      <c r="B19" s="70" t="s">
        <v>165</v>
      </c>
      <c r="C19" s="70" t="s">
        <v>63</v>
      </c>
      <c r="D19" s="70" t="s">
        <v>64</v>
      </c>
      <c r="E19" s="71">
        <v>1</v>
      </c>
      <c r="F19" s="71" t="s">
        <v>39</v>
      </c>
      <c r="G19" s="71" t="s">
        <v>39</v>
      </c>
      <c r="H19" s="71" t="s">
        <v>39</v>
      </c>
      <c r="I19" s="71">
        <v>5.7</v>
      </c>
      <c r="J19" s="71">
        <v>10.4</v>
      </c>
      <c r="K19" s="72">
        <v>0.31</v>
      </c>
      <c r="L19" s="71">
        <v>54</v>
      </c>
      <c r="M19" s="71">
        <v>18</v>
      </c>
      <c r="N19" s="71">
        <v>33</v>
      </c>
      <c r="O19" s="72">
        <v>8</v>
      </c>
      <c r="P19" s="72">
        <v>0.56000000000000005</v>
      </c>
      <c r="Q19" s="72">
        <v>0</v>
      </c>
      <c r="R19" s="72">
        <v>2.96</v>
      </c>
      <c r="S19" s="72">
        <v>0.08</v>
      </c>
      <c r="T19" s="72">
        <v>0.24</v>
      </c>
      <c r="U19" s="72">
        <v>4.16</v>
      </c>
      <c r="V19" s="72">
        <v>4.4000000000000004</v>
      </c>
      <c r="W19" s="72"/>
      <c r="X19" s="71">
        <v>5.6000000000000005</v>
      </c>
      <c r="Y19" s="71">
        <v>62.7</v>
      </c>
      <c r="Z19" s="71">
        <v>32.5</v>
      </c>
      <c r="AA19" s="73">
        <v>6.4260000000000002</v>
      </c>
      <c r="AB19" s="73"/>
      <c r="AC19" s="73">
        <v>44.2</v>
      </c>
      <c r="AD19" s="71" t="s">
        <v>39</v>
      </c>
      <c r="AE19" s="71" t="s">
        <v>39</v>
      </c>
      <c r="AF19" s="73"/>
      <c r="AG19" s="73"/>
      <c r="AH19" s="73"/>
      <c r="AI19" s="73"/>
      <c r="AJ19" s="73"/>
      <c r="AK19" s="73"/>
      <c r="AL19" s="72"/>
      <c r="AM19" s="72"/>
      <c r="AN19" s="72"/>
      <c r="AO19" s="71" t="s">
        <v>39</v>
      </c>
      <c r="AP19" s="73">
        <v>10.26</v>
      </c>
      <c r="AQ19" s="73">
        <v>3.4200000000000004</v>
      </c>
      <c r="AR19" s="73">
        <v>6.8400000000000007</v>
      </c>
      <c r="AS19" s="73">
        <v>0.73980000000000001</v>
      </c>
      <c r="AT19" s="73">
        <v>117</v>
      </c>
      <c r="AU19" s="71">
        <v>2.9</v>
      </c>
      <c r="AV19" s="73">
        <v>2.5750000000000002</v>
      </c>
      <c r="AW19" s="73">
        <v>0.73643999999999998</v>
      </c>
      <c r="AX19" s="71" t="s">
        <v>39</v>
      </c>
      <c r="AY19" s="73"/>
      <c r="AZ19" s="71" t="s">
        <v>39</v>
      </c>
      <c r="BA19" s="71" t="s">
        <v>39</v>
      </c>
      <c r="BB19" s="71"/>
      <c r="BC19" s="71"/>
      <c r="BD19" s="71"/>
      <c r="BE19" s="71"/>
      <c r="BF19" s="71"/>
      <c r="BG19" s="71"/>
    </row>
    <row r="20" spans="1:59" x14ac:dyDescent="0.55000000000000004">
      <c r="A20" s="70" t="s">
        <v>129</v>
      </c>
      <c r="B20" s="70" t="s">
        <v>165</v>
      </c>
      <c r="C20" s="70" t="s">
        <v>63</v>
      </c>
      <c r="D20" s="70" t="s">
        <v>64</v>
      </c>
      <c r="E20" s="71">
        <v>1</v>
      </c>
      <c r="F20" s="71">
        <v>0</v>
      </c>
      <c r="G20" s="71" t="s">
        <v>130</v>
      </c>
      <c r="H20" s="71">
        <v>0</v>
      </c>
      <c r="I20" s="71">
        <v>4.4800000000000004</v>
      </c>
      <c r="J20" s="71">
        <v>8.1999999999999993</v>
      </c>
      <c r="K20" s="72">
        <v>0.25</v>
      </c>
      <c r="L20" s="71">
        <v>55</v>
      </c>
      <c r="M20" s="71">
        <v>18</v>
      </c>
      <c r="N20" s="71">
        <v>32</v>
      </c>
      <c r="O20" s="72">
        <v>8.5</v>
      </c>
      <c r="P20" s="72">
        <v>0.34</v>
      </c>
      <c r="Q20" s="72">
        <v>0</v>
      </c>
      <c r="R20" s="72">
        <v>2.5499999999999998</v>
      </c>
      <c r="S20" s="72">
        <v>8.5000000000000006E-2</v>
      </c>
      <c r="T20" s="72">
        <v>0.17</v>
      </c>
      <c r="U20" s="72">
        <v>5.3550000000000004</v>
      </c>
      <c r="V20" s="72">
        <v>5.5250000000000004</v>
      </c>
      <c r="W20" s="72">
        <v>285</v>
      </c>
      <c r="X20" s="71">
        <v>10</v>
      </c>
      <c r="Y20" s="71">
        <v>48</v>
      </c>
      <c r="Z20" s="71">
        <v>5.3</v>
      </c>
      <c r="AA20" s="73">
        <v>7.4969999999999999</v>
      </c>
      <c r="AB20" s="73"/>
      <c r="AC20" s="73">
        <v>61.88000000000001</v>
      </c>
      <c r="AD20" s="71">
        <v>74</v>
      </c>
      <c r="AE20" s="71">
        <v>14</v>
      </c>
      <c r="AF20" s="73">
        <v>4.6065000000000005</v>
      </c>
      <c r="AG20" s="73">
        <v>2.4346000000000001</v>
      </c>
      <c r="AH20" s="73">
        <v>1.1395999999999999</v>
      </c>
      <c r="AI20" s="73"/>
      <c r="AJ20" s="73"/>
      <c r="AK20" s="73">
        <v>0.58760000000000001</v>
      </c>
      <c r="AL20" s="72">
        <v>84</v>
      </c>
      <c r="AM20" s="72">
        <v>24</v>
      </c>
      <c r="AN20" s="72">
        <v>60</v>
      </c>
      <c r="AO20" s="71" t="s">
        <v>39</v>
      </c>
      <c r="AP20" s="73">
        <v>8.5500000000000007</v>
      </c>
      <c r="AQ20" s="73">
        <v>3.4200000000000004</v>
      </c>
      <c r="AR20" s="73">
        <v>5.13</v>
      </c>
      <c r="AS20" s="73">
        <v>0.47264999999999996</v>
      </c>
      <c r="AT20" s="73">
        <v>131</v>
      </c>
      <c r="AU20" s="71">
        <v>4</v>
      </c>
      <c r="AV20" s="73">
        <v>2.2999999999999998</v>
      </c>
      <c r="AW20" s="73">
        <v>1.0336000000000001</v>
      </c>
      <c r="AX20" s="71">
        <v>100.60000000000001</v>
      </c>
      <c r="AY20" s="73">
        <v>12.709</v>
      </c>
      <c r="AZ20" s="71">
        <v>1</v>
      </c>
      <c r="BA20" s="71" t="s">
        <v>122</v>
      </c>
      <c r="BB20" s="71"/>
      <c r="BC20" s="71"/>
      <c r="BD20" s="71"/>
      <c r="BE20" s="71"/>
      <c r="BF20" s="71"/>
      <c r="BG20" s="71"/>
    </row>
    <row r="21" spans="1:59" x14ac:dyDescent="0.55000000000000004">
      <c r="A21" s="70" t="s">
        <v>131</v>
      </c>
      <c r="B21" s="70" t="s">
        <v>165</v>
      </c>
      <c r="C21" s="70" t="s">
        <v>63</v>
      </c>
      <c r="D21" s="70" t="s">
        <v>64</v>
      </c>
      <c r="E21" s="71">
        <v>1</v>
      </c>
      <c r="F21" s="71">
        <v>1</v>
      </c>
      <c r="G21" s="71" t="s">
        <v>121</v>
      </c>
      <c r="H21" s="71">
        <v>0</v>
      </c>
      <c r="I21" s="71">
        <v>4.5599999999999996</v>
      </c>
      <c r="J21" s="71">
        <v>9.4</v>
      </c>
      <c r="K21" s="72">
        <v>0.28000000000000003</v>
      </c>
      <c r="L21" s="71">
        <v>61</v>
      </c>
      <c r="M21" s="71">
        <v>20</v>
      </c>
      <c r="N21" s="71">
        <v>33</v>
      </c>
      <c r="O21" s="72">
        <v>9.6</v>
      </c>
      <c r="P21" s="72">
        <v>2.7839999999999998</v>
      </c>
      <c r="Q21" s="72">
        <v>0</v>
      </c>
      <c r="R21" s="72">
        <v>1.536</v>
      </c>
      <c r="S21" s="72">
        <v>0</v>
      </c>
      <c r="T21" s="72">
        <v>0.192</v>
      </c>
      <c r="U21" s="72">
        <v>5.0880000000000001</v>
      </c>
      <c r="V21" s="72">
        <v>5.28</v>
      </c>
      <c r="W21" s="72">
        <v>255</v>
      </c>
      <c r="X21" s="71">
        <v>10</v>
      </c>
      <c r="Y21" s="71">
        <v>43</v>
      </c>
      <c r="Z21" s="71">
        <v>5</v>
      </c>
      <c r="AA21" s="73">
        <v>7.14</v>
      </c>
      <c r="AB21" s="73"/>
      <c r="AC21" s="73">
        <v>44.2</v>
      </c>
      <c r="AD21" s="71">
        <v>103</v>
      </c>
      <c r="AE21" s="71">
        <v>15</v>
      </c>
      <c r="AF21" s="73">
        <v>5.6610000000000005</v>
      </c>
      <c r="AG21" s="73">
        <v>2.6677</v>
      </c>
      <c r="AH21" s="73"/>
      <c r="AI21" s="73"/>
      <c r="AJ21" s="73"/>
      <c r="AK21" s="73">
        <v>0.82489999999999997</v>
      </c>
      <c r="AL21" s="72">
        <v>97</v>
      </c>
      <c r="AM21" s="72">
        <v>26</v>
      </c>
      <c r="AN21" s="72">
        <v>71</v>
      </c>
      <c r="AO21" s="71" t="s">
        <v>39</v>
      </c>
      <c r="AP21" s="73">
        <v>13.680000000000001</v>
      </c>
      <c r="AQ21" s="73">
        <v>5.13</v>
      </c>
      <c r="AR21" s="73">
        <v>8.5500000000000007</v>
      </c>
      <c r="AS21" s="73">
        <v>0.57540000000000002</v>
      </c>
      <c r="AT21" s="73">
        <v>130</v>
      </c>
      <c r="AU21" s="71">
        <v>3</v>
      </c>
      <c r="AV21" s="73">
        <v>3.2749999999999999</v>
      </c>
      <c r="AW21" s="73">
        <v>0.71060000000000012</v>
      </c>
      <c r="AX21" s="71">
        <v>110</v>
      </c>
      <c r="AY21" s="73">
        <v>8.234</v>
      </c>
      <c r="AZ21" s="71">
        <v>259</v>
      </c>
      <c r="BA21" s="71" t="s">
        <v>39</v>
      </c>
      <c r="BB21" s="71"/>
      <c r="BC21" s="71"/>
      <c r="BD21" s="71"/>
      <c r="BE21" s="71"/>
      <c r="BF21" s="71"/>
      <c r="BG21" s="71"/>
    </row>
    <row r="22" spans="1:59" x14ac:dyDescent="0.55000000000000004">
      <c r="A22" s="70" t="s">
        <v>132</v>
      </c>
      <c r="B22" s="70" t="s">
        <v>165</v>
      </c>
      <c r="C22" s="70" t="s">
        <v>63</v>
      </c>
      <c r="D22" s="70" t="s">
        <v>64</v>
      </c>
      <c r="E22" s="71">
        <v>3</v>
      </c>
      <c r="F22" s="71">
        <v>0</v>
      </c>
      <c r="G22" s="71" t="s">
        <v>121</v>
      </c>
      <c r="H22" s="71">
        <v>0</v>
      </c>
      <c r="I22" s="71">
        <v>4.6100000000000003</v>
      </c>
      <c r="J22" s="71">
        <v>9</v>
      </c>
      <c r="K22" s="72">
        <v>0.26</v>
      </c>
      <c r="L22" s="71">
        <v>56</v>
      </c>
      <c r="M22" s="71">
        <v>19</v>
      </c>
      <c r="N22" s="71" t="s">
        <v>39</v>
      </c>
      <c r="O22" s="72">
        <v>8.9</v>
      </c>
      <c r="P22" s="72">
        <v>1.6020000000000001</v>
      </c>
      <c r="Q22" s="72">
        <v>8.8999999999999996E-2</v>
      </c>
      <c r="R22" s="72">
        <v>1.958</v>
      </c>
      <c r="S22" s="72">
        <v>0.17799999999999999</v>
      </c>
      <c r="T22" s="72">
        <v>0.35599999999999998</v>
      </c>
      <c r="U22" s="72">
        <v>4.7169999999999996</v>
      </c>
      <c r="V22" s="72">
        <v>5.0730000000000004</v>
      </c>
      <c r="W22" s="72">
        <v>352</v>
      </c>
      <c r="X22" s="71">
        <v>11</v>
      </c>
      <c r="Y22" s="71">
        <v>58</v>
      </c>
      <c r="Z22" s="71">
        <v>4.0999999999999996</v>
      </c>
      <c r="AA22" s="73">
        <v>5.3549999999999995</v>
      </c>
      <c r="AB22" s="73"/>
      <c r="AC22" s="73">
        <v>53.04</v>
      </c>
      <c r="AD22" s="71">
        <v>170</v>
      </c>
      <c r="AE22" s="71">
        <v>12</v>
      </c>
      <c r="AF22" s="73">
        <v>3.0525000000000002</v>
      </c>
      <c r="AG22" s="73">
        <v>2.9007999999999998</v>
      </c>
      <c r="AH22" s="73">
        <v>1.554</v>
      </c>
      <c r="AI22" s="73"/>
      <c r="AJ22" s="73"/>
      <c r="AK22" s="73">
        <v>0.50849999999999995</v>
      </c>
      <c r="AL22" s="72">
        <v>89</v>
      </c>
      <c r="AM22" s="72">
        <v>26</v>
      </c>
      <c r="AN22" s="72">
        <v>63</v>
      </c>
      <c r="AO22" s="71" t="s">
        <v>39</v>
      </c>
      <c r="AP22" s="73">
        <v>13.680000000000001</v>
      </c>
      <c r="AQ22" s="73">
        <v>5.13</v>
      </c>
      <c r="AR22" s="73">
        <v>8.5500000000000007</v>
      </c>
      <c r="AS22" s="73">
        <v>0.74802000000000002</v>
      </c>
      <c r="AT22" s="73">
        <v>129</v>
      </c>
      <c r="AU22" s="71">
        <v>4.5</v>
      </c>
      <c r="AV22" s="73">
        <v>1.95</v>
      </c>
      <c r="AW22" s="73">
        <v>1.292</v>
      </c>
      <c r="AX22" s="71">
        <v>105.60000000000001</v>
      </c>
      <c r="AY22" s="73">
        <v>14.498999999999999</v>
      </c>
      <c r="AZ22" s="71">
        <v>0.8</v>
      </c>
      <c r="BA22" s="71" t="s">
        <v>39</v>
      </c>
      <c r="BB22" s="71"/>
      <c r="BC22" s="71"/>
      <c r="BD22" s="71"/>
      <c r="BE22" s="71"/>
      <c r="BF22" s="71"/>
      <c r="BG22" s="71"/>
    </row>
    <row r="23" spans="1:59" x14ac:dyDescent="0.55000000000000004">
      <c r="A23" s="70" t="s">
        <v>133</v>
      </c>
      <c r="B23" s="70" t="s">
        <v>165</v>
      </c>
      <c r="C23" s="70" t="s">
        <v>63</v>
      </c>
      <c r="D23" s="70" t="s">
        <v>64</v>
      </c>
      <c r="E23" s="71">
        <v>1</v>
      </c>
      <c r="F23" s="71">
        <v>0</v>
      </c>
      <c r="G23" s="71" t="s">
        <v>121</v>
      </c>
      <c r="H23" s="71">
        <v>0</v>
      </c>
      <c r="I23" s="71">
        <v>4.5</v>
      </c>
      <c r="J23" s="71">
        <v>8.4</v>
      </c>
      <c r="K23" s="72">
        <v>0.25</v>
      </c>
      <c r="L23" s="71">
        <v>55</v>
      </c>
      <c r="M23" s="71">
        <v>18</v>
      </c>
      <c r="N23" s="71">
        <v>33</v>
      </c>
      <c r="O23" s="72">
        <v>13.3</v>
      </c>
      <c r="P23" s="72">
        <v>2.2610000000000001</v>
      </c>
      <c r="Q23" s="72">
        <v>0.13300000000000001</v>
      </c>
      <c r="R23" s="72">
        <v>3.5910000000000002</v>
      </c>
      <c r="S23" s="72">
        <v>0.13300000000000001</v>
      </c>
      <c r="T23" s="72">
        <v>0.39900000000000002</v>
      </c>
      <c r="U23" s="72">
        <v>6.7830000000000004</v>
      </c>
      <c r="V23" s="72">
        <v>7.1820000000000004</v>
      </c>
      <c r="W23" s="72">
        <v>310</v>
      </c>
      <c r="X23" s="71">
        <v>13</v>
      </c>
      <c r="Y23" s="71">
        <v>45</v>
      </c>
      <c r="Z23" s="71">
        <v>5</v>
      </c>
      <c r="AA23" s="73">
        <v>8.9249999999999989</v>
      </c>
      <c r="AB23" s="73"/>
      <c r="AC23" s="73">
        <v>70.720000000000013</v>
      </c>
      <c r="AD23" s="71">
        <v>210</v>
      </c>
      <c r="AE23" s="71">
        <v>20</v>
      </c>
      <c r="AF23" s="73">
        <v>4.3289999999999997</v>
      </c>
      <c r="AG23" s="73">
        <v>3.0562</v>
      </c>
      <c r="AH23" s="73">
        <v>1.2431999999999999</v>
      </c>
      <c r="AI23" s="73"/>
      <c r="AJ23" s="73"/>
      <c r="AK23" s="73">
        <v>0.7006</v>
      </c>
      <c r="AL23" s="72">
        <v>87</v>
      </c>
      <c r="AM23" s="72">
        <v>22</v>
      </c>
      <c r="AN23" s="72">
        <v>65</v>
      </c>
      <c r="AO23" s="71" t="s">
        <v>39</v>
      </c>
      <c r="AP23" s="73">
        <v>6.8400000000000007</v>
      </c>
      <c r="AQ23" s="73">
        <v>1.7100000000000002</v>
      </c>
      <c r="AR23" s="73">
        <v>5.13</v>
      </c>
      <c r="AS23" s="73">
        <v>0.51374999999999993</v>
      </c>
      <c r="AT23" s="73">
        <v>130</v>
      </c>
      <c r="AU23" s="71">
        <v>3.9</v>
      </c>
      <c r="AV23" s="73">
        <v>2.1749999999999998</v>
      </c>
      <c r="AW23" s="73">
        <v>1.1628000000000001</v>
      </c>
      <c r="AX23" s="71">
        <v>110.10000000000001</v>
      </c>
      <c r="AY23" s="73">
        <v>13.962</v>
      </c>
      <c r="AZ23" s="71">
        <v>1.2</v>
      </c>
      <c r="BA23" s="71" t="s">
        <v>39</v>
      </c>
      <c r="BB23" s="71"/>
      <c r="BC23" s="71"/>
      <c r="BD23" s="71"/>
      <c r="BE23" s="71"/>
      <c r="BF23" s="71"/>
      <c r="BG23" s="71"/>
    </row>
    <row r="24" spans="1:59" x14ac:dyDescent="0.55000000000000004">
      <c r="A24" s="70" t="s">
        <v>134</v>
      </c>
      <c r="B24" s="70" t="s">
        <v>165</v>
      </c>
      <c r="C24" s="70" t="s">
        <v>63</v>
      </c>
      <c r="D24" s="70" t="s">
        <v>64</v>
      </c>
      <c r="E24" s="71">
        <v>1</v>
      </c>
      <c r="F24" s="71">
        <v>1</v>
      </c>
      <c r="G24" s="71" t="s">
        <v>128</v>
      </c>
      <c r="H24" s="71">
        <v>0</v>
      </c>
      <c r="I24" s="71">
        <v>3.17</v>
      </c>
      <c r="J24" s="71">
        <v>8.4</v>
      </c>
      <c r="K24" s="72">
        <v>0.25</v>
      </c>
      <c r="L24" s="71">
        <v>78</v>
      </c>
      <c r="M24" s="71">
        <v>26</v>
      </c>
      <c r="N24" s="71">
        <v>33</v>
      </c>
      <c r="O24" s="72">
        <v>10.1</v>
      </c>
      <c r="P24" s="72">
        <v>0.20200000000000001</v>
      </c>
      <c r="Q24" s="72">
        <v>0.10100000000000001</v>
      </c>
      <c r="R24" s="72">
        <v>0.80800000000000005</v>
      </c>
      <c r="S24" s="72">
        <v>0.10100000000000001</v>
      </c>
      <c r="T24" s="72">
        <v>0.505</v>
      </c>
      <c r="U24" s="72">
        <v>8.3829999999999991</v>
      </c>
      <c r="V24" s="72">
        <v>8.8879999999999999</v>
      </c>
      <c r="W24" s="72">
        <v>370</v>
      </c>
      <c r="X24" s="71">
        <v>7</v>
      </c>
      <c r="Y24" s="71">
        <v>67</v>
      </c>
      <c r="Z24" s="71">
        <v>10.1</v>
      </c>
      <c r="AA24" s="73">
        <v>5.3549999999999995</v>
      </c>
      <c r="AB24" s="73">
        <v>59.48</v>
      </c>
      <c r="AC24" s="73">
        <v>44.2</v>
      </c>
      <c r="AD24" s="71">
        <v>1526</v>
      </c>
      <c r="AE24" s="71">
        <v>23</v>
      </c>
      <c r="AF24" s="73">
        <v>6.6044999999999998</v>
      </c>
      <c r="AG24" s="73">
        <v>5.3094999999999999</v>
      </c>
      <c r="AH24" s="73">
        <v>2.2791999999999999</v>
      </c>
      <c r="AI24" s="73">
        <v>2.9266999999999999</v>
      </c>
      <c r="AJ24" s="73">
        <v>0.1036</v>
      </c>
      <c r="AK24" s="73">
        <v>0.2034</v>
      </c>
      <c r="AL24" s="72">
        <v>66</v>
      </c>
      <c r="AM24" s="72">
        <v>24</v>
      </c>
      <c r="AN24" s="72">
        <v>42</v>
      </c>
      <c r="AO24" s="71" t="s">
        <v>39</v>
      </c>
      <c r="AP24" s="73">
        <v>8.5500000000000007</v>
      </c>
      <c r="AQ24" s="73">
        <v>3.4200000000000004</v>
      </c>
      <c r="AR24" s="73">
        <v>5.13</v>
      </c>
      <c r="AS24" s="73">
        <v>0.72746999999999995</v>
      </c>
      <c r="AT24" s="73">
        <v>132</v>
      </c>
      <c r="AU24" s="71">
        <v>2.5</v>
      </c>
      <c r="AV24" s="73">
        <v>1.7750000000000001</v>
      </c>
      <c r="AW24" s="73">
        <v>0.54910000000000003</v>
      </c>
      <c r="AX24" s="71">
        <v>118</v>
      </c>
      <c r="AY24" s="73">
        <v>10.023999999999999</v>
      </c>
      <c r="AZ24" s="71">
        <v>392</v>
      </c>
      <c r="BA24" s="71" t="s">
        <v>39</v>
      </c>
      <c r="BB24" s="71"/>
      <c r="BC24" s="71"/>
      <c r="BD24" s="71"/>
      <c r="BE24" s="71"/>
      <c r="BF24" s="71"/>
      <c r="BG24" s="71"/>
    </row>
    <row r="25" spans="1:59" x14ac:dyDescent="0.55000000000000004">
      <c r="A25" s="70" t="s">
        <v>135</v>
      </c>
      <c r="B25" s="70" t="s">
        <v>165</v>
      </c>
      <c r="C25" s="70" t="s">
        <v>63</v>
      </c>
      <c r="D25" s="70" t="s">
        <v>64</v>
      </c>
      <c r="E25" s="71">
        <v>3</v>
      </c>
      <c r="F25" s="71">
        <v>1</v>
      </c>
      <c r="G25" s="71" t="s">
        <v>121</v>
      </c>
      <c r="H25" s="71" t="s">
        <v>39</v>
      </c>
      <c r="I25" s="71">
        <v>3.15</v>
      </c>
      <c r="J25" s="71">
        <v>9.5</v>
      </c>
      <c r="K25" s="72">
        <v>0.28000000000000003</v>
      </c>
      <c r="L25" s="71">
        <v>88</v>
      </c>
      <c r="M25" s="71">
        <v>30</v>
      </c>
      <c r="N25" s="71">
        <v>33</v>
      </c>
      <c r="O25" s="72">
        <v>7.5</v>
      </c>
      <c r="P25" s="72">
        <v>7.4999999999999997E-2</v>
      </c>
      <c r="Q25" s="72">
        <v>0</v>
      </c>
      <c r="R25" s="72">
        <v>2.1</v>
      </c>
      <c r="S25" s="72">
        <v>7.4999999999999997E-2</v>
      </c>
      <c r="T25" s="72">
        <v>0.375</v>
      </c>
      <c r="U25" s="72">
        <v>4.875</v>
      </c>
      <c r="V25" s="72">
        <v>5.25</v>
      </c>
      <c r="W25" s="72">
        <v>350</v>
      </c>
      <c r="X25" s="71">
        <v>6</v>
      </c>
      <c r="Y25" s="71">
        <v>59</v>
      </c>
      <c r="Z25" s="71">
        <v>6.5</v>
      </c>
      <c r="AA25" s="73">
        <v>4.9979999999999993</v>
      </c>
      <c r="AB25" s="73"/>
      <c r="AC25" s="73">
        <v>44.2</v>
      </c>
      <c r="AD25" s="71">
        <v>1382</v>
      </c>
      <c r="AE25" s="71">
        <v>31</v>
      </c>
      <c r="AF25" s="73">
        <v>9.8789999999999996</v>
      </c>
      <c r="AG25" s="73">
        <v>4.5324999999999998</v>
      </c>
      <c r="AH25" s="73"/>
      <c r="AI25" s="73"/>
      <c r="AJ25" s="73"/>
      <c r="AK25" s="73">
        <v>0.61019999999999996</v>
      </c>
      <c r="AL25" s="72">
        <v>61.000000000000007</v>
      </c>
      <c r="AM25" s="72">
        <v>21</v>
      </c>
      <c r="AN25" s="72">
        <v>40</v>
      </c>
      <c r="AO25" s="71" t="s">
        <v>39</v>
      </c>
      <c r="AP25" s="73"/>
      <c r="AQ25" s="73"/>
      <c r="AR25" s="73"/>
      <c r="AS25" s="73">
        <v>0.69458999999999993</v>
      </c>
      <c r="AT25" s="73">
        <v>139</v>
      </c>
      <c r="AU25" s="71">
        <v>3.1</v>
      </c>
      <c r="AV25" s="73">
        <v>2.0249999999999999</v>
      </c>
      <c r="AW25" s="73"/>
      <c r="AX25" s="71">
        <v>109</v>
      </c>
      <c r="AY25" s="73"/>
      <c r="AZ25" s="71">
        <v>609</v>
      </c>
      <c r="BA25" s="71" t="s">
        <v>122</v>
      </c>
      <c r="BB25" s="71"/>
      <c r="BC25" s="71"/>
      <c r="BD25" s="71"/>
      <c r="BE25" s="71"/>
      <c r="BF25" s="71"/>
      <c r="BG25" s="71"/>
    </row>
    <row r="26" spans="1:59" x14ac:dyDescent="0.55000000000000004">
      <c r="A26" s="70" t="s">
        <v>192</v>
      </c>
      <c r="B26" s="70" t="s">
        <v>165</v>
      </c>
      <c r="C26" s="70" t="s">
        <v>63</v>
      </c>
      <c r="D26" s="70" t="s">
        <v>64</v>
      </c>
      <c r="E26" s="71">
        <v>1</v>
      </c>
      <c r="F26" s="71">
        <v>1</v>
      </c>
      <c r="G26" s="71" t="s">
        <v>121</v>
      </c>
      <c r="H26" s="71">
        <v>0</v>
      </c>
      <c r="I26" s="71">
        <v>5.61</v>
      </c>
      <c r="J26" s="71">
        <v>10.3</v>
      </c>
      <c r="K26" s="72">
        <v>0.30599999999999999</v>
      </c>
      <c r="L26" s="71">
        <v>55</v>
      </c>
      <c r="M26" s="71">
        <v>18.399999999999999</v>
      </c>
      <c r="N26" s="71">
        <v>33.700000000000003</v>
      </c>
      <c r="O26" s="72">
        <v>10.9</v>
      </c>
      <c r="P26" s="72">
        <v>0.32700000000000001</v>
      </c>
      <c r="Q26" s="72">
        <v>0</v>
      </c>
      <c r="R26" s="72">
        <v>2.7250000000000001</v>
      </c>
      <c r="S26" s="72">
        <v>0.109</v>
      </c>
      <c r="T26" s="72">
        <v>0.109</v>
      </c>
      <c r="U26" s="72">
        <v>7.63</v>
      </c>
      <c r="V26" s="72"/>
      <c r="W26" s="72">
        <v>294</v>
      </c>
      <c r="X26" s="71">
        <v>13</v>
      </c>
      <c r="Y26" s="71">
        <v>84</v>
      </c>
      <c r="Z26" s="71">
        <v>8.4</v>
      </c>
      <c r="AA26" s="73">
        <v>4.9979999999999993</v>
      </c>
      <c r="AB26" s="73">
        <v>11.896000000000001</v>
      </c>
      <c r="AC26" s="73">
        <v>106.08</v>
      </c>
      <c r="AD26" s="71">
        <v>336</v>
      </c>
      <c r="AE26" s="71">
        <v>32</v>
      </c>
      <c r="AF26" s="73"/>
      <c r="AG26" s="73">
        <v>3.7296</v>
      </c>
      <c r="AH26" s="73"/>
      <c r="AI26" s="73"/>
      <c r="AJ26" s="73"/>
      <c r="AK26" s="73">
        <v>0.38419999999999999</v>
      </c>
      <c r="AL26" s="72">
        <v>80</v>
      </c>
      <c r="AM26" s="72">
        <v>25</v>
      </c>
      <c r="AN26" s="72">
        <v>55</v>
      </c>
      <c r="AO26" s="71">
        <v>0.5</v>
      </c>
      <c r="AP26" s="73">
        <v>8.5500000000000007</v>
      </c>
      <c r="AQ26" s="73">
        <v>1.7100000000000002</v>
      </c>
      <c r="AR26" s="73">
        <v>6.8400000000000007</v>
      </c>
      <c r="AS26" s="73">
        <v>0.36990000000000001</v>
      </c>
      <c r="AT26" s="73">
        <v>139</v>
      </c>
      <c r="AU26" s="71">
        <v>3.3000000000000003</v>
      </c>
      <c r="AV26" s="73">
        <v>2.5499999999999998</v>
      </c>
      <c r="AW26" s="73">
        <v>0.45220000000000005</v>
      </c>
      <c r="AX26" s="71">
        <v>104</v>
      </c>
      <c r="AY26" s="73">
        <v>30.43</v>
      </c>
      <c r="AZ26" s="71">
        <v>0.70000000000000007</v>
      </c>
      <c r="BA26" s="71" t="s">
        <v>122</v>
      </c>
      <c r="BB26" s="71"/>
      <c r="BC26" s="71"/>
      <c r="BD26" s="71"/>
      <c r="BE26" s="71"/>
      <c r="BF26" s="71"/>
      <c r="BG26" s="71"/>
    </row>
    <row r="27" spans="1:59" x14ac:dyDescent="0.55000000000000004">
      <c r="A27" s="70" t="s">
        <v>136</v>
      </c>
      <c r="B27" s="70" t="s">
        <v>165</v>
      </c>
      <c r="C27" s="70" t="s">
        <v>63</v>
      </c>
      <c r="D27" s="70" t="s">
        <v>65</v>
      </c>
      <c r="E27" s="71">
        <v>1</v>
      </c>
      <c r="F27" s="71">
        <v>0</v>
      </c>
      <c r="G27" s="71" t="s">
        <v>121</v>
      </c>
      <c r="H27" s="71">
        <v>0</v>
      </c>
      <c r="I27" s="71">
        <v>3.29</v>
      </c>
      <c r="J27" s="71">
        <v>9.4</v>
      </c>
      <c r="K27" s="72">
        <v>0.28000000000000003</v>
      </c>
      <c r="L27" s="71">
        <v>85</v>
      </c>
      <c r="M27" s="71">
        <v>28</v>
      </c>
      <c r="N27" s="71">
        <v>33</v>
      </c>
      <c r="O27" s="72">
        <v>8.5</v>
      </c>
      <c r="P27" s="72">
        <v>0.93500000000000005</v>
      </c>
      <c r="Q27" s="72">
        <v>8.5000000000000006E-2</v>
      </c>
      <c r="R27" s="72">
        <v>2.21</v>
      </c>
      <c r="S27" s="72">
        <v>8.5000000000000006E-2</v>
      </c>
      <c r="T27" s="72">
        <v>0.51</v>
      </c>
      <c r="U27" s="72">
        <v>4.6749999999999998</v>
      </c>
      <c r="V27" s="72">
        <v>5.1849999999999996</v>
      </c>
      <c r="W27" s="72">
        <v>310</v>
      </c>
      <c r="X27" s="71">
        <v>8</v>
      </c>
      <c r="Y27" s="71">
        <v>80</v>
      </c>
      <c r="Z27" s="71" t="s">
        <v>39</v>
      </c>
      <c r="AA27" s="73">
        <v>4.9979999999999993</v>
      </c>
      <c r="AB27" s="73">
        <v>65.427999999999997</v>
      </c>
      <c r="AC27" s="73">
        <v>35.360000000000007</v>
      </c>
      <c r="AD27" s="71">
        <v>1016</v>
      </c>
      <c r="AE27" s="71">
        <v>47</v>
      </c>
      <c r="AF27" s="73">
        <v>6.7155000000000005</v>
      </c>
      <c r="AG27" s="73">
        <v>4.4806999999999997</v>
      </c>
      <c r="AH27" s="73">
        <v>2.0461</v>
      </c>
      <c r="AI27" s="73">
        <v>2.2791999999999999</v>
      </c>
      <c r="AJ27" s="73">
        <v>0.15539999999999998</v>
      </c>
      <c r="AK27" s="73">
        <v>0.36159999999999998</v>
      </c>
      <c r="AL27" s="72">
        <v>53</v>
      </c>
      <c r="AM27" s="72">
        <v>21</v>
      </c>
      <c r="AN27" s="72">
        <v>32</v>
      </c>
      <c r="AO27" s="71" t="s">
        <v>39</v>
      </c>
      <c r="AP27" s="73">
        <v>6.8400000000000007</v>
      </c>
      <c r="AQ27" s="73">
        <v>3.4200000000000004</v>
      </c>
      <c r="AR27" s="73">
        <v>3.4200000000000004</v>
      </c>
      <c r="AS27" s="73">
        <v>0.71102999999999994</v>
      </c>
      <c r="AT27" s="73">
        <v>141</v>
      </c>
      <c r="AU27" s="71">
        <v>3.5</v>
      </c>
      <c r="AV27" s="73">
        <v>2.0750000000000002</v>
      </c>
      <c r="AW27" s="73">
        <v>0.8398000000000001</v>
      </c>
      <c r="AX27" s="71">
        <v>115</v>
      </c>
      <c r="AY27" s="73">
        <v>13.782999999999999</v>
      </c>
      <c r="AZ27" s="71">
        <v>501</v>
      </c>
      <c r="BA27" s="71" t="s">
        <v>122</v>
      </c>
      <c r="BB27" s="71"/>
      <c r="BC27" s="71"/>
      <c r="BD27" s="71"/>
      <c r="BE27" s="71"/>
      <c r="BF27" s="71"/>
      <c r="BG27" s="71"/>
    </row>
    <row r="28" spans="1:59" x14ac:dyDescent="0.55000000000000004">
      <c r="A28" s="70" t="s">
        <v>190</v>
      </c>
      <c r="B28" s="70" t="s">
        <v>165</v>
      </c>
      <c r="C28" s="70" t="s">
        <v>63</v>
      </c>
      <c r="D28" s="70" t="s">
        <v>66</v>
      </c>
      <c r="E28" s="71">
        <v>1</v>
      </c>
      <c r="F28" s="71">
        <v>0</v>
      </c>
      <c r="G28" s="71" t="s">
        <v>39</v>
      </c>
      <c r="H28" s="71">
        <v>0</v>
      </c>
      <c r="I28" s="71" t="s">
        <v>39</v>
      </c>
      <c r="J28" s="71" t="s">
        <v>39</v>
      </c>
      <c r="K28" s="72"/>
      <c r="L28" s="71" t="s">
        <v>39</v>
      </c>
      <c r="M28" s="71" t="s">
        <v>39</v>
      </c>
      <c r="N28" s="71" t="s">
        <v>39</v>
      </c>
      <c r="O28" s="72"/>
      <c r="P28" s="72"/>
      <c r="Q28" s="72"/>
      <c r="R28" s="72"/>
      <c r="S28" s="72"/>
      <c r="T28" s="72"/>
      <c r="U28" s="72"/>
      <c r="V28" s="72"/>
      <c r="W28" s="72"/>
      <c r="X28" s="71" t="s">
        <v>39</v>
      </c>
      <c r="Y28" s="71" t="s">
        <v>39</v>
      </c>
      <c r="Z28" s="71" t="s">
        <v>39</v>
      </c>
      <c r="AA28" s="73">
        <v>6.6402000000000001</v>
      </c>
      <c r="AB28" s="73"/>
      <c r="AC28" s="73"/>
      <c r="AD28" s="71" t="s">
        <v>39</v>
      </c>
      <c r="AE28" s="71" t="s">
        <v>39</v>
      </c>
      <c r="AF28" s="73"/>
      <c r="AG28" s="73">
        <v>3.5889629999999997</v>
      </c>
      <c r="AH28" s="73"/>
      <c r="AI28" s="73"/>
      <c r="AJ28" s="73"/>
      <c r="AK28" s="73"/>
      <c r="AL28" s="72">
        <v>60.8</v>
      </c>
      <c r="AM28" s="72"/>
      <c r="AN28" s="72"/>
      <c r="AO28" s="71" t="s">
        <v>39</v>
      </c>
      <c r="AP28" s="73"/>
      <c r="AQ28" s="73"/>
      <c r="AR28" s="73"/>
      <c r="AS28" s="73"/>
      <c r="AT28" s="73" t="s">
        <v>39</v>
      </c>
      <c r="AU28" s="71" t="s">
        <v>39</v>
      </c>
      <c r="AV28" s="73"/>
      <c r="AW28" s="73"/>
      <c r="AX28" s="71" t="s">
        <v>39</v>
      </c>
      <c r="AY28" s="73"/>
      <c r="AZ28" s="71" t="s">
        <v>39</v>
      </c>
      <c r="BA28" s="71" t="s">
        <v>39</v>
      </c>
      <c r="BB28" s="71"/>
      <c r="BC28" s="71"/>
      <c r="BD28" s="71"/>
      <c r="BE28" s="71"/>
      <c r="BF28" s="71"/>
      <c r="BG28" s="71"/>
    </row>
    <row r="29" spans="1:59" x14ac:dyDescent="0.55000000000000004">
      <c r="A29" s="70" t="s">
        <v>175</v>
      </c>
      <c r="B29" s="70" t="s">
        <v>165</v>
      </c>
      <c r="C29" s="70" t="s">
        <v>63</v>
      </c>
      <c r="D29" s="70" t="s">
        <v>66</v>
      </c>
      <c r="E29" s="71">
        <v>1</v>
      </c>
      <c r="F29" s="71">
        <v>0</v>
      </c>
      <c r="G29" s="71" t="s">
        <v>39</v>
      </c>
      <c r="H29" s="71" t="s">
        <v>39</v>
      </c>
      <c r="I29" s="71" t="s">
        <v>39</v>
      </c>
      <c r="J29" s="71" t="s">
        <v>39</v>
      </c>
      <c r="K29" s="72"/>
      <c r="L29" s="71" t="s">
        <v>39</v>
      </c>
      <c r="M29" s="71" t="s">
        <v>39</v>
      </c>
      <c r="N29" s="71" t="s">
        <v>39</v>
      </c>
      <c r="O29" s="72"/>
      <c r="P29" s="72"/>
      <c r="Q29" s="72"/>
      <c r="R29" s="72"/>
      <c r="S29" s="72"/>
      <c r="T29" s="72"/>
      <c r="U29" s="72"/>
      <c r="V29" s="72"/>
      <c r="W29" s="72"/>
      <c r="X29" s="71" t="s">
        <v>39</v>
      </c>
      <c r="Y29" s="71" t="s">
        <v>39</v>
      </c>
      <c r="Z29" s="71" t="s">
        <v>39</v>
      </c>
      <c r="AA29" s="73"/>
      <c r="AB29" s="73"/>
      <c r="AC29" s="73"/>
      <c r="AD29" s="71" t="s">
        <v>39</v>
      </c>
      <c r="AE29" s="71" t="s">
        <v>39</v>
      </c>
      <c r="AF29" s="73"/>
      <c r="AG29" s="73"/>
      <c r="AH29" s="73"/>
      <c r="AI29" s="73"/>
      <c r="AJ29" s="73"/>
      <c r="AK29" s="73"/>
      <c r="AL29" s="72"/>
      <c r="AM29" s="72"/>
      <c r="AN29" s="72"/>
      <c r="AO29" s="71" t="s">
        <v>39</v>
      </c>
      <c r="AP29" s="73"/>
      <c r="AQ29" s="73"/>
      <c r="AR29" s="73"/>
      <c r="AS29" s="73"/>
      <c r="AT29" s="73" t="s">
        <v>39</v>
      </c>
      <c r="AU29" s="71" t="s">
        <v>39</v>
      </c>
      <c r="AV29" s="73"/>
      <c r="AW29" s="73"/>
      <c r="AX29" s="71" t="s">
        <v>39</v>
      </c>
      <c r="AY29" s="73"/>
      <c r="AZ29" s="71" t="s">
        <v>39</v>
      </c>
      <c r="BA29" s="71" t="s">
        <v>39</v>
      </c>
      <c r="BB29" s="71"/>
      <c r="BC29" s="71"/>
      <c r="BD29" s="71"/>
      <c r="BE29" s="71"/>
      <c r="BF29" s="71"/>
      <c r="BG29" s="71"/>
    </row>
    <row r="30" spans="1:59" x14ac:dyDescent="0.55000000000000004">
      <c r="A30" s="70" t="s">
        <v>137</v>
      </c>
      <c r="B30" s="70" t="s">
        <v>165</v>
      </c>
      <c r="C30" s="70" t="s">
        <v>67</v>
      </c>
      <c r="D30" s="70" t="s">
        <v>64</v>
      </c>
      <c r="E30" s="71">
        <v>2</v>
      </c>
      <c r="F30" s="71">
        <v>1</v>
      </c>
      <c r="G30" s="71" t="s">
        <v>39</v>
      </c>
      <c r="H30" s="71">
        <v>1</v>
      </c>
      <c r="I30" s="71" t="s">
        <v>39</v>
      </c>
      <c r="J30" s="71" t="s">
        <v>39</v>
      </c>
      <c r="K30" s="72"/>
      <c r="L30" s="71" t="s">
        <v>39</v>
      </c>
      <c r="M30" s="71" t="s">
        <v>39</v>
      </c>
      <c r="N30" s="71" t="s">
        <v>39</v>
      </c>
      <c r="O30" s="72"/>
      <c r="P30" s="72"/>
      <c r="Q30" s="72"/>
      <c r="R30" s="72"/>
      <c r="S30" s="72"/>
      <c r="T30" s="72"/>
      <c r="U30" s="72"/>
      <c r="V30" s="72"/>
      <c r="W30" s="72"/>
      <c r="X30" s="71" t="s">
        <v>39</v>
      </c>
      <c r="Y30" s="71" t="s">
        <v>39</v>
      </c>
      <c r="Z30" s="71" t="s">
        <v>39</v>
      </c>
      <c r="AA30" s="73"/>
      <c r="AB30" s="73"/>
      <c r="AC30" s="73"/>
      <c r="AD30" s="71" t="s">
        <v>39</v>
      </c>
      <c r="AE30" s="71" t="s">
        <v>39</v>
      </c>
      <c r="AF30" s="73"/>
      <c r="AG30" s="73"/>
      <c r="AH30" s="73"/>
      <c r="AI30" s="73"/>
      <c r="AJ30" s="73"/>
      <c r="AK30" s="73"/>
      <c r="AL30" s="72"/>
      <c r="AM30" s="72"/>
      <c r="AN30" s="72"/>
      <c r="AO30" s="71" t="s">
        <v>39</v>
      </c>
      <c r="AP30" s="73"/>
      <c r="AQ30" s="73"/>
      <c r="AR30" s="73"/>
      <c r="AS30" s="73"/>
      <c r="AT30" s="73" t="s">
        <v>39</v>
      </c>
      <c r="AU30" s="71" t="s">
        <v>39</v>
      </c>
      <c r="AV30" s="73"/>
      <c r="AW30" s="73"/>
      <c r="AX30" s="71" t="s">
        <v>39</v>
      </c>
      <c r="AY30" s="73"/>
      <c r="AZ30" s="71" t="s">
        <v>39</v>
      </c>
      <c r="BA30" s="71" t="s">
        <v>39</v>
      </c>
      <c r="BB30" s="71"/>
      <c r="BC30" s="71"/>
      <c r="BD30" s="71"/>
      <c r="BE30" s="71"/>
      <c r="BF30" s="71"/>
      <c r="BG30" s="71"/>
    </row>
    <row r="31" spans="1:59" x14ac:dyDescent="0.55000000000000004">
      <c r="A31" s="70" t="s">
        <v>138</v>
      </c>
      <c r="B31" s="70" t="s">
        <v>165</v>
      </c>
      <c r="C31" s="70" t="s">
        <v>67</v>
      </c>
      <c r="D31" s="70" t="s">
        <v>64</v>
      </c>
      <c r="E31" s="71">
        <v>1</v>
      </c>
      <c r="F31" s="71">
        <v>1</v>
      </c>
      <c r="G31" s="71" t="s">
        <v>39</v>
      </c>
      <c r="H31" s="71">
        <v>1</v>
      </c>
      <c r="I31" s="71" t="s">
        <v>39</v>
      </c>
      <c r="J31" s="71" t="s">
        <v>39</v>
      </c>
      <c r="K31" s="72"/>
      <c r="L31" s="71" t="s">
        <v>39</v>
      </c>
      <c r="M31" s="71" t="s">
        <v>39</v>
      </c>
      <c r="N31" s="71" t="s">
        <v>39</v>
      </c>
      <c r="O31" s="72"/>
      <c r="P31" s="72"/>
      <c r="Q31" s="72"/>
      <c r="R31" s="72"/>
      <c r="S31" s="72"/>
      <c r="T31" s="72"/>
      <c r="U31" s="72"/>
      <c r="V31" s="72"/>
      <c r="W31" s="72"/>
      <c r="X31" s="71" t="s">
        <v>39</v>
      </c>
      <c r="Y31" s="71" t="s">
        <v>39</v>
      </c>
      <c r="Z31" s="71" t="s">
        <v>39</v>
      </c>
      <c r="AA31" s="73"/>
      <c r="AB31" s="73"/>
      <c r="AC31" s="73"/>
      <c r="AD31" s="71" t="s">
        <v>39</v>
      </c>
      <c r="AE31" s="71" t="s">
        <v>39</v>
      </c>
      <c r="AF31" s="73"/>
      <c r="AG31" s="73"/>
      <c r="AH31" s="73"/>
      <c r="AI31" s="73"/>
      <c r="AJ31" s="73"/>
      <c r="AK31" s="73"/>
      <c r="AL31" s="72"/>
      <c r="AM31" s="72"/>
      <c r="AN31" s="72"/>
      <c r="AO31" s="71" t="s">
        <v>39</v>
      </c>
      <c r="AP31" s="73"/>
      <c r="AQ31" s="73"/>
      <c r="AR31" s="73"/>
      <c r="AS31" s="73"/>
      <c r="AT31" s="73" t="s">
        <v>39</v>
      </c>
      <c r="AU31" s="71" t="s">
        <v>39</v>
      </c>
      <c r="AV31" s="73"/>
      <c r="AW31" s="73"/>
      <c r="AX31" s="71" t="s">
        <v>39</v>
      </c>
      <c r="AY31" s="73"/>
      <c r="AZ31" s="71" t="s">
        <v>39</v>
      </c>
      <c r="BA31" s="71" t="s">
        <v>39</v>
      </c>
      <c r="BB31" s="71"/>
      <c r="BC31" s="71"/>
      <c r="BD31" s="71"/>
      <c r="BE31" s="71"/>
      <c r="BF31" s="71"/>
      <c r="BG31" s="71"/>
    </row>
    <row r="32" spans="1:59" x14ac:dyDescent="0.55000000000000004">
      <c r="A32" s="70" t="s">
        <v>139</v>
      </c>
      <c r="B32" s="70" t="s">
        <v>165</v>
      </c>
      <c r="C32" s="70" t="s">
        <v>67</v>
      </c>
      <c r="D32" s="70" t="s">
        <v>64</v>
      </c>
      <c r="E32" s="71">
        <v>1</v>
      </c>
      <c r="F32" s="71" t="s">
        <v>39</v>
      </c>
      <c r="G32" s="71" t="s">
        <v>39</v>
      </c>
      <c r="H32" s="71" t="s">
        <v>39</v>
      </c>
      <c r="I32" s="71" t="s">
        <v>39</v>
      </c>
      <c r="J32" s="71" t="s">
        <v>39</v>
      </c>
      <c r="K32" s="72"/>
      <c r="L32" s="71" t="s">
        <v>39</v>
      </c>
      <c r="M32" s="71" t="s">
        <v>39</v>
      </c>
      <c r="N32" s="71" t="s">
        <v>39</v>
      </c>
      <c r="O32" s="72"/>
      <c r="P32" s="72"/>
      <c r="Q32" s="72"/>
      <c r="R32" s="72"/>
      <c r="S32" s="72"/>
      <c r="T32" s="72"/>
      <c r="U32" s="72"/>
      <c r="V32" s="72"/>
      <c r="W32" s="72"/>
      <c r="X32" s="71" t="s">
        <v>39</v>
      </c>
      <c r="Y32" s="71" t="s">
        <v>39</v>
      </c>
      <c r="Z32" s="71" t="s">
        <v>39</v>
      </c>
      <c r="AA32" s="73"/>
      <c r="AB32" s="73"/>
      <c r="AC32" s="73"/>
      <c r="AD32" s="71" t="s">
        <v>39</v>
      </c>
      <c r="AE32" s="71" t="s">
        <v>39</v>
      </c>
      <c r="AF32" s="73"/>
      <c r="AG32" s="73"/>
      <c r="AH32" s="73"/>
      <c r="AI32" s="73"/>
      <c r="AJ32" s="73"/>
      <c r="AK32" s="73"/>
      <c r="AL32" s="72"/>
      <c r="AM32" s="72"/>
      <c r="AN32" s="72"/>
      <c r="AO32" s="71" t="s">
        <v>39</v>
      </c>
      <c r="AP32" s="73"/>
      <c r="AQ32" s="73"/>
      <c r="AR32" s="73"/>
      <c r="AS32" s="73"/>
      <c r="AT32" s="73" t="s">
        <v>39</v>
      </c>
      <c r="AU32" s="71" t="s">
        <v>39</v>
      </c>
      <c r="AV32" s="73"/>
      <c r="AW32" s="73"/>
      <c r="AX32" s="71" t="s">
        <v>39</v>
      </c>
      <c r="AY32" s="73"/>
      <c r="AZ32" s="71" t="s">
        <v>39</v>
      </c>
      <c r="BA32" s="71" t="s">
        <v>39</v>
      </c>
      <c r="BB32" s="71"/>
      <c r="BC32" s="71"/>
      <c r="BD32" s="71"/>
      <c r="BE32" s="71"/>
      <c r="BF32" s="71"/>
      <c r="BG32" s="71"/>
    </row>
    <row r="33" spans="1:59" x14ac:dyDescent="0.55000000000000004">
      <c r="A33" s="70" t="s">
        <v>191</v>
      </c>
      <c r="B33" s="70" t="s">
        <v>165</v>
      </c>
      <c r="C33" s="70" t="s">
        <v>67</v>
      </c>
      <c r="D33" s="70" t="s">
        <v>64</v>
      </c>
      <c r="E33" s="71">
        <v>1</v>
      </c>
      <c r="F33" s="71" t="s">
        <v>39</v>
      </c>
      <c r="G33" s="71" t="s">
        <v>39</v>
      </c>
      <c r="H33" s="71">
        <v>0</v>
      </c>
      <c r="I33" s="71" t="s">
        <v>39</v>
      </c>
      <c r="J33" s="71" t="s">
        <v>39</v>
      </c>
      <c r="K33" s="72"/>
      <c r="L33" s="71" t="s">
        <v>39</v>
      </c>
      <c r="M33" s="71" t="s">
        <v>39</v>
      </c>
      <c r="N33" s="71" t="s">
        <v>39</v>
      </c>
      <c r="O33" s="72"/>
      <c r="P33" s="72"/>
      <c r="Q33" s="72"/>
      <c r="R33" s="72"/>
      <c r="S33" s="72"/>
      <c r="T33" s="72"/>
      <c r="U33" s="72"/>
      <c r="V33" s="72"/>
      <c r="W33" s="72"/>
      <c r="X33" s="71" t="s">
        <v>39</v>
      </c>
      <c r="Y33" s="71" t="s">
        <v>39</v>
      </c>
      <c r="Z33" s="71" t="s">
        <v>39</v>
      </c>
      <c r="AA33" s="73">
        <v>5.40855</v>
      </c>
      <c r="AB33" s="73"/>
      <c r="AC33" s="73"/>
      <c r="AD33" s="71" t="s">
        <v>39</v>
      </c>
      <c r="AE33" s="71" t="s">
        <v>39</v>
      </c>
      <c r="AF33" s="73"/>
      <c r="AG33" s="73">
        <v>4.7091379999999994</v>
      </c>
      <c r="AH33" s="73"/>
      <c r="AI33" s="73"/>
      <c r="AJ33" s="73"/>
      <c r="AK33" s="73"/>
      <c r="AL33" s="72">
        <v>65.7</v>
      </c>
      <c r="AM33" s="72"/>
      <c r="AN33" s="72"/>
      <c r="AO33" s="71" t="s">
        <v>39</v>
      </c>
      <c r="AP33" s="73"/>
      <c r="AQ33" s="73"/>
      <c r="AR33" s="73"/>
      <c r="AS33" s="73"/>
      <c r="AT33" s="73" t="s">
        <v>39</v>
      </c>
      <c r="AU33" s="71" t="s">
        <v>39</v>
      </c>
      <c r="AV33" s="73"/>
      <c r="AW33" s="73"/>
      <c r="AX33" s="71" t="s">
        <v>39</v>
      </c>
      <c r="AY33" s="73"/>
      <c r="AZ33" s="71" t="s">
        <v>39</v>
      </c>
      <c r="BA33" s="71" t="s">
        <v>39</v>
      </c>
      <c r="BB33" s="71"/>
      <c r="BC33" s="71"/>
      <c r="BD33" s="71"/>
      <c r="BE33" s="71"/>
      <c r="BF33" s="71"/>
      <c r="BG33" s="71"/>
    </row>
    <row r="34" spans="1:59" x14ac:dyDescent="0.55000000000000004">
      <c r="A34" s="70" t="s">
        <v>193</v>
      </c>
      <c r="B34" s="70" t="s">
        <v>165</v>
      </c>
      <c r="C34" s="70" t="s">
        <v>67</v>
      </c>
      <c r="D34" s="70" t="s">
        <v>64</v>
      </c>
      <c r="E34" s="71">
        <v>1</v>
      </c>
      <c r="F34" s="71" t="s">
        <v>39</v>
      </c>
      <c r="G34" s="71" t="s">
        <v>39</v>
      </c>
      <c r="H34" s="71">
        <v>0</v>
      </c>
      <c r="I34" s="71" t="s">
        <v>39</v>
      </c>
      <c r="J34" s="71" t="s">
        <v>39</v>
      </c>
      <c r="K34" s="72"/>
      <c r="L34" s="71" t="s">
        <v>39</v>
      </c>
      <c r="M34" s="71" t="s">
        <v>39</v>
      </c>
      <c r="N34" s="71" t="s">
        <v>39</v>
      </c>
      <c r="O34" s="72"/>
      <c r="P34" s="72"/>
      <c r="Q34" s="72"/>
      <c r="R34" s="72"/>
      <c r="S34" s="72"/>
      <c r="T34" s="72"/>
      <c r="U34" s="72"/>
      <c r="V34" s="72"/>
      <c r="W34" s="72"/>
      <c r="X34" s="71" t="s">
        <v>39</v>
      </c>
      <c r="Y34" s="71" t="s">
        <v>39</v>
      </c>
      <c r="Z34" s="71" t="s">
        <v>39</v>
      </c>
      <c r="AA34" s="73"/>
      <c r="AB34" s="73"/>
      <c r="AC34" s="73"/>
      <c r="AD34" s="71" t="s">
        <v>39</v>
      </c>
      <c r="AE34" s="71" t="s">
        <v>39</v>
      </c>
      <c r="AF34" s="73"/>
      <c r="AG34" s="73"/>
      <c r="AH34" s="73"/>
      <c r="AI34" s="73"/>
      <c r="AJ34" s="73"/>
      <c r="AK34" s="73"/>
      <c r="AL34" s="72"/>
      <c r="AM34" s="72"/>
      <c r="AN34" s="72"/>
      <c r="AO34" s="71" t="s">
        <v>39</v>
      </c>
      <c r="AP34" s="73"/>
      <c r="AQ34" s="73"/>
      <c r="AR34" s="73"/>
      <c r="AS34" s="73"/>
      <c r="AT34" s="73" t="s">
        <v>39</v>
      </c>
      <c r="AU34" s="71" t="s">
        <v>39</v>
      </c>
      <c r="AV34" s="73"/>
      <c r="AW34" s="73"/>
      <c r="AX34" s="71" t="s">
        <v>39</v>
      </c>
      <c r="AY34" s="73"/>
      <c r="AZ34" s="71" t="s">
        <v>39</v>
      </c>
      <c r="BA34" s="71" t="s">
        <v>39</v>
      </c>
      <c r="BB34" s="71"/>
      <c r="BC34" s="71"/>
      <c r="BD34" s="71"/>
      <c r="BE34" s="71"/>
      <c r="BF34" s="71"/>
      <c r="BG34" s="71"/>
    </row>
    <row r="35" spans="1:59" x14ac:dyDescent="0.55000000000000004">
      <c r="A35" s="70" t="s">
        <v>140</v>
      </c>
      <c r="B35" s="70" t="s">
        <v>165</v>
      </c>
      <c r="C35" s="70" t="s">
        <v>67</v>
      </c>
      <c r="D35" s="70" t="s">
        <v>64</v>
      </c>
      <c r="E35" s="71">
        <v>2</v>
      </c>
      <c r="F35" s="71" t="s">
        <v>39</v>
      </c>
      <c r="G35" s="71" t="s">
        <v>39</v>
      </c>
      <c r="H35" s="71" t="s">
        <v>39</v>
      </c>
      <c r="I35" s="71" t="s">
        <v>39</v>
      </c>
      <c r="J35" s="71" t="s">
        <v>39</v>
      </c>
      <c r="K35" s="72"/>
      <c r="L35" s="71" t="s">
        <v>39</v>
      </c>
      <c r="M35" s="71" t="s">
        <v>39</v>
      </c>
      <c r="N35" s="71" t="s">
        <v>39</v>
      </c>
      <c r="O35" s="72"/>
      <c r="P35" s="72"/>
      <c r="Q35" s="72"/>
      <c r="R35" s="72"/>
      <c r="S35" s="72"/>
      <c r="T35" s="72"/>
      <c r="U35" s="72"/>
      <c r="V35" s="72"/>
      <c r="W35" s="72"/>
      <c r="X35" s="71" t="s">
        <v>39</v>
      </c>
      <c r="Y35" s="71" t="s">
        <v>39</v>
      </c>
      <c r="Z35" s="71" t="s">
        <v>39</v>
      </c>
      <c r="AA35" s="73"/>
      <c r="AB35" s="73"/>
      <c r="AC35" s="73"/>
      <c r="AD35" s="71" t="s">
        <v>39</v>
      </c>
      <c r="AE35" s="71" t="s">
        <v>39</v>
      </c>
      <c r="AF35" s="73"/>
      <c r="AG35" s="73"/>
      <c r="AH35" s="73"/>
      <c r="AI35" s="73"/>
      <c r="AJ35" s="73"/>
      <c r="AK35" s="73"/>
      <c r="AL35" s="72"/>
      <c r="AM35" s="72"/>
      <c r="AN35" s="72"/>
      <c r="AO35" s="71" t="s">
        <v>39</v>
      </c>
      <c r="AP35" s="73"/>
      <c r="AQ35" s="73"/>
      <c r="AR35" s="73"/>
      <c r="AS35" s="73"/>
      <c r="AT35" s="73" t="s">
        <v>39</v>
      </c>
      <c r="AU35" s="71" t="s">
        <v>39</v>
      </c>
      <c r="AV35" s="73"/>
      <c r="AW35" s="73"/>
      <c r="AX35" s="71" t="s">
        <v>39</v>
      </c>
      <c r="AY35" s="73"/>
      <c r="AZ35" s="71" t="s">
        <v>39</v>
      </c>
      <c r="BA35" s="71" t="s">
        <v>39</v>
      </c>
      <c r="BB35" s="71"/>
      <c r="BC35" s="71"/>
      <c r="BD35" s="71"/>
      <c r="BE35" s="71"/>
      <c r="BF35" s="71"/>
      <c r="BG35" s="71"/>
    </row>
    <row r="36" spans="1:59" x14ac:dyDescent="0.55000000000000004">
      <c r="A36" s="70" t="s">
        <v>141</v>
      </c>
      <c r="B36" s="70" t="s">
        <v>165</v>
      </c>
      <c r="C36" s="70" t="s">
        <v>67</v>
      </c>
      <c r="D36" s="70" t="s">
        <v>64</v>
      </c>
      <c r="E36" s="71">
        <v>3</v>
      </c>
      <c r="F36" s="71">
        <v>1</v>
      </c>
      <c r="G36" s="71" t="s">
        <v>39</v>
      </c>
      <c r="H36" s="71" t="s">
        <v>39</v>
      </c>
      <c r="I36" s="71" t="s">
        <v>39</v>
      </c>
      <c r="J36" s="71" t="s">
        <v>39</v>
      </c>
      <c r="K36" s="72"/>
      <c r="L36" s="71" t="s">
        <v>39</v>
      </c>
      <c r="M36" s="71" t="s">
        <v>39</v>
      </c>
      <c r="N36" s="71" t="s">
        <v>39</v>
      </c>
      <c r="O36" s="72"/>
      <c r="P36" s="72"/>
      <c r="Q36" s="72"/>
      <c r="R36" s="72"/>
      <c r="S36" s="72"/>
      <c r="T36" s="72"/>
      <c r="U36" s="72"/>
      <c r="V36" s="72"/>
      <c r="W36" s="72"/>
      <c r="X36" s="71" t="s">
        <v>39</v>
      </c>
      <c r="Y36" s="71" t="s">
        <v>39</v>
      </c>
      <c r="Z36" s="71" t="s">
        <v>39</v>
      </c>
      <c r="AA36" s="73"/>
      <c r="AB36" s="73"/>
      <c r="AC36" s="73"/>
      <c r="AD36" s="71" t="s">
        <v>39</v>
      </c>
      <c r="AE36" s="71" t="s">
        <v>39</v>
      </c>
      <c r="AF36" s="73"/>
      <c r="AG36" s="73"/>
      <c r="AH36" s="73"/>
      <c r="AI36" s="73"/>
      <c r="AJ36" s="73"/>
      <c r="AK36" s="73"/>
      <c r="AL36" s="72"/>
      <c r="AM36" s="72"/>
      <c r="AN36" s="72"/>
      <c r="AO36" s="71" t="s">
        <v>39</v>
      </c>
      <c r="AP36" s="73"/>
      <c r="AQ36" s="73"/>
      <c r="AR36" s="73"/>
      <c r="AS36" s="73"/>
      <c r="AT36" s="73" t="s">
        <v>39</v>
      </c>
      <c r="AU36" s="71" t="s">
        <v>39</v>
      </c>
      <c r="AV36" s="73"/>
      <c r="AW36" s="73"/>
      <c r="AX36" s="71" t="s">
        <v>39</v>
      </c>
      <c r="AY36" s="73"/>
      <c r="AZ36" s="71" t="s">
        <v>39</v>
      </c>
      <c r="BA36" s="71" t="s">
        <v>39</v>
      </c>
      <c r="BB36" s="71"/>
      <c r="BC36" s="71"/>
      <c r="BD36" s="71"/>
      <c r="BE36" s="71"/>
      <c r="BF36" s="71"/>
      <c r="BG36" s="71"/>
    </row>
    <row r="37" spans="1:59" x14ac:dyDescent="0.55000000000000004">
      <c r="A37" s="70" t="s">
        <v>142</v>
      </c>
      <c r="B37" s="70" t="s">
        <v>165</v>
      </c>
      <c r="C37" s="70" t="s">
        <v>67</v>
      </c>
      <c r="D37" s="70" t="s">
        <v>64</v>
      </c>
      <c r="E37" s="71">
        <v>1</v>
      </c>
      <c r="F37" s="71" t="s">
        <v>39</v>
      </c>
      <c r="G37" s="71" t="s">
        <v>39</v>
      </c>
      <c r="H37" s="71" t="s">
        <v>39</v>
      </c>
      <c r="I37" s="71" t="s">
        <v>39</v>
      </c>
      <c r="J37" s="71" t="s">
        <v>39</v>
      </c>
      <c r="K37" s="72"/>
      <c r="L37" s="71" t="s">
        <v>39</v>
      </c>
      <c r="M37" s="71" t="s">
        <v>39</v>
      </c>
      <c r="N37" s="71" t="s">
        <v>39</v>
      </c>
      <c r="O37" s="72"/>
      <c r="P37" s="72"/>
      <c r="Q37" s="72"/>
      <c r="R37" s="72"/>
      <c r="S37" s="72"/>
      <c r="T37" s="72"/>
      <c r="U37" s="72"/>
      <c r="V37" s="72"/>
      <c r="W37" s="72"/>
      <c r="X37" s="71" t="s">
        <v>39</v>
      </c>
      <c r="Y37" s="71" t="s">
        <v>39</v>
      </c>
      <c r="Z37" s="71" t="s">
        <v>39</v>
      </c>
      <c r="AA37" s="73"/>
      <c r="AB37" s="73"/>
      <c r="AC37" s="73"/>
      <c r="AD37" s="71" t="s">
        <v>39</v>
      </c>
      <c r="AE37" s="71" t="s">
        <v>39</v>
      </c>
      <c r="AF37" s="73"/>
      <c r="AG37" s="73"/>
      <c r="AH37" s="73"/>
      <c r="AI37" s="73"/>
      <c r="AJ37" s="73"/>
      <c r="AK37" s="73"/>
      <c r="AL37" s="72"/>
      <c r="AM37" s="72"/>
      <c r="AN37" s="72"/>
      <c r="AO37" s="71" t="s">
        <v>39</v>
      </c>
      <c r="AP37" s="73"/>
      <c r="AQ37" s="73"/>
      <c r="AR37" s="73"/>
      <c r="AS37" s="73"/>
      <c r="AT37" s="73" t="s">
        <v>39</v>
      </c>
      <c r="AU37" s="71" t="s">
        <v>39</v>
      </c>
      <c r="AV37" s="73"/>
      <c r="AW37" s="73"/>
      <c r="AX37" s="71" t="s">
        <v>39</v>
      </c>
      <c r="AY37" s="73"/>
      <c r="AZ37" s="71" t="s">
        <v>39</v>
      </c>
      <c r="BA37" s="71" t="s">
        <v>39</v>
      </c>
      <c r="BB37" s="71"/>
      <c r="BC37" s="71"/>
      <c r="BD37" s="71"/>
      <c r="BE37" s="71"/>
      <c r="BF37" s="71"/>
      <c r="BG37" s="71"/>
    </row>
    <row r="38" spans="1:59" x14ac:dyDescent="0.55000000000000004">
      <c r="A38" s="70" t="s">
        <v>142</v>
      </c>
      <c r="B38" s="70" t="s">
        <v>165</v>
      </c>
      <c r="C38" s="70" t="s">
        <v>67</v>
      </c>
      <c r="D38" s="70" t="s">
        <v>64</v>
      </c>
      <c r="E38" s="71">
        <v>1</v>
      </c>
      <c r="F38" s="71">
        <v>1</v>
      </c>
      <c r="G38" s="71" t="s">
        <v>128</v>
      </c>
      <c r="H38" s="71" t="s">
        <v>39</v>
      </c>
      <c r="I38" s="71">
        <v>5.09</v>
      </c>
      <c r="J38" s="71">
        <v>10.4</v>
      </c>
      <c r="K38" s="72">
        <v>0.31</v>
      </c>
      <c r="L38" s="71">
        <v>61</v>
      </c>
      <c r="M38" s="71">
        <v>20</v>
      </c>
      <c r="N38" s="71">
        <v>34</v>
      </c>
      <c r="O38" s="72">
        <v>7.9</v>
      </c>
      <c r="P38" s="72">
        <v>0</v>
      </c>
      <c r="Q38" s="72">
        <v>0</v>
      </c>
      <c r="R38" s="72">
        <v>2.2909999999999999</v>
      </c>
      <c r="S38" s="72">
        <v>7.9000000000000001E-2</v>
      </c>
      <c r="T38" s="72">
        <v>0.158</v>
      </c>
      <c r="U38" s="72">
        <v>5.3719999999999999</v>
      </c>
      <c r="V38" s="72"/>
      <c r="W38" s="72">
        <v>289</v>
      </c>
      <c r="X38" s="71">
        <v>12</v>
      </c>
      <c r="Y38" s="71">
        <v>77</v>
      </c>
      <c r="Z38" s="71">
        <v>15.4</v>
      </c>
      <c r="AA38" s="73">
        <v>6.4260000000000002</v>
      </c>
      <c r="AB38" s="73">
        <v>11.896000000000001</v>
      </c>
      <c r="AC38" s="73">
        <v>88.4</v>
      </c>
      <c r="AD38" s="71">
        <v>161</v>
      </c>
      <c r="AE38" s="71">
        <v>20</v>
      </c>
      <c r="AF38" s="73">
        <v>9.0465</v>
      </c>
      <c r="AG38" s="73">
        <v>2.3828</v>
      </c>
      <c r="AH38" s="73"/>
      <c r="AI38" s="73"/>
      <c r="AJ38" s="73"/>
      <c r="AK38" s="73">
        <v>0.3503</v>
      </c>
      <c r="AL38" s="72">
        <v>81</v>
      </c>
      <c r="AM38" s="72">
        <v>27</v>
      </c>
      <c r="AN38" s="72">
        <v>54</v>
      </c>
      <c r="AO38" s="71">
        <v>0.5</v>
      </c>
      <c r="AP38" s="73">
        <v>6.8400000000000007</v>
      </c>
      <c r="AQ38" s="73">
        <v>1.7100000000000002</v>
      </c>
      <c r="AR38" s="73">
        <v>5.13</v>
      </c>
      <c r="AS38" s="73">
        <v>0.16439999999999999</v>
      </c>
      <c r="AT38" s="73">
        <v>138</v>
      </c>
      <c r="AU38" s="71">
        <v>3.1</v>
      </c>
      <c r="AV38" s="73">
        <v>2.2000000000000002</v>
      </c>
      <c r="AW38" s="73">
        <v>0.48450000000000004</v>
      </c>
      <c r="AX38" s="71">
        <v>113.8</v>
      </c>
      <c r="AY38" s="73">
        <v>30.071999999999999</v>
      </c>
      <c r="AZ38" s="71">
        <v>0.9</v>
      </c>
      <c r="BA38" s="71" t="s">
        <v>39</v>
      </c>
      <c r="BB38" s="71"/>
      <c r="BC38" s="71"/>
      <c r="BD38" s="71"/>
      <c r="BE38" s="71"/>
      <c r="BF38" s="71"/>
      <c r="BG38" s="71"/>
    </row>
    <row r="39" spans="1:59" x14ac:dyDescent="0.55000000000000004">
      <c r="A39" s="70" t="s">
        <v>187</v>
      </c>
      <c r="B39" s="70" t="s">
        <v>165</v>
      </c>
      <c r="C39" s="70" t="s">
        <v>67</v>
      </c>
      <c r="D39" s="70" t="s">
        <v>64</v>
      </c>
      <c r="E39" s="71">
        <v>1</v>
      </c>
      <c r="F39" s="71">
        <v>1</v>
      </c>
      <c r="G39" s="71" t="s">
        <v>39</v>
      </c>
      <c r="H39" s="71" t="s">
        <v>39</v>
      </c>
      <c r="I39" s="71">
        <v>4.9000000000000004</v>
      </c>
      <c r="J39" s="71">
        <v>9.1999999999999993</v>
      </c>
      <c r="K39" s="72">
        <v>0.27</v>
      </c>
      <c r="L39" s="71">
        <v>55</v>
      </c>
      <c r="M39" s="71">
        <v>18</v>
      </c>
      <c r="N39" s="71">
        <v>34</v>
      </c>
      <c r="O39" s="72">
        <v>8.1999999999999993</v>
      </c>
      <c r="P39" s="72">
        <v>0.16400000000000001</v>
      </c>
      <c r="Q39" s="72">
        <v>8.2000000000000003E-2</v>
      </c>
      <c r="R39" s="72">
        <v>1.64</v>
      </c>
      <c r="S39" s="72">
        <v>0.16400000000000001</v>
      </c>
      <c r="T39" s="72">
        <v>0.246</v>
      </c>
      <c r="U39" s="72">
        <v>5.9039999999999999</v>
      </c>
      <c r="V39" s="72">
        <v>6.15</v>
      </c>
      <c r="W39" s="72"/>
      <c r="X39" s="71">
        <v>10</v>
      </c>
      <c r="Y39" s="71">
        <v>60</v>
      </c>
      <c r="Z39" s="71">
        <v>57</v>
      </c>
      <c r="AA39" s="73">
        <v>5.7119999999999997</v>
      </c>
      <c r="AB39" s="73"/>
      <c r="AC39" s="73">
        <v>61.88000000000001</v>
      </c>
      <c r="AD39" s="71" t="s">
        <v>39</v>
      </c>
      <c r="AE39" s="71" t="s">
        <v>39</v>
      </c>
      <c r="AF39" s="73"/>
      <c r="AG39" s="73"/>
      <c r="AH39" s="73"/>
      <c r="AI39" s="73"/>
      <c r="AJ39" s="73"/>
      <c r="AK39" s="73"/>
      <c r="AL39" s="72"/>
      <c r="AM39" s="72"/>
      <c r="AN39" s="72"/>
      <c r="AO39" s="71" t="s">
        <v>39</v>
      </c>
      <c r="AP39" s="73">
        <v>8.5500000000000007</v>
      </c>
      <c r="AQ39" s="73">
        <v>1.7100000000000002</v>
      </c>
      <c r="AR39" s="73">
        <v>6.8400000000000007</v>
      </c>
      <c r="AS39" s="73">
        <v>1.1508</v>
      </c>
      <c r="AT39" s="73">
        <v>125</v>
      </c>
      <c r="AU39" s="71">
        <v>4</v>
      </c>
      <c r="AV39" s="73">
        <v>2.375</v>
      </c>
      <c r="AW39" s="73"/>
      <c r="AX39" s="71" t="s">
        <v>39</v>
      </c>
      <c r="AY39" s="73"/>
      <c r="AZ39" s="71" t="s">
        <v>39</v>
      </c>
      <c r="BA39" s="71" t="s">
        <v>39</v>
      </c>
      <c r="BB39" s="71"/>
      <c r="BC39" s="71"/>
      <c r="BD39" s="71"/>
      <c r="BE39" s="71"/>
      <c r="BF39" s="71"/>
      <c r="BG39" s="71"/>
    </row>
    <row r="40" spans="1:59" x14ac:dyDescent="0.55000000000000004">
      <c r="A40" s="70" t="s">
        <v>143</v>
      </c>
      <c r="B40" s="70" t="s">
        <v>165</v>
      </c>
      <c r="C40" s="70" t="s">
        <v>67</v>
      </c>
      <c r="D40" s="70" t="s">
        <v>64</v>
      </c>
      <c r="E40" s="71">
        <v>1</v>
      </c>
      <c r="F40" s="71">
        <v>1</v>
      </c>
      <c r="G40" s="71" t="s">
        <v>128</v>
      </c>
      <c r="H40" s="71">
        <v>1</v>
      </c>
      <c r="I40" s="71">
        <v>4.5199999999999996</v>
      </c>
      <c r="J40" s="71">
        <v>8.9</v>
      </c>
      <c r="K40" s="72">
        <v>0.27</v>
      </c>
      <c r="L40" s="71">
        <v>59</v>
      </c>
      <c r="M40" s="71">
        <v>19</v>
      </c>
      <c r="N40" s="71">
        <v>32</v>
      </c>
      <c r="O40" s="72">
        <v>8.1</v>
      </c>
      <c r="P40" s="72">
        <v>0</v>
      </c>
      <c r="Q40" s="72">
        <v>8.1000000000000003E-2</v>
      </c>
      <c r="R40" s="72">
        <v>1.62</v>
      </c>
      <c r="S40" s="72">
        <v>8.1000000000000003E-2</v>
      </c>
      <c r="T40" s="72">
        <v>0.48599999999999999</v>
      </c>
      <c r="U40" s="72">
        <v>5.8319999999999999</v>
      </c>
      <c r="V40" s="72">
        <v>6.3179999999999996</v>
      </c>
      <c r="W40" s="72">
        <v>398</v>
      </c>
      <c r="X40" s="71">
        <v>11</v>
      </c>
      <c r="Y40" s="71">
        <v>39</v>
      </c>
      <c r="Z40" s="71">
        <v>7</v>
      </c>
      <c r="AA40" s="73">
        <v>7.14</v>
      </c>
      <c r="AB40" s="73"/>
      <c r="AC40" s="73">
        <v>53.04</v>
      </c>
      <c r="AD40" s="71">
        <v>101</v>
      </c>
      <c r="AE40" s="71">
        <v>18</v>
      </c>
      <c r="AF40" s="73">
        <v>9.213000000000001</v>
      </c>
      <c r="AG40" s="73">
        <v>3.1597999999999997</v>
      </c>
      <c r="AH40" s="73"/>
      <c r="AI40" s="73"/>
      <c r="AJ40" s="73"/>
      <c r="AK40" s="73">
        <v>0.98309999999999997</v>
      </c>
      <c r="AL40" s="72">
        <v>92</v>
      </c>
      <c r="AM40" s="72">
        <v>24</v>
      </c>
      <c r="AN40" s="72">
        <v>68</v>
      </c>
      <c r="AO40" s="71" t="s">
        <v>39</v>
      </c>
      <c r="AP40" s="73">
        <v>15.390000000000002</v>
      </c>
      <c r="AQ40" s="73">
        <v>5.13</v>
      </c>
      <c r="AR40" s="73">
        <v>10.26</v>
      </c>
      <c r="AS40" s="73">
        <v>0.65759999999999996</v>
      </c>
      <c r="AT40" s="73">
        <v>135</v>
      </c>
      <c r="AU40" s="71">
        <v>3.3000000000000003</v>
      </c>
      <c r="AV40" s="73">
        <v>2.95</v>
      </c>
      <c r="AW40" s="73">
        <v>0.64600000000000002</v>
      </c>
      <c r="AX40" s="71">
        <v>99</v>
      </c>
      <c r="AY40" s="73">
        <v>9.1289999999999996</v>
      </c>
      <c r="AZ40" s="71">
        <v>217</v>
      </c>
      <c r="BA40" s="71" t="s">
        <v>39</v>
      </c>
      <c r="BB40" s="71"/>
      <c r="BC40" s="71"/>
      <c r="BD40" s="71"/>
      <c r="BE40" s="71"/>
      <c r="BF40" s="71"/>
      <c r="BG40" s="71"/>
    </row>
    <row r="41" spans="1:59" x14ac:dyDescent="0.55000000000000004">
      <c r="A41" s="70" t="s">
        <v>144</v>
      </c>
      <c r="B41" s="70" t="s">
        <v>165</v>
      </c>
      <c r="C41" s="70" t="s">
        <v>67</v>
      </c>
      <c r="D41" s="70" t="s">
        <v>65</v>
      </c>
      <c r="E41" s="71">
        <v>1</v>
      </c>
      <c r="F41" s="71">
        <v>1</v>
      </c>
      <c r="G41" s="71" t="s">
        <v>121</v>
      </c>
      <c r="H41" s="71">
        <v>0</v>
      </c>
      <c r="I41" s="71">
        <v>6.74</v>
      </c>
      <c r="J41" s="71">
        <v>10.3</v>
      </c>
      <c r="K41" s="72">
        <v>0.32500000000000001</v>
      </c>
      <c r="L41" s="71">
        <v>48</v>
      </c>
      <c r="M41" s="71">
        <v>15.3</v>
      </c>
      <c r="N41" s="71">
        <v>31.7</v>
      </c>
      <c r="O41" s="72">
        <v>6.9</v>
      </c>
      <c r="P41" s="72">
        <v>0.13800000000000001</v>
      </c>
      <c r="Q41" s="72">
        <v>0</v>
      </c>
      <c r="R41" s="72">
        <v>3.657</v>
      </c>
      <c r="S41" s="72">
        <v>0.13800000000000001</v>
      </c>
      <c r="T41" s="72">
        <v>0</v>
      </c>
      <c r="U41" s="72">
        <v>2.9670000000000001</v>
      </c>
      <c r="V41" s="72"/>
      <c r="W41" s="72">
        <v>148</v>
      </c>
      <c r="X41" s="71">
        <v>14</v>
      </c>
      <c r="Y41" s="71">
        <v>87</v>
      </c>
      <c r="Z41" s="71">
        <v>7</v>
      </c>
      <c r="AA41" s="73">
        <v>3.57</v>
      </c>
      <c r="AB41" s="73">
        <v>5.9480000000000004</v>
      </c>
      <c r="AC41" s="73">
        <v>79.56</v>
      </c>
      <c r="AD41" s="71">
        <v>341</v>
      </c>
      <c r="AE41" s="71">
        <v>45</v>
      </c>
      <c r="AF41" s="73">
        <v>8.6025000000000009</v>
      </c>
      <c r="AG41" s="73">
        <v>3.7555000000000001</v>
      </c>
      <c r="AH41" s="73"/>
      <c r="AI41" s="73"/>
      <c r="AJ41" s="73"/>
      <c r="AK41" s="73">
        <v>0.33899999999999997</v>
      </c>
      <c r="AL41" s="72">
        <v>78</v>
      </c>
      <c r="AM41" s="72">
        <v>23</v>
      </c>
      <c r="AN41" s="72">
        <v>55</v>
      </c>
      <c r="AO41" s="71">
        <v>0.4</v>
      </c>
      <c r="AP41" s="73">
        <v>11.970000000000002</v>
      </c>
      <c r="AQ41" s="73">
        <v>3.4200000000000004</v>
      </c>
      <c r="AR41" s="73">
        <v>8.5500000000000007</v>
      </c>
      <c r="AS41" s="73">
        <v>0.16439999999999999</v>
      </c>
      <c r="AT41" s="73">
        <v>136</v>
      </c>
      <c r="AU41" s="71">
        <v>3.2</v>
      </c>
      <c r="AV41" s="73">
        <v>2.15</v>
      </c>
      <c r="AW41" s="73">
        <v>1.4535</v>
      </c>
      <c r="AX41" s="71">
        <v>111.60000000000001</v>
      </c>
      <c r="AY41" s="73">
        <v>11.993</v>
      </c>
      <c r="AZ41" s="71">
        <v>1</v>
      </c>
      <c r="BA41" s="71" t="s">
        <v>39</v>
      </c>
      <c r="BB41" s="71"/>
      <c r="BC41" s="71"/>
      <c r="BD41" s="71"/>
      <c r="BE41" s="71"/>
      <c r="BF41" s="71"/>
      <c r="BG41" s="71"/>
    </row>
    <row r="42" spans="1:59" x14ac:dyDescent="0.55000000000000004">
      <c r="A42" s="70" t="s">
        <v>145</v>
      </c>
      <c r="B42" s="70" t="s">
        <v>165</v>
      </c>
      <c r="C42" s="70" t="s">
        <v>67</v>
      </c>
      <c r="D42" s="70" t="s">
        <v>66</v>
      </c>
      <c r="E42" s="71">
        <v>1</v>
      </c>
      <c r="F42" s="71">
        <v>0</v>
      </c>
      <c r="G42" s="71" t="s">
        <v>39</v>
      </c>
      <c r="H42" s="71">
        <v>0</v>
      </c>
      <c r="I42" s="71" t="s">
        <v>39</v>
      </c>
      <c r="J42" s="71" t="s">
        <v>39</v>
      </c>
      <c r="K42" s="72"/>
      <c r="L42" s="71" t="s">
        <v>39</v>
      </c>
      <c r="M42" s="71" t="s">
        <v>39</v>
      </c>
      <c r="N42" s="71" t="s">
        <v>39</v>
      </c>
      <c r="O42" s="72"/>
      <c r="P42" s="72"/>
      <c r="Q42" s="72"/>
      <c r="R42" s="72"/>
      <c r="S42" s="72"/>
      <c r="T42" s="72"/>
      <c r="U42" s="72"/>
      <c r="V42" s="72"/>
      <c r="W42" s="72"/>
      <c r="X42" s="71" t="s">
        <v>39</v>
      </c>
      <c r="Y42" s="71" t="s">
        <v>39</v>
      </c>
      <c r="Z42" s="71" t="s">
        <v>39</v>
      </c>
      <c r="AA42" s="73">
        <v>7.7647499999999994</v>
      </c>
      <c r="AB42" s="73"/>
      <c r="AC42" s="73"/>
      <c r="AD42" s="71" t="s">
        <v>39</v>
      </c>
      <c r="AE42" s="71" t="s">
        <v>39</v>
      </c>
      <c r="AF42" s="73"/>
      <c r="AG42" s="73">
        <v>3.1564330000000003</v>
      </c>
      <c r="AH42" s="73"/>
      <c r="AI42" s="73"/>
      <c r="AJ42" s="73"/>
      <c r="AK42" s="73"/>
      <c r="AL42" s="72">
        <v>55.2</v>
      </c>
      <c r="AM42" s="72"/>
      <c r="AN42" s="72"/>
      <c r="AO42" s="71" t="s">
        <v>39</v>
      </c>
      <c r="AP42" s="73"/>
      <c r="AQ42" s="73"/>
      <c r="AR42" s="73"/>
      <c r="AS42" s="73"/>
      <c r="AT42" s="73" t="s">
        <v>39</v>
      </c>
      <c r="AU42" s="71" t="s">
        <v>39</v>
      </c>
      <c r="AV42" s="73"/>
      <c r="AW42" s="73"/>
      <c r="AX42" s="71" t="s">
        <v>39</v>
      </c>
      <c r="AY42" s="73"/>
      <c r="AZ42" s="71" t="s">
        <v>39</v>
      </c>
      <c r="BA42" s="71" t="s">
        <v>39</v>
      </c>
      <c r="BB42" s="71"/>
      <c r="BC42" s="71"/>
      <c r="BD42" s="71"/>
      <c r="BE42" s="71"/>
      <c r="BF42" s="71"/>
      <c r="BG42" s="71"/>
    </row>
    <row r="43" spans="1:59" x14ac:dyDescent="0.55000000000000004">
      <c r="A43" s="70" t="s">
        <v>146</v>
      </c>
      <c r="B43" s="70" t="s">
        <v>165</v>
      </c>
      <c r="C43" s="70" t="s">
        <v>67</v>
      </c>
      <c r="D43" s="70" t="s">
        <v>66</v>
      </c>
      <c r="E43" s="71">
        <v>1</v>
      </c>
      <c r="F43" s="71" t="s">
        <v>39</v>
      </c>
      <c r="G43" s="71" t="s">
        <v>39</v>
      </c>
      <c r="H43" s="71" t="s">
        <v>39</v>
      </c>
      <c r="I43" s="71" t="s">
        <v>39</v>
      </c>
      <c r="J43" s="71" t="s">
        <v>39</v>
      </c>
      <c r="K43" s="72"/>
      <c r="L43" s="71" t="s">
        <v>39</v>
      </c>
      <c r="M43" s="71" t="s">
        <v>39</v>
      </c>
      <c r="N43" s="71" t="s">
        <v>39</v>
      </c>
      <c r="O43" s="72"/>
      <c r="P43" s="72"/>
      <c r="Q43" s="72"/>
      <c r="R43" s="72"/>
      <c r="S43" s="72"/>
      <c r="T43" s="72"/>
      <c r="U43" s="72"/>
      <c r="V43" s="72"/>
      <c r="W43" s="72"/>
      <c r="X43" s="71" t="s">
        <v>39</v>
      </c>
      <c r="Y43" s="71" t="s">
        <v>39</v>
      </c>
      <c r="Z43" s="71" t="s">
        <v>39</v>
      </c>
      <c r="AA43" s="73"/>
      <c r="AB43" s="73"/>
      <c r="AC43" s="73"/>
      <c r="AD43" s="71" t="s">
        <v>39</v>
      </c>
      <c r="AE43" s="71" t="s">
        <v>39</v>
      </c>
      <c r="AF43" s="73"/>
      <c r="AG43" s="73"/>
      <c r="AH43" s="73"/>
      <c r="AI43" s="73"/>
      <c r="AJ43" s="73"/>
      <c r="AK43" s="73"/>
      <c r="AL43" s="72"/>
      <c r="AM43" s="72"/>
      <c r="AN43" s="72"/>
      <c r="AO43" s="71" t="s">
        <v>39</v>
      </c>
      <c r="AP43" s="73"/>
      <c r="AQ43" s="73"/>
      <c r="AR43" s="73"/>
      <c r="AS43" s="73"/>
      <c r="AT43" s="73" t="s">
        <v>39</v>
      </c>
      <c r="AU43" s="71" t="s">
        <v>39</v>
      </c>
      <c r="AV43" s="73"/>
      <c r="AW43" s="73"/>
      <c r="AX43" s="71" t="s">
        <v>39</v>
      </c>
      <c r="AY43" s="73"/>
      <c r="AZ43" s="71" t="s">
        <v>39</v>
      </c>
      <c r="BA43" s="71" t="s">
        <v>39</v>
      </c>
      <c r="BB43" s="71"/>
      <c r="BC43" s="71"/>
      <c r="BD43" s="71"/>
      <c r="BE43" s="71"/>
      <c r="BF43" s="71"/>
      <c r="BG43" s="71"/>
    </row>
    <row r="44" spans="1:59" x14ac:dyDescent="0.55000000000000004">
      <c r="A44" s="70" t="s">
        <v>188</v>
      </c>
      <c r="B44" s="70" t="s">
        <v>165</v>
      </c>
      <c r="C44" s="70" t="s">
        <v>67</v>
      </c>
      <c r="D44" s="70" t="s">
        <v>66</v>
      </c>
      <c r="E44" s="71">
        <v>1</v>
      </c>
      <c r="F44" s="71">
        <v>0</v>
      </c>
      <c r="G44" s="71" t="s">
        <v>39</v>
      </c>
      <c r="H44" s="71" t="s">
        <v>39</v>
      </c>
      <c r="I44" s="71" t="s">
        <v>39</v>
      </c>
      <c r="J44" s="71" t="s">
        <v>39</v>
      </c>
      <c r="K44" s="72"/>
      <c r="L44" s="71" t="s">
        <v>39</v>
      </c>
      <c r="M44" s="71" t="s">
        <v>39</v>
      </c>
      <c r="N44" s="71" t="s">
        <v>39</v>
      </c>
      <c r="O44" s="72"/>
      <c r="P44" s="72"/>
      <c r="Q44" s="72"/>
      <c r="R44" s="72"/>
      <c r="S44" s="72"/>
      <c r="T44" s="72"/>
      <c r="U44" s="72"/>
      <c r="V44" s="72"/>
      <c r="W44" s="72"/>
      <c r="X44" s="71" t="s">
        <v>39</v>
      </c>
      <c r="Y44" s="71" t="s">
        <v>39</v>
      </c>
      <c r="Z44" s="71" t="s">
        <v>39</v>
      </c>
      <c r="AA44" s="73">
        <v>7.7647499999999994</v>
      </c>
      <c r="AB44" s="73"/>
      <c r="AC44" s="73"/>
      <c r="AD44" s="71" t="s">
        <v>39</v>
      </c>
      <c r="AE44" s="71" t="s">
        <v>39</v>
      </c>
      <c r="AF44" s="73"/>
      <c r="AG44" s="73">
        <v>4.3908269999999998</v>
      </c>
      <c r="AH44" s="73"/>
      <c r="AI44" s="73"/>
      <c r="AJ44" s="73"/>
      <c r="AK44" s="73"/>
      <c r="AL44" s="72">
        <v>70.3</v>
      </c>
      <c r="AM44" s="72"/>
      <c r="AN44" s="72"/>
      <c r="AO44" s="71" t="s">
        <v>39</v>
      </c>
      <c r="AP44" s="73"/>
      <c r="AQ44" s="73"/>
      <c r="AR44" s="73"/>
      <c r="AS44" s="73"/>
      <c r="AT44" s="73" t="s">
        <v>39</v>
      </c>
      <c r="AU44" s="71" t="s">
        <v>39</v>
      </c>
      <c r="AV44" s="73"/>
      <c r="AW44" s="73"/>
      <c r="AX44" s="71" t="s">
        <v>39</v>
      </c>
      <c r="AY44" s="73"/>
      <c r="AZ44" s="71" t="s">
        <v>39</v>
      </c>
      <c r="BA44" s="71" t="s">
        <v>39</v>
      </c>
      <c r="BB44" s="71"/>
      <c r="BC44" s="71"/>
      <c r="BD44" s="71"/>
      <c r="BE44" s="71"/>
      <c r="BF44" s="71"/>
      <c r="BG44" s="71"/>
    </row>
    <row r="45" spans="1:59" ht="14.7" thickBot="1" x14ac:dyDescent="0.6">
      <c r="A45" s="74" t="s">
        <v>147</v>
      </c>
      <c r="B45" s="74" t="s">
        <v>165</v>
      </c>
      <c r="C45" s="74" t="s">
        <v>67</v>
      </c>
      <c r="D45" s="74" t="s">
        <v>66</v>
      </c>
      <c r="E45" s="75">
        <v>2</v>
      </c>
      <c r="F45" s="75">
        <v>0</v>
      </c>
      <c r="G45" s="75" t="s">
        <v>121</v>
      </c>
      <c r="H45" s="75">
        <v>0</v>
      </c>
      <c r="I45" s="71">
        <v>3.5</v>
      </c>
      <c r="J45" s="71">
        <v>7.3</v>
      </c>
      <c r="K45" s="72"/>
      <c r="L45" s="71">
        <v>60</v>
      </c>
      <c r="M45" s="71">
        <v>20</v>
      </c>
      <c r="N45" s="71">
        <v>34</v>
      </c>
      <c r="O45" s="72">
        <v>7.7</v>
      </c>
      <c r="P45" s="72">
        <v>7.6999999999999999E-2</v>
      </c>
      <c r="Q45" s="72">
        <v>0</v>
      </c>
      <c r="R45" s="72">
        <v>2.387</v>
      </c>
      <c r="S45" s="72">
        <v>0.154</v>
      </c>
      <c r="T45" s="72">
        <v>0.61599999999999999</v>
      </c>
      <c r="U45" s="72">
        <v>4.4660000000000002</v>
      </c>
      <c r="V45" s="72">
        <v>5.0819999999999999</v>
      </c>
      <c r="W45" s="72">
        <v>238</v>
      </c>
      <c r="X45" s="71">
        <v>10</v>
      </c>
      <c r="Y45" s="71">
        <v>81</v>
      </c>
      <c r="Z45" s="71">
        <v>5.7</v>
      </c>
      <c r="AA45" s="73">
        <v>11.067</v>
      </c>
      <c r="AB45" s="73">
        <v>41.636000000000003</v>
      </c>
      <c r="AC45" s="76">
        <v>88.4</v>
      </c>
      <c r="AD45" s="71">
        <v>646</v>
      </c>
      <c r="AE45" s="71">
        <v>10</v>
      </c>
      <c r="AF45" s="73">
        <v>4.4400000000000004</v>
      </c>
      <c r="AG45" s="73">
        <v>2.9007999999999998</v>
      </c>
      <c r="AH45" s="73">
        <v>1.554</v>
      </c>
      <c r="AI45" s="73"/>
      <c r="AJ45" s="73"/>
      <c r="AK45" s="73">
        <v>0.39549999999999996</v>
      </c>
      <c r="AL45" s="72">
        <v>76</v>
      </c>
      <c r="AM45" s="72">
        <v>22</v>
      </c>
      <c r="AN45" s="72">
        <v>54</v>
      </c>
      <c r="AO45" s="71" t="s">
        <v>39</v>
      </c>
      <c r="AP45" s="73">
        <v>10.26</v>
      </c>
      <c r="AQ45" s="73">
        <v>3.4200000000000004</v>
      </c>
      <c r="AR45" s="73">
        <v>6.8400000000000007</v>
      </c>
      <c r="AS45" s="73">
        <v>0.49319999999999997</v>
      </c>
      <c r="AT45" s="73">
        <v>133</v>
      </c>
      <c r="AU45" s="71">
        <v>5.2</v>
      </c>
      <c r="AV45" s="73">
        <v>1.85</v>
      </c>
      <c r="AW45" s="73">
        <v>1.2274</v>
      </c>
      <c r="AX45" s="71">
        <v>115.9</v>
      </c>
      <c r="AY45" s="73">
        <v>15.751999999999999</v>
      </c>
      <c r="AZ45" s="71">
        <v>1.4000000000000001</v>
      </c>
      <c r="BA45" s="75" t="s">
        <v>122</v>
      </c>
      <c r="BB45" s="75"/>
      <c r="BC45" s="75"/>
      <c r="BD45" s="75"/>
      <c r="BE45" s="75"/>
      <c r="BF45" s="75"/>
      <c r="BG45" s="75"/>
    </row>
    <row r="46" spans="1:59" x14ac:dyDescent="0.55000000000000004">
      <c r="A46" s="70" t="s">
        <v>148</v>
      </c>
      <c r="B46" s="70" t="s">
        <v>166</v>
      </c>
      <c r="C46" s="70" t="s">
        <v>63</v>
      </c>
      <c r="D46" s="70" t="s">
        <v>64</v>
      </c>
      <c r="E46" s="77">
        <v>1</v>
      </c>
      <c r="F46" s="77">
        <v>1</v>
      </c>
      <c r="G46" s="77" t="s">
        <v>39</v>
      </c>
      <c r="H46" s="77">
        <v>0</v>
      </c>
      <c r="I46" s="77" t="s">
        <v>39</v>
      </c>
      <c r="J46" s="77" t="s">
        <v>39</v>
      </c>
      <c r="K46" s="78"/>
      <c r="L46" s="77" t="s">
        <v>39</v>
      </c>
      <c r="M46" s="77" t="s">
        <v>39</v>
      </c>
      <c r="N46" s="77" t="s">
        <v>39</v>
      </c>
      <c r="O46" s="78"/>
      <c r="P46" s="78"/>
      <c r="Q46" s="78"/>
      <c r="R46" s="78"/>
      <c r="S46" s="78"/>
      <c r="T46" s="78"/>
      <c r="U46" s="78"/>
      <c r="V46" s="78"/>
      <c r="W46" s="78"/>
      <c r="X46" s="77">
        <v>15</v>
      </c>
      <c r="Y46" s="77">
        <v>67</v>
      </c>
      <c r="Z46" s="77">
        <v>17</v>
      </c>
      <c r="AA46" s="79">
        <v>4.641</v>
      </c>
      <c r="AB46" s="79">
        <v>23.792000000000002</v>
      </c>
      <c r="AC46" s="79">
        <v>114.92000000000002</v>
      </c>
      <c r="AD46" s="77">
        <v>82</v>
      </c>
      <c r="AE46" s="77">
        <v>6</v>
      </c>
      <c r="AF46" s="79">
        <v>5.9939999999999998</v>
      </c>
      <c r="AG46" s="79">
        <v>2.5122999999999998</v>
      </c>
      <c r="AH46" s="79">
        <v>1.5022</v>
      </c>
      <c r="AI46" s="79">
        <v>0.77700000000000002</v>
      </c>
      <c r="AJ46" s="79">
        <v>0.2331</v>
      </c>
      <c r="AK46" s="79">
        <v>0.50849999999999995</v>
      </c>
      <c r="AL46" s="78">
        <v>67</v>
      </c>
      <c r="AM46" s="78">
        <v>21</v>
      </c>
      <c r="AN46" s="78">
        <v>46</v>
      </c>
      <c r="AO46" s="77">
        <v>0.4</v>
      </c>
      <c r="AP46" s="79">
        <v>2.3940000000000006</v>
      </c>
      <c r="AQ46" s="79">
        <v>0.17100000000000001</v>
      </c>
      <c r="AR46" s="79">
        <v>2.2230000000000003</v>
      </c>
      <c r="AS46" s="79">
        <v>0.65759999999999996</v>
      </c>
      <c r="AT46" s="79">
        <v>128</v>
      </c>
      <c r="AU46" s="77">
        <v>4.7</v>
      </c>
      <c r="AV46" s="79">
        <v>2.2250000000000001</v>
      </c>
      <c r="AW46" s="79">
        <v>1.4212000000000002</v>
      </c>
      <c r="AX46" s="77">
        <v>94</v>
      </c>
      <c r="AY46" s="79">
        <v>15.572999999999999</v>
      </c>
      <c r="AZ46" s="77" t="s">
        <v>39</v>
      </c>
      <c r="BA46" s="77" t="s">
        <v>39</v>
      </c>
      <c r="BB46" s="77"/>
      <c r="BC46" s="77"/>
      <c r="BD46" s="77"/>
      <c r="BE46" s="77"/>
      <c r="BF46" s="77"/>
      <c r="BG46" s="77"/>
    </row>
    <row r="47" spans="1:59" x14ac:dyDescent="0.55000000000000004">
      <c r="A47" s="70" t="s">
        <v>194</v>
      </c>
      <c r="B47" s="70" t="s">
        <v>166</v>
      </c>
      <c r="C47" s="70" t="s">
        <v>63</v>
      </c>
      <c r="D47" s="70" t="s">
        <v>64</v>
      </c>
      <c r="E47" s="77">
        <v>1</v>
      </c>
      <c r="F47" s="77">
        <v>0</v>
      </c>
      <c r="G47" s="77" t="s">
        <v>121</v>
      </c>
      <c r="H47" s="77">
        <v>0</v>
      </c>
      <c r="I47" s="77">
        <v>2.71</v>
      </c>
      <c r="J47" s="77" t="s">
        <v>39</v>
      </c>
      <c r="K47" s="78">
        <v>0.35000000000000003</v>
      </c>
      <c r="L47" s="77" t="s">
        <v>39</v>
      </c>
      <c r="M47" s="77" t="s">
        <v>39</v>
      </c>
      <c r="N47" s="77" t="s">
        <v>39</v>
      </c>
      <c r="O47" s="78">
        <v>5.1619999999999999</v>
      </c>
      <c r="P47" s="78">
        <v>0</v>
      </c>
      <c r="Q47" s="78">
        <v>0</v>
      </c>
      <c r="R47" s="78">
        <v>2.431</v>
      </c>
      <c r="S47" s="78">
        <v>4.9000000000000002E-2</v>
      </c>
      <c r="T47" s="78">
        <v>0</v>
      </c>
      <c r="U47" s="78">
        <v>2.6819999999999999</v>
      </c>
      <c r="V47" s="78">
        <v>2.6819999999999999</v>
      </c>
      <c r="W47" s="78"/>
      <c r="X47" s="77">
        <v>17</v>
      </c>
      <c r="Y47" s="77">
        <v>102</v>
      </c>
      <c r="Z47" s="77">
        <v>23</v>
      </c>
      <c r="AA47" s="79">
        <v>8.2110000000000003</v>
      </c>
      <c r="AB47" s="79">
        <v>17.843999999999998</v>
      </c>
      <c r="AC47" s="79">
        <v>123.76000000000002</v>
      </c>
      <c r="AD47" s="77">
        <v>192</v>
      </c>
      <c r="AE47" s="77">
        <v>14</v>
      </c>
      <c r="AF47" s="79">
        <v>7.7700000000000005</v>
      </c>
      <c r="AG47" s="79">
        <v>3.8590999999999998</v>
      </c>
      <c r="AH47" s="79">
        <v>1.8389</v>
      </c>
      <c r="AI47" s="79"/>
      <c r="AJ47" s="79">
        <v>0.1036</v>
      </c>
      <c r="AK47" s="79">
        <v>0.2034</v>
      </c>
      <c r="AL47" s="78">
        <v>60</v>
      </c>
      <c r="AM47" s="78">
        <v>19</v>
      </c>
      <c r="AN47" s="78">
        <v>41</v>
      </c>
      <c r="AO47" s="77">
        <v>0.4</v>
      </c>
      <c r="AP47" s="79">
        <v>2.2230000000000003</v>
      </c>
      <c r="AQ47" s="79"/>
      <c r="AR47" s="79">
        <v>2.2230000000000003</v>
      </c>
      <c r="AS47" s="79">
        <v>0.4521</v>
      </c>
      <c r="AT47" s="79">
        <v>141</v>
      </c>
      <c r="AU47" s="77">
        <v>3.2</v>
      </c>
      <c r="AV47" s="79">
        <v>2.2749999999999999</v>
      </c>
      <c r="AW47" s="79">
        <v>1.7442000000000002</v>
      </c>
      <c r="AX47" s="77">
        <v>101</v>
      </c>
      <c r="AY47" s="79">
        <v>10.023999999999999</v>
      </c>
      <c r="AZ47" s="77" t="s">
        <v>39</v>
      </c>
      <c r="BA47" s="77" t="s">
        <v>39</v>
      </c>
      <c r="BB47" s="77"/>
      <c r="BC47" s="77"/>
      <c r="BD47" s="77"/>
      <c r="BE47" s="77"/>
      <c r="BF47" s="77"/>
      <c r="BG47" s="77"/>
    </row>
    <row r="48" spans="1:59" x14ac:dyDescent="0.55000000000000004">
      <c r="A48" s="70" t="s">
        <v>195</v>
      </c>
      <c r="B48" s="70" t="s">
        <v>166</v>
      </c>
      <c r="C48" s="70" t="s">
        <v>63</v>
      </c>
      <c r="D48" s="70" t="s">
        <v>64</v>
      </c>
      <c r="E48" s="77">
        <v>2</v>
      </c>
      <c r="F48" s="77">
        <v>1</v>
      </c>
      <c r="G48" s="77" t="s">
        <v>121</v>
      </c>
      <c r="H48" s="77">
        <v>0</v>
      </c>
      <c r="I48" s="77">
        <v>4.6100000000000003</v>
      </c>
      <c r="J48" s="77">
        <v>10.700000000000001</v>
      </c>
      <c r="K48" s="78">
        <v>0.32</v>
      </c>
      <c r="L48" s="77">
        <v>69.400000000000006</v>
      </c>
      <c r="M48" s="77">
        <v>23.2</v>
      </c>
      <c r="N48" s="77">
        <v>33.4</v>
      </c>
      <c r="O48" s="78"/>
      <c r="P48" s="78">
        <v>2.3E-2</v>
      </c>
      <c r="Q48" s="78">
        <v>0</v>
      </c>
      <c r="R48" s="78">
        <v>1.9319999999999999</v>
      </c>
      <c r="S48" s="78">
        <v>0.161</v>
      </c>
      <c r="T48" s="78">
        <v>0</v>
      </c>
      <c r="U48" s="78">
        <v>0.184</v>
      </c>
      <c r="V48" s="78">
        <v>0.184</v>
      </c>
      <c r="W48" s="78">
        <v>221</v>
      </c>
      <c r="X48" s="77">
        <v>31</v>
      </c>
      <c r="Y48" s="77">
        <v>62</v>
      </c>
      <c r="Z48" s="77">
        <v>18</v>
      </c>
      <c r="AA48" s="79">
        <v>3.57</v>
      </c>
      <c r="AB48" s="79">
        <v>5.9480000000000004</v>
      </c>
      <c r="AC48" s="79">
        <v>79.56</v>
      </c>
      <c r="AD48" s="77">
        <v>450</v>
      </c>
      <c r="AE48" s="77">
        <v>9</v>
      </c>
      <c r="AF48" s="79">
        <v>7.4370000000000003</v>
      </c>
      <c r="AG48" s="79">
        <v>3.1080000000000001</v>
      </c>
      <c r="AH48" s="79">
        <v>1.7870999999999999</v>
      </c>
      <c r="AI48" s="79">
        <v>1.0877999999999999</v>
      </c>
      <c r="AJ48" s="79">
        <v>0.2331</v>
      </c>
      <c r="AK48" s="79">
        <v>0.48589999999999994</v>
      </c>
      <c r="AL48" s="78">
        <v>66</v>
      </c>
      <c r="AM48" s="78">
        <v>14.000000000000002</v>
      </c>
      <c r="AN48" s="78">
        <v>52</v>
      </c>
      <c r="AO48" s="77">
        <v>0.2</v>
      </c>
      <c r="AP48" s="79">
        <v>5.13</v>
      </c>
      <c r="AQ48" s="79">
        <v>1.7100000000000002</v>
      </c>
      <c r="AR48" s="79">
        <v>3.4200000000000004</v>
      </c>
      <c r="AS48" s="79">
        <v>0.65759999999999996</v>
      </c>
      <c r="AT48" s="79">
        <v>133</v>
      </c>
      <c r="AU48" s="77">
        <v>3</v>
      </c>
      <c r="AV48" s="79">
        <v>2.25</v>
      </c>
      <c r="AW48" s="79">
        <v>0.8075</v>
      </c>
      <c r="AX48" s="77">
        <v>93</v>
      </c>
      <c r="AY48" s="79">
        <v>9.6660000000000004</v>
      </c>
      <c r="AZ48" s="77">
        <v>382</v>
      </c>
      <c r="BA48" s="77" t="s">
        <v>39</v>
      </c>
      <c r="BB48" s="77"/>
      <c r="BC48" s="77"/>
      <c r="BD48" s="77"/>
      <c r="BE48" s="77"/>
      <c r="BF48" s="77"/>
      <c r="BG48" s="77"/>
    </row>
    <row r="49" spans="1:59" x14ac:dyDescent="0.55000000000000004">
      <c r="A49" s="70" t="s">
        <v>195</v>
      </c>
      <c r="B49" s="70" t="s">
        <v>166</v>
      </c>
      <c r="C49" s="70" t="s">
        <v>63</v>
      </c>
      <c r="D49" s="70" t="s">
        <v>64</v>
      </c>
      <c r="E49" s="77">
        <v>2</v>
      </c>
      <c r="F49" s="77">
        <v>1</v>
      </c>
      <c r="G49" s="77" t="s">
        <v>121</v>
      </c>
      <c r="H49" s="77">
        <v>0</v>
      </c>
      <c r="I49" s="77">
        <v>4.9000000000000004</v>
      </c>
      <c r="J49" s="77">
        <v>13.3</v>
      </c>
      <c r="K49" s="78">
        <v>0.44</v>
      </c>
      <c r="L49" s="77">
        <v>89.7</v>
      </c>
      <c r="M49" s="77">
        <v>27.1</v>
      </c>
      <c r="N49" s="77">
        <v>33.1</v>
      </c>
      <c r="O49" s="78">
        <v>11.05</v>
      </c>
      <c r="P49" s="78">
        <v>0</v>
      </c>
      <c r="Q49" s="78"/>
      <c r="R49" s="78">
        <v>2.7629999999999999</v>
      </c>
      <c r="S49" s="78">
        <v>0.221</v>
      </c>
      <c r="T49" s="78">
        <v>0</v>
      </c>
      <c r="U49" s="78">
        <v>8.0670000000000002</v>
      </c>
      <c r="V49" s="78">
        <v>8.0670000000000002</v>
      </c>
      <c r="W49" s="78"/>
      <c r="X49" s="77">
        <v>21</v>
      </c>
      <c r="Y49" s="77">
        <v>69</v>
      </c>
      <c r="Z49" s="77">
        <v>16</v>
      </c>
      <c r="AA49" s="79">
        <v>4.2839999999999998</v>
      </c>
      <c r="AB49" s="79">
        <v>11.896000000000001</v>
      </c>
      <c r="AC49" s="79">
        <v>97.240000000000009</v>
      </c>
      <c r="AD49" s="77">
        <v>100</v>
      </c>
      <c r="AE49" s="77">
        <v>11</v>
      </c>
      <c r="AF49" s="79">
        <v>4.4954999999999998</v>
      </c>
      <c r="AG49" s="79">
        <v>4.4547999999999996</v>
      </c>
      <c r="AH49" s="79"/>
      <c r="AI49" s="79">
        <v>0.85470000000000002</v>
      </c>
      <c r="AJ49" s="79">
        <v>0.1036</v>
      </c>
      <c r="AK49" s="79">
        <v>0.22599999999999998</v>
      </c>
      <c r="AL49" s="78">
        <v>62</v>
      </c>
      <c r="AM49" s="78">
        <v>11</v>
      </c>
      <c r="AN49" s="78">
        <v>51</v>
      </c>
      <c r="AO49" s="77">
        <v>0.2</v>
      </c>
      <c r="AP49" s="79">
        <v>5.3010000000000002</v>
      </c>
      <c r="AQ49" s="79">
        <v>0.68400000000000005</v>
      </c>
      <c r="AR49" s="79">
        <v>4.6170000000000009</v>
      </c>
      <c r="AS49" s="79">
        <v>0.69869999999999999</v>
      </c>
      <c r="AT49" s="79">
        <v>128</v>
      </c>
      <c r="AU49" s="77">
        <v>3.4</v>
      </c>
      <c r="AV49" s="79">
        <v>2.375</v>
      </c>
      <c r="AW49" s="79">
        <v>0.90440000000000009</v>
      </c>
      <c r="AX49" s="77">
        <v>94</v>
      </c>
      <c r="AY49" s="79">
        <v>11.814</v>
      </c>
      <c r="AZ49" s="77">
        <v>228</v>
      </c>
      <c r="BA49" s="77" t="s">
        <v>39</v>
      </c>
      <c r="BB49" s="77"/>
      <c r="BC49" s="77"/>
      <c r="BD49" s="77"/>
      <c r="BE49" s="77"/>
      <c r="BF49" s="77"/>
      <c r="BG49" s="77"/>
    </row>
    <row r="50" spans="1:59" x14ac:dyDescent="0.55000000000000004">
      <c r="A50" s="70" t="s">
        <v>195</v>
      </c>
      <c r="B50" s="70" t="s">
        <v>166</v>
      </c>
      <c r="C50" s="70" t="s">
        <v>63</v>
      </c>
      <c r="D50" s="70" t="s">
        <v>64</v>
      </c>
      <c r="E50" s="77">
        <v>1</v>
      </c>
      <c r="F50" s="77">
        <v>1</v>
      </c>
      <c r="G50" s="77" t="s">
        <v>39</v>
      </c>
      <c r="H50" s="77" t="s">
        <v>39</v>
      </c>
      <c r="I50" s="77" t="s">
        <v>39</v>
      </c>
      <c r="J50" s="77" t="s">
        <v>39</v>
      </c>
      <c r="K50" s="78">
        <v>0.32</v>
      </c>
      <c r="L50" s="77" t="s">
        <v>39</v>
      </c>
      <c r="M50" s="77" t="s">
        <v>39</v>
      </c>
      <c r="N50" s="77" t="s">
        <v>39</v>
      </c>
      <c r="O50" s="78">
        <v>6.4</v>
      </c>
      <c r="P50" s="78">
        <v>0.64</v>
      </c>
      <c r="Q50" s="78"/>
      <c r="R50" s="78">
        <v>1.472</v>
      </c>
      <c r="S50" s="78">
        <v>0.192</v>
      </c>
      <c r="T50" s="78">
        <v>0</v>
      </c>
      <c r="U50" s="78">
        <v>4.0960000000000001</v>
      </c>
      <c r="V50" s="78">
        <v>4.0960000000000001</v>
      </c>
      <c r="W50" s="78"/>
      <c r="X50" s="77" t="s">
        <v>39</v>
      </c>
      <c r="Y50" s="77">
        <v>51</v>
      </c>
      <c r="Z50" s="77">
        <v>14</v>
      </c>
      <c r="AA50" s="79">
        <v>3.2130000000000001</v>
      </c>
      <c r="AB50" s="79">
        <v>23.792000000000002</v>
      </c>
      <c r="AC50" s="79">
        <v>106.08</v>
      </c>
      <c r="AD50" s="77">
        <v>56</v>
      </c>
      <c r="AE50" s="77">
        <v>7</v>
      </c>
      <c r="AF50" s="79">
        <v>9.213000000000001</v>
      </c>
      <c r="AG50" s="79">
        <v>2.9784999999999999</v>
      </c>
      <c r="AH50" s="79">
        <v>2.0202</v>
      </c>
      <c r="AI50" s="79">
        <v>0.56979999999999997</v>
      </c>
      <c r="AJ50" s="79">
        <v>0.38850000000000001</v>
      </c>
      <c r="AK50" s="79">
        <v>0.82489999999999997</v>
      </c>
      <c r="AL50" s="78"/>
      <c r="AM50" s="78">
        <v>13</v>
      </c>
      <c r="AN50" s="78"/>
      <c r="AO50" s="77">
        <v>0.2</v>
      </c>
      <c r="AP50" s="79">
        <v>3.7620000000000005</v>
      </c>
      <c r="AQ50" s="79">
        <v>0.68400000000000005</v>
      </c>
      <c r="AR50" s="79">
        <v>3.0780000000000003</v>
      </c>
      <c r="AS50" s="79">
        <v>0.73980000000000001</v>
      </c>
      <c r="AT50" s="79">
        <v>137</v>
      </c>
      <c r="AU50" s="77">
        <v>4.0999999999999996</v>
      </c>
      <c r="AV50" s="79"/>
      <c r="AW50" s="79">
        <v>0.8075</v>
      </c>
      <c r="AX50" s="77">
        <v>101</v>
      </c>
      <c r="AY50" s="79">
        <v>13.067</v>
      </c>
      <c r="AZ50" s="77">
        <v>133</v>
      </c>
      <c r="BA50" s="77" t="s">
        <v>39</v>
      </c>
      <c r="BB50" s="77"/>
      <c r="BC50" s="77"/>
      <c r="BD50" s="77"/>
      <c r="BE50" s="77"/>
      <c r="BF50" s="77"/>
      <c r="BG50" s="77"/>
    </row>
    <row r="51" spans="1:59" x14ac:dyDescent="0.55000000000000004">
      <c r="A51" s="70" t="s">
        <v>195</v>
      </c>
      <c r="B51" s="70" t="s">
        <v>166</v>
      </c>
      <c r="C51" s="70" t="s">
        <v>63</v>
      </c>
      <c r="D51" s="70" t="s">
        <v>64</v>
      </c>
      <c r="E51" s="77">
        <v>1</v>
      </c>
      <c r="F51" s="77">
        <v>1</v>
      </c>
      <c r="G51" s="77" t="s">
        <v>121</v>
      </c>
      <c r="H51" s="77">
        <v>0</v>
      </c>
      <c r="I51" s="77">
        <v>5.4</v>
      </c>
      <c r="J51" s="77">
        <v>11.1</v>
      </c>
      <c r="K51" s="78">
        <v>0.34</v>
      </c>
      <c r="L51" s="77">
        <v>62.9</v>
      </c>
      <c r="M51" s="77">
        <v>20.5</v>
      </c>
      <c r="N51" s="77">
        <v>32.6</v>
      </c>
      <c r="O51" s="78">
        <v>7.8</v>
      </c>
      <c r="P51" s="78">
        <v>0</v>
      </c>
      <c r="Q51" s="78">
        <v>0</v>
      </c>
      <c r="R51" s="78">
        <v>2.8079999999999998</v>
      </c>
      <c r="S51" s="78">
        <v>0</v>
      </c>
      <c r="T51" s="78">
        <v>0.23400000000000001</v>
      </c>
      <c r="U51" s="78">
        <v>4.758</v>
      </c>
      <c r="V51" s="78">
        <v>4.992</v>
      </c>
      <c r="W51" s="78">
        <v>186</v>
      </c>
      <c r="X51" s="77">
        <v>20</v>
      </c>
      <c r="Y51" s="77">
        <v>63</v>
      </c>
      <c r="Z51" s="77">
        <v>15</v>
      </c>
      <c r="AA51" s="79">
        <v>5.3549999999999995</v>
      </c>
      <c r="AB51" s="79">
        <v>5.9480000000000004</v>
      </c>
      <c r="AC51" s="79">
        <v>88.4</v>
      </c>
      <c r="AD51" s="77">
        <v>83</v>
      </c>
      <c r="AE51" s="77">
        <v>13</v>
      </c>
      <c r="AF51" s="79">
        <v>4.7175000000000002</v>
      </c>
      <c r="AG51" s="79">
        <v>2.6158999999999999</v>
      </c>
      <c r="AH51" s="79">
        <v>1.8907</v>
      </c>
      <c r="AI51" s="79">
        <v>0.88059999999999994</v>
      </c>
      <c r="AJ51" s="79">
        <v>0.15539999999999998</v>
      </c>
      <c r="AK51" s="79">
        <v>0.3503</v>
      </c>
      <c r="AL51" s="78">
        <v>66</v>
      </c>
      <c r="AM51" s="78">
        <v>19</v>
      </c>
      <c r="AN51" s="78">
        <v>47</v>
      </c>
      <c r="AO51" s="77">
        <v>0.4</v>
      </c>
      <c r="AP51" s="79">
        <v>7.6950000000000012</v>
      </c>
      <c r="AQ51" s="79">
        <v>1.8810000000000002</v>
      </c>
      <c r="AR51" s="79">
        <v>5.8140000000000009</v>
      </c>
      <c r="AS51" s="79">
        <v>0.57540000000000002</v>
      </c>
      <c r="AT51" s="79">
        <v>135</v>
      </c>
      <c r="AU51" s="77">
        <v>3.2</v>
      </c>
      <c r="AV51" s="79">
        <v>2.4500000000000002</v>
      </c>
      <c r="AW51" s="79">
        <v>0.7752</v>
      </c>
      <c r="AX51" s="77">
        <v>97</v>
      </c>
      <c r="AY51" s="79">
        <v>18.794999999999998</v>
      </c>
      <c r="AZ51" s="77">
        <v>137</v>
      </c>
      <c r="BA51" s="77" t="s">
        <v>39</v>
      </c>
      <c r="BB51" s="77"/>
      <c r="BC51" s="77"/>
      <c r="BD51" s="77"/>
      <c r="BE51" s="77"/>
      <c r="BF51" s="77"/>
      <c r="BG51" s="77"/>
    </row>
    <row r="52" spans="1:59" x14ac:dyDescent="0.55000000000000004">
      <c r="A52" s="70" t="s">
        <v>195</v>
      </c>
      <c r="B52" s="70" t="s">
        <v>166</v>
      </c>
      <c r="C52" s="70" t="s">
        <v>63</v>
      </c>
      <c r="D52" s="70" t="s">
        <v>64</v>
      </c>
      <c r="E52" s="77">
        <v>3</v>
      </c>
      <c r="F52" s="77">
        <v>1</v>
      </c>
      <c r="G52" s="77" t="s">
        <v>121</v>
      </c>
      <c r="H52" s="77">
        <v>0</v>
      </c>
      <c r="I52" s="77">
        <v>5.61</v>
      </c>
      <c r="J52" s="77" t="s">
        <v>39</v>
      </c>
      <c r="K52" s="78">
        <v>0.34</v>
      </c>
      <c r="L52" s="77">
        <v>60.6</v>
      </c>
      <c r="M52" s="77" t="s">
        <v>39</v>
      </c>
      <c r="N52" s="77" t="s">
        <v>39</v>
      </c>
      <c r="O52" s="78">
        <v>10.3</v>
      </c>
      <c r="P52" s="78"/>
      <c r="Q52" s="78"/>
      <c r="R52" s="78"/>
      <c r="S52" s="78"/>
      <c r="T52" s="78"/>
      <c r="U52" s="78"/>
      <c r="V52" s="78"/>
      <c r="W52" s="78"/>
      <c r="X52" s="77">
        <v>19</v>
      </c>
      <c r="Y52" s="77">
        <v>76</v>
      </c>
      <c r="Z52" s="77">
        <v>19</v>
      </c>
      <c r="AA52" s="79">
        <v>4.9979999999999993</v>
      </c>
      <c r="AB52" s="79">
        <v>5.9480000000000004</v>
      </c>
      <c r="AC52" s="79">
        <v>79.56</v>
      </c>
      <c r="AD52" s="77">
        <v>161</v>
      </c>
      <c r="AE52" s="77">
        <v>9</v>
      </c>
      <c r="AF52" s="79">
        <v>5.3280000000000003</v>
      </c>
      <c r="AG52" s="79">
        <v>3.0044</v>
      </c>
      <c r="AH52" s="79">
        <v>2.4087000000000001</v>
      </c>
      <c r="AI52" s="79">
        <v>0.51800000000000002</v>
      </c>
      <c r="AJ52" s="79">
        <v>7.7699999999999991E-2</v>
      </c>
      <c r="AK52" s="79">
        <v>0.16949999999999998</v>
      </c>
      <c r="AL52" s="78">
        <v>72</v>
      </c>
      <c r="AM52" s="78">
        <v>19</v>
      </c>
      <c r="AN52" s="78">
        <v>53</v>
      </c>
      <c r="AO52" s="77">
        <v>0.3</v>
      </c>
      <c r="AP52" s="79"/>
      <c r="AQ52" s="79"/>
      <c r="AR52" s="79"/>
      <c r="AS52" s="79"/>
      <c r="AT52" s="79">
        <v>129</v>
      </c>
      <c r="AU52" s="77">
        <v>3.2</v>
      </c>
      <c r="AV52" s="79">
        <v>2.4750000000000001</v>
      </c>
      <c r="AW52" s="79">
        <v>0.8721000000000001</v>
      </c>
      <c r="AX52" s="77" t="s">
        <v>39</v>
      </c>
      <c r="AY52" s="79"/>
      <c r="AZ52" s="77">
        <v>374</v>
      </c>
      <c r="BA52" s="77" t="s">
        <v>39</v>
      </c>
      <c r="BB52" s="77"/>
      <c r="BC52" s="77"/>
      <c r="BD52" s="77"/>
      <c r="BE52" s="77"/>
      <c r="BF52" s="77"/>
      <c r="BG52" s="77"/>
    </row>
    <row r="53" spans="1:59" x14ac:dyDescent="0.55000000000000004">
      <c r="A53" s="70" t="s">
        <v>149</v>
      </c>
      <c r="B53" s="70" t="s">
        <v>166</v>
      </c>
      <c r="C53" s="70" t="s">
        <v>63</v>
      </c>
      <c r="D53" s="70" t="s">
        <v>64</v>
      </c>
      <c r="E53" s="77">
        <v>1</v>
      </c>
      <c r="F53" s="77">
        <v>1</v>
      </c>
      <c r="G53" s="77" t="s">
        <v>39</v>
      </c>
      <c r="H53" s="77">
        <v>0</v>
      </c>
      <c r="I53" s="77">
        <v>4.6500000000000004</v>
      </c>
      <c r="J53" s="77">
        <v>9.6</v>
      </c>
      <c r="K53" s="78">
        <v>0.30299999999999999</v>
      </c>
      <c r="L53" s="77">
        <v>65.099999999999994</v>
      </c>
      <c r="M53" s="77">
        <v>20.6</v>
      </c>
      <c r="N53" s="77">
        <v>31.6</v>
      </c>
      <c r="O53" s="78">
        <v>10.5</v>
      </c>
      <c r="P53" s="78">
        <v>0</v>
      </c>
      <c r="Q53" s="78">
        <v>0</v>
      </c>
      <c r="R53" s="78">
        <v>1.89</v>
      </c>
      <c r="S53" s="78">
        <v>0.21</v>
      </c>
      <c r="T53" s="78">
        <v>0.105</v>
      </c>
      <c r="U53" s="78">
        <v>8.2949999999999999</v>
      </c>
      <c r="V53" s="78">
        <v>8.4</v>
      </c>
      <c r="W53" s="78">
        <v>273</v>
      </c>
      <c r="X53" s="77">
        <v>18</v>
      </c>
      <c r="Y53" s="77">
        <v>86</v>
      </c>
      <c r="Z53" s="77">
        <v>14</v>
      </c>
      <c r="AA53" s="79">
        <v>5.7119999999999997</v>
      </c>
      <c r="AB53" s="79">
        <v>17.843999999999998</v>
      </c>
      <c r="AC53" s="79">
        <v>132.60000000000002</v>
      </c>
      <c r="AD53" s="77">
        <v>150</v>
      </c>
      <c r="AE53" s="77">
        <v>12</v>
      </c>
      <c r="AF53" s="79">
        <v>6.3825000000000003</v>
      </c>
      <c r="AG53" s="79">
        <v>3.8849999999999998</v>
      </c>
      <c r="AH53" s="79">
        <v>2.9784999999999999</v>
      </c>
      <c r="AI53" s="79">
        <v>0.6734</v>
      </c>
      <c r="AJ53" s="79">
        <v>0.2331</v>
      </c>
      <c r="AK53" s="79">
        <v>0.50849999999999995</v>
      </c>
      <c r="AL53" s="78">
        <v>61.000000000000007</v>
      </c>
      <c r="AM53" s="78">
        <v>13</v>
      </c>
      <c r="AN53" s="78">
        <v>48</v>
      </c>
      <c r="AO53" s="77">
        <v>0.2</v>
      </c>
      <c r="AP53" s="79">
        <v>6.8400000000000007</v>
      </c>
      <c r="AQ53" s="79">
        <v>1.7100000000000002</v>
      </c>
      <c r="AR53" s="79">
        <v>5.13</v>
      </c>
      <c r="AS53" s="79">
        <v>0.65759999999999996</v>
      </c>
      <c r="AT53" s="79">
        <v>139</v>
      </c>
      <c r="AU53" s="77">
        <v>3.1</v>
      </c>
      <c r="AV53" s="79">
        <v>2.1</v>
      </c>
      <c r="AW53" s="79">
        <v>1.0659000000000001</v>
      </c>
      <c r="AX53" s="77">
        <v>104</v>
      </c>
      <c r="AY53" s="79"/>
      <c r="AZ53" s="77">
        <v>120</v>
      </c>
      <c r="BA53" s="77" t="s">
        <v>39</v>
      </c>
      <c r="BB53" s="77"/>
      <c r="BC53" s="77"/>
      <c r="BD53" s="77"/>
      <c r="BE53" s="77"/>
      <c r="BF53" s="77"/>
      <c r="BG53" s="77"/>
    </row>
    <row r="54" spans="1:59" x14ac:dyDescent="0.55000000000000004">
      <c r="A54" s="70" t="s">
        <v>150</v>
      </c>
      <c r="B54" s="70" t="s">
        <v>166</v>
      </c>
      <c r="C54" s="70" t="s">
        <v>63</v>
      </c>
      <c r="D54" s="70" t="s">
        <v>64</v>
      </c>
      <c r="E54" s="77">
        <v>1</v>
      </c>
      <c r="F54" s="77">
        <v>0</v>
      </c>
      <c r="G54" s="77" t="s">
        <v>119</v>
      </c>
      <c r="H54" s="77">
        <v>0</v>
      </c>
      <c r="I54" s="77">
        <v>4.53</v>
      </c>
      <c r="J54" s="77">
        <v>8.8000000000000007</v>
      </c>
      <c r="K54" s="78">
        <v>0.25700000000000001</v>
      </c>
      <c r="L54" s="77">
        <v>56.7</v>
      </c>
      <c r="M54" s="77">
        <v>19.399999999999999</v>
      </c>
      <c r="N54" s="77">
        <v>34.200000000000003</v>
      </c>
      <c r="O54" s="78"/>
      <c r="P54" s="78">
        <v>0.25</v>
      </c>
      <c r="Q54" s="78">
        <v>0</v>
      </c>
      <c r="R54" s="78">
        <v>1</v>
      </c>
      <c r="S54" s="78">
        <v>2.5000000000000001E-2</v>
      </c>
      <c r="T54" s="78">
        <v>0.125</v>
      </c>
      <c r="U54" s="78">
        <v>1.1000000000000001</v>
      </c>
      <c r="V54" s="78">
        <v>1.2250000000000001</v>
      </c>
      <c r="W54" s="78">
        <v>40</v>
      </c>
      <c r="X54" s="77">
        <v>16</v>
      </c>
      <c r="Y54" s="77" t="s">
        <v>39</v>
      </c>
      <c r="Z54" s="77">
        <v>16</v>
      </c>
      <c r="AA54" s="79">
        <v>5.3549999999999995</v>
      </c>
      <c r="AB54" s="79">
        <v>11.896000000000001</v>
      </c>
      <c r="AC54" s="79">
        <v>132.60000000000002</v>
      </c>
      <c r="AD54" s="77">
        <v>101</v>
      </c>
      <c r="AE54" s="77">
        <v>11</v>
      </c>
      <c r="AF54" s="79">
        <v>4.6619999999999999</v>
      </c>
      <c r="AG54" s="79"/>
      <c r="AH54" s="79">
        <v>3.0821000000000001</v>
      </c>
      <c r="AI54" s="79"/>
      <c r="AJ54" s="79">
        <v>0.41439999999999999</v>
      </c>
      <c r="AK54" s="79">
        <v>0.93789999999999996</v>
      </c>
      <c r="AL54" s="78">
        <v>64</v>
      </c>
      <c r="AM54" s="78">
        <v>12</v>
      </c>
      <c r="AN54" s="78">
        <v>52</v>
      </c>
      <c r="AO54" s="77">
        <v>0.2</v>
      </c>
      <c r="AP54" s="79">
        <v>4.7880000000000011</v>
      </c>
      <c r="AQ54" s="79">
        <v>0.34200000000000003</v>
      </c>
      <c r="AR54" s="79">
        <v>4.4460000000000006</v>
      </c>
      <c r="AS54" s="79">
        <v>0.61649999999999994</v>
      </c>
      <c r="AT54" s="79">
        <v>138</v>
      </c>
      <c r="AU54" s="77">
        <v>4.0999999999999996</v>
      </c>
      <c r="AV54" s="79">
        <v>2.6</v>
      </c>
      <c r="AW54" s="79">
        <v>0.8398000000000001</v>
      </c>
      <c r="AX54" s="77">
        <v>102</v>
      </c>
      <c r="AY54" s="79">
        <v>15.036</v>
      </c>
      <c r="AZ54" s="77">
        <v>123</v>
      </c>
      <c r="BA54" s="77" t="s">
        <v>39</v>
      </c>
      <c r="BB54" s="77"/>
      <c r="BC54" s="77"/>
      <c r="BD54" s="77"/>
      <c r="BE54" s="77"/>
      <c r="BF54" s="77"/>
      <c r="BG54" s="77"/>
    </row>
    <row r="55" spans="1:59" x14ac:dyDescent="0.55000000000000004">
      <c r="A55" s="70" t="s">
        <v>196</v>
      </c>
      <c r="B55" s="70" t="s">
        <v>166</v>
      </c>
      <c r="C55" s="70" t="s">
        <v>63</v>
      </c>
      <c r="D55" s="70" t="s">
        <v>64</v>
      </c>
      <c r="E55" s="77">
        <v>1</v>
      </c>
      <c r="F55" s="77">
        <v>1</v>
      </c>
      <c r="G55" s="77" t="s">
        <v>121</v>
      </c>
      <c r="H55" s="77">
        <v>0</v>
      </c>
      <c r="I55" s="77">
        <v>5.48</v>
      </c>
      <c r="J55" s="77">
        <v>11.4</v>
      </c>
      <c r="K55" s="78">
        <v>0.33400000000000002</v>
      </c>
      <c r="L55" s="77">
        <v>60.9</v>
      </c>
      <c r="M55" s="77">
        <v>20.8</v>
      </c>
      <c r="N55" s="77">
        <v>34.1</v>
      </c>
      <c r="O55" s="78">
        <v>6</v>
      </c>
      <c r="P55" s="78">
        <v>0.48</v>
      </c>
      <c r="Q55" s="78">
        <v>0</v>
      </c>
      <c r="R55" s="78">
        <v>1.68</v>
      </c>
      <c r="S55" s="78">
        <v>0.24</v>
      </c>
      <c r="T55" s="78">
        <v>0</v>
      </c>
      <c r="U55" s="78">
        <v>3.6</v>
      </c>
      <c r="V55" s="78">
        <v>3.6</v>
      </c>
      <c r="W55" s="78">
        <v>354</v>
      </c>
      <c r="X55" s="77">
        <v>15</v>
      </c>
      <c r="Y55" s="77">
        <v>49</v>
      </c>
      <c r="Z55" s="77" t="s">
        <v>39</v>
      </c>
      <c r="AA55" s="79">
        <v>6.4260000000000002</v>
      </c>
      <c r="AB55" s="79">
        <v>17.843999999999998</v>
      </c>
      <c r="AC55" s="79">
        <v>123.76000000000002</v>
      </c>
      <c r="AD55" s="77">
        <v>72</v>
      </c>
      <c r="AE55" s="77">
        <v>10</v>
      </c>
      <c r="AF55" s="79"/>
      <c r="AG55" s="79">
        <v>4.7397</v>
      </c>
      <c r="AH55" s="79">
        <v>3.2633999999999999</v>
      </c>
      <c r="AI55" s="79">
        <v>1.1395999999999999</v>
      </c>
      <c r="AJ55" s="79">
        <v>0.3367</v>
      </c>
      <c r="AK55" s="79">
        <v>0.73449999999999993</v>
      </c>
      <c r="AL55" s="78">
        <v>60</v>
      </c>
      <c r="AM55" s="78"/>
      <c r="AN55" s="78">
        <v>50</v>
      </c>
      <c r="AO55" s="77">
        <v>0.2</v>
      </c>
      <c r="AP55" s="79">
        <v>7.011000000000001</v>
      </c>
      <c r="AQ55" s="79">
        <v>0.51300000000000001</v>
      </c>
      <c r="AR55" s="79">
        <v>6.4980000000000002</v>
      </c>
      <c r="AS55" s="79"/>
      <c r="AT55" s="79">
        <v>128</v>
      </c>
      <c r="AU55" s="77">
        <v>4.5</v>
      </c>
      <c r="AV55" s="79">
        <v>2.6</v>
      </c>
      <c r="AW55" s="79">
        <v>1.4535</v>
      </c>
      <c r="AX55" s="77">
        <v>98</v>
      </c>
      <c r="AY55" s="79">
        <v>14.32</v>
      </c>
      <c r="AZ55" s="77">
        <v>286</v>
      </c>
      <c r="BA55" s="77" t="s">
        <v>39</v>
      </c>
      <c r="BB55" s="77"/>
      <c r="BC55" s="77"/>
      <c r="BD55" s="77"/>
      <c r="BE55" s="77"/>
      <c r="BF55" s="77"/>
      <c r="BG55" s="77"/>
    </row>
    <row r="56" spans="1:59" x14ac:dyDescent="0.55000000000000004">
      <c r="A56" s="70" t="s">
        <v>151</v>
      </c>
      <c r="B56" s="70" t="s">
        <v>166</v>
      </c>
      <c r="C56" s="70" t="s">
        <v>63</v>
      </c>
      <c r="D56" s="70" t="s">
        <v>64</v>
      </c>
      <c r="E56" s="77">
        <v>1</v>
      </c>
      <c r="F56" s="77">
        <v>0</v>
      </c>
      <c r="G56" s="77" t="s">
        <v>121</v>
      </c>
      <c r="H56" s="77">
        <v>0</v>
      </c>
      <c r="I56" s="77">
        <v>6.61</v>
      </c>
      <c r="J56" s="77" t="s">
        <v>39</v>
      </c>
      <c r="K56" s="78">
        <v>0.38</v>
      </c>
      <c r="L56" s="77">
        <v>57.5</v>
      </c>
      <c r="M56" s="77" t="s">
        <v>39</v>
      </c>
      <c r="N56" s="77" t="s">
        <v>39</v>
      </c>
      <c r="O56" s="78">
        <v>13.35</v>
      </c>
      <c r="P56" s="78">
        <v>0.66800000000000004</v>
      </c>
      <c r="Q56" s="78"/>
      <c r="R56" s="78">
        <v>4.4059999999999997</v>
      </c>
      <c r="S56" s="78">
        <v>0</v>
      </c>
      <c r="T56" s="78">
        <v>0</v>
      </c>
      <c r="U56" s="78">
        <v>8.2769999999999992</v>
      </c>
      <c r="V56" s="78">
        <v>8.2769999999999992</v>
      </c>
      <c r="W56" s="78"/>
      <c r="X56" s="77">
        <v>16</v>
      </c>
      <c r="Y56" s="77">
        <v>72</v>
      </c>
      <c r="Z56" s="77">
        <v>13</v>
      </c>
      <c r="AA56" s="79">
        <v>3.2130000000000001</v>
      </c>
      <c r="AB56" s="79">
        <v>29.74</v>
      </c>
      <c r="AC56" s="79">
        <v>106.08</v>
      </c>
      <c r="AD56" s="77">
        <v>155</v>
      </c>
      <c r="AE56" s="77">
        <v>9</v>
      </c>
      <c r="AF56" s="79">
        <v>6.9375</v>
      </c>
      <c r="AG56" s="79">
        <v>4.1440000000000001</v>
      </c>
      <c r="AH56" s="79">
        <v>2.4346000000000001</v>
      </c>
      <c r="AI56" s="79">
        <v>1.1655</v>
      </c>
      <c r="AJ56" s="79">
        <v>0.54389999999999994</v>
      </c>
      <c r="AK56" s="79">
        <v>1.1978</v>
      </c>
      <c r="AL56" s="78"/>
      <c r="AM56" s="78">
        <v>13</v>
      </c>
      <c r="AN56" s="78"/>
      <c r="AO56" s="77" t="s">
        <v>39</v>
      </c>
      <c r="AP56" s="79"/>
      <c r="AQ56" s="79">
        <v>0.17100000000000001</v>
      </c>
      <c r="AR56" s="79">
        <v>1.5390000000000001</v>
      </c>
      <c r="AS56" s="79">
        <v>0.98639999999999994</v>
      </c>
      <c r="AT56" s="79">
        <v>140</v>
      </c>
      <c r="AU56" s="77">
        <v>4.7</v>
      </c>
      <c r="AV56" s="79"/>
      <c r="AW56" s="79">
        <v>0.8721000000000001</v>
      </c>
      <c r="AX56" s="77">
        <v>109</v>
      </c>
      <c r="AY56" s="79"/>
      <c r="AZ56" s="77">
        <v>216</v>
      </c>
      <c r="BA56" s="77" t="s">
        <v>39</v>
      </c>
      <c r="BB56" s="77"/>
      <c r="BC56" s="77"/>
      <c r="BD56" s="77"/>
      <c r="BE56" s="77"/>
      <c r="BF56" s="77"/>
      <c r="BG56" s="77"/>
    </row>
    <row r="57" spans="1:59" x14ac:dyDescent="0.55000000000000004">
      <c r="A57" s="70" t="s">
        <v>152</v>
      </c>
      <c r="B57" s="70" t="s">
        <v>166</v>
      </c>
      <c r="C57" s="70" t="s">
        <v>63</v>
      </c>
      <c r="D57" s="70" t="s">
        <v>64</v>
      </c>
      <c r="E57" s="77">
        <v>1</v>
      </c>
      <c r="F57" s="77">
        <v>1</v>
      </c>
      <c r="G57" s="77" t="s">
        <v>121</v>
      </c>
      <c r="H57" s="77">
        <v>0</v>
      </c>
      <c r="I57" s="77">
        <v>5.73</v>
      </c>
      <c r="J57" s="77" t="s">
        <v>39</v>
      </c>
      <c r="K57" s="78">
        <v>0.27</v>
      </c>
      <c r="L57" s="77">
        <v>47.1</v>
      </c>
      <c r="M57" s="77" t="s">
        <v>39</v>
      </c>
      <c r="N57" s="77" t="s">
        <v>39</v>
      </c>
      <c r="O57" s="78">
        <v>10</v>
      </c>
      <c r="P57" s="78">
        <v>1.4</v>
      </c>
      <c r="Q57" s="78"/>
      <c r="R57" s="78">
        <v>4.8</v>
      </c>
      <c r="S57" s="78">
        <v>0.2</v>
      </c>
      <c r="T57" s="78">
        <v>0</v>
      </c>
      <c r="U57" s="78">
        <v>3.6</v>
      </c>
      <c r="V57" s="78">
        <v>3.6</v>
      </c>
      <c r="W57" s="78"/>
      <c r="X57" s="77">
        <v>20</v>
      </c>
      <c r="Y57" s="77">
        <v>67</v>
      </c>
      <c r="Z57" s="77">
        <v>16</v>
      </c>
      <c r="AA57" s="79">
        <v>5.7119999999999997</v>
      </c>
      <c r="AB57" s="79"/>
      <c r="AC57" s="79">
        <v>141.44000000000003</v>
      </c>
      <c r="AD57" s="77">
        <v>101</v>
      </c>
      <c r="AE57" s="77">
        <v>14</v>
      </c>
      <c r="AF57" s="79">
        <v>3.6630000000000003</v>
      </c>
      <c r="AG57" s="79">
        <v>3.0303</v>
      </c>
      <c r="AH57" s="79">
        <v>1.4244999999999999</v>
      </c>
      <c r="AI57" s="79">
        <v>1.3986000000000001</v>
      </c>
      <c r="AJ57" s="79">
        <v>0.2072</v>
      </c>
      <c r="AK57" s="79">
        <v>0.42939999999999995</v>
      </c>
      <c r="AL57" s="78">
        <v>57</v>
      </c>
      <c r="AM57" s="78">
        <v>13</v>
      </c>
      <c r="AN57" s="78">
        <v>44</v>
      </c>
      <c r="AO57" s="77">
        <v>0.2</v>
      </c>
      <c r="AP57" s="79">
        <v>3.5910000000000002</v>
      </c>
      <c r="AQ57" s="79">
        <v>0.34200000000000003</v>
      </c>
      <c r="AR57" s="79">
        <v>3.2490000000000001</v>
      </c>
      <c r="AS57" s="79">
        <v>0.82199999999999995</v>
      </c>
      <c r="AT57" s="79">
        <v>139</v>
      </c>
      <c r="AU57" s="77">
        <v>4.3</v>
      </c>
      <c r="AV57" s="79">
        <v>2.7250000000000001</v>
      </c>
      <c r="AW57" s="79">
        <v>1.292</v>
      </c>
      <c r="AX57" s="77">
        <v>104</v>
      </c>
      <c r="AY57" s="79">
        <v>11.635</v>
      </c>
      <c r="AZ57" s="77">
        <v>196</v>
      </c>
      <c r="BA57" s="77" t="s">
        <v>39</v>
      </c>
      <c r="BB57" s="77"/>
      <c r="BC57" s="77"/>
      <c r="BD57" s="77"/>
      <c r="BE57" s="77"/>
      <c r="BF57" s="77"/>
      <c r="BG57" s="77"/>
    </row>
    <row r="58" spans="1:59" x14ac:dyDescent="0.55000000000000004">
      <c r="A58" s="70" t="s">
        <v>153</v>
      </c>
      <c r="B58" s="70" t="s">
        <v>166</v>
      </c>
      <c r="C58" s="70" t="s">
        <v>63</v>
      </c>
      <c r="D58" s="70" t="s">
        <v>64</v>
      </c>
      <c r="E58" s="77">
        <v>1</v>
      </c>
      <c r="F58" s="77">
        <v>1</v>
      </c>
      <c r="G58" s="77" t="s">
        <v>121</v>
      </c>
      <c r="H58" s="77">
        <v>0</v>
      </c>
      <c r="I58" s="77">
        <v>6.3900000000000006</v>
      </c>
      <c r="J58" s="77">
        <v>10.9</v>
      </c>
      <c r="K58" s="78">
        <v>0.32</v>
      </c>
      <c r="L58" s="77">
        <v>50</v>
      </c>
      <c r="M58" s="77">
        <v>17</v>
      </c>
      <c r="N58" s="77">
        <v>34</v>
      </c>
      <c r="O58" s="78">
        <v>9.6999999999999993</v>
      </c>
      <c r="P58" s="78">
        <v>0</v>
      </c>
      <c r="Q58" s="78">
        <v>0</v>
      </c>
      <c r="R58" s="78">
        <v>2.3279999999999998</v>
      </c>
      <c r="S58" s="78">
        <v>0.48499999999999999</v>
      </c>
      <c r="T58" s="78">
        <v>0.19400000000000001</v>
      </c>
      <c r="U58" s="78">
        <v>6.6929999999999996</v>
      </c>
      <c r="V58" s="78">
        <v>6.8869999999999996</v>
      </c>
      <c r="W58" s="78">
        <v>278</v>
      </c>
      <c r="X58" s="77">
        <v>18</v>
      </c>
      <c r="Y58" s="77">
        <v>63</v>
      </c>
      <c r="Z58" s="77">
        <v>13</v>
      </c>
      <c r="AA58" s="79">
        <v>3.57</v>
      </c>
      <c r="AB58" s="79">
        <v>17.843999999999998</v>
      </c>
      <c r="AC58" s="79">
        <v>106.08</v>
      </c>
      <c r="AD58" s="77">
        <v>120</v>
      </c>
      <c r="AE58" s="77">
        <v>16</v>
      </c>
      <c r="AF58" s="79"/>
      <c r="AG58" s="79">
        <v>3.5741999999999998</v>
      </c>
      <c r="AH58" s="79">
        <v>1.8907</v>
      </c>
      <c r="AI58" s="79">
        <v>1.0101</v>
      </c>
      <c r="AJ58" s="79"/>
      <c r="AK58" s="79"/>
      <c r="AL58" s="78"/>
      <c r="AM58" s="78">
        <v>14.000000000000002</v>
      </c>
      <c r="AN58" s="78"/>
      <c r="AO58" s="77">
        <v>0.2</v>
      </c>
      <c r="AP58" s="79">
        <v>3.5910000000000002</v>
      </c>
      <c r="AQ58" s="79">
        <v>0.17100000000000001</v>
      </c>
      <c r="AR58" s="79">
        <v>3.4200000000000004</v>
      </c>
      <c r="AS58" s="79">
        <v>0.78090000000000004</v>
      </c>
      <c r="AT58" s="79" t="s">
        <v>39</v>
      </c>
      <c r="AU58" s="77">
        <v>3.3000000000000003</v>
      </c>
      <c r="AV58" s="79"/>
      <c r="AW58" s="79"/>
      <c r="AX58" s="77" t="s">
        <v>39</v>
      </c>
      <c r="AY58" s="79">
        <v>17.541999999999998</v>
      </c>
      <c r="AZ58" s="77">
        <v>187</v>
      </c>
      <c r="BA58" s="77" t="s">
        <v>154</v>
      </c>
      <c r="BB58" s="77"/>
      <c r="BC58" s="77"/>
      <c r="BD58" s="77"/>
      <c r="BE58" s="77"/>
      <c r="BF58" s="77"/>
      <c r="BG58" s="77"/>
    </row>
    <row r="59" spans="1:59" x14ac:dyDescent="0.55000000000000004">
      <c r="A59" s="70" t="s">
        <v>197</v>
      </c>
      <c r="B59" s="70" t="s">
        <v>166</v>
      </c>
      <c r="C59" s="70" t="s">
        <v>63</v>
      </c>
      <c r="D59" s="70" t="s">
        <v>64</v>
      </c>
      <c r="E59" s="77">
        <v>1</v>
      </c>
      <c r="F59" s="77">
        <v>1</v>
      </c>
      <c r="G59" s="77" t="s">
        <v>121</v>
      </c>
      <c r="H59" s="77">
        <v>0</v>
      </c>
      <c r="I59" s="77">
        <v>5.53</v>
      </c>
      <c r="J59" s="77" t="s">
        <v>39</v>
      </c>
      <c r="K59" s="78">
        <v>0.36</v>
      </c>
      <c r="L59" s="77" t="s">
        <v>39</v>
      </c>
      <c r="M59" s="77" t="s">
        <v>39</v>
      </c>
      <c r="N59" s="77" t="s">
        <v>39</v>
      </c>
      <c r="O59" s="78"/>
      <c r="P59" s="78"/>
      <c r="Q59" s="78"/>
      <c r="R59" s="78"/>
      <c r="S59" s="78"/>
      <c r="T59" s="78"/>
      <c r="U59" s="78"/>
      <c r="V59" s="78"/>
      <c r="W59" s="78"/>
      <c r="X59" s="77">
        <v>22</v>
      </c>
      <c r="Y59" s="77">
        <v>82</v>
      </c>
      <c r="Z59" s="77">
        <v>23</v>
      </c>
      <c r="AA59" s="79">
        <v>12.494999999999999</v>
      </c>
      <c r="AB59" s="79">
        <v>5.9480000000000004</v>
      </c>
      <c r="AC59" s="79">
        <v>114.92000000000002</v>
      </c>
      <c r="AD59" s="77">
        <v>130</v>
      </c>
      <c r="AE59" s="77">
        <v>17</v>
      </c>
      <c r="AF59" s="79">
        <v>4.9950000000000001</v>
      </c>
      <c r="AG59" s="79">
        <v>4.7138</v>
      </c>
      <c r="AH59" s="79">
        <v>2.7454000000000001</v>
      </c>
      <c r="AI59" s="79">
        <v>1.7870999999999999</v>
      </c>
      <c r="AJ59" s="79">
        <v>0.18129999999999999</v>
      </c>
      <c r="AK59" s="79">
        <v>0.39549999999999996</v>
      </c>
      <c r="AL59" s="78">
        <v>69</v>
      </c>
      <c r="AM59" s="78"/>
      <c r="AN59" s="78">
        <v>46</v>
      </c>
      <c r="AO59" s="77">
        <v>0.5</v>
      </c>
      <c r="AP59" s="79"/>
      <c r="AQ59" s="79"/>
      <c r="AR59" s="79">
        <v>6.6690000000000005</v>
      </c>
      <c r="AS59" s="79">
        <v>0.82199999999999995</v>
      </c>
      <c r="AT59" s="79">
        <v>134</v>
      </c>
      <c r="AU59" s="77">
        <v>2.9</v>
      </c>
      <c r="AV59" s="79">
        <v>2.5</v>
      </c>
      <c r="AW59" s="79">
        <v>1.1628000000000001</v>
      </c>
      <c r="AX59" s="77">
        <v>92</v>
      </c>
      <c r="AY59" s="79">
        <v>10.382</v>
      </c>
      <c r="AZ59" s="77">
        <v>251</v>
      </c>
      <c r="BA59" s="77" t="s">
        <v>154</v>
      </c>
      <c r="BB59" s="77"/>
      <c r="BC59" s="77"/>
      <c r="BD59" s="77"/>
      <c r="BE59" s="77"/>
      <c r="BF59" s="77"/>
      <c r="BG59" s="77"/>
    </row>
    <row r="60" spans="1:59" x14ac:dyDescent="0.55000000000000004">
      <c r="A60" s="70" t="s">
        <v>155</v>
      </c>
      <c r="B60" s="70" t="s">
        <v>166</v>
      </c>
      <c r="C60" s="70" t="s">
        <v>63</v>
      </c>
      <c r="D60" s="70" t="s">
        <v>66</v>
      </c>
      <c r="E60" s="77">
        <v>2</v>
      </c>
      <c r="F60" s="77">
        <v>0</v>
      </c>
      <c r="G60" s="77" t="s">
        <v>39</v>
      </c>
      <c r="H60" s="77">
        <v>0</v>
      </c>
      <c r="I60" s="77">
        <v>5.54</v>
      </c>
      <c r="J60" s="77">
        <v>10.6</v>
      </c>
      <c r="K60" s="78">
        <v>0.30900000000000005</v>
      </c>
      <c r="L60" s="77">
        <v>55.7</v>
      </c>
      <c r="M60" s="77">
        <v>19.100000000000001</v>
      </c>
      <c r="N60" s="77">
        <v>34.299999999999997</v>
      </c>
      <c r="O60" s="78">
        <v>13.2</v>
      </c>
      <c r="P60" s="78">
        <v>0</v>
      </c>
      <c r="Q60" s="78">
        <v>0</v>
      </c>
      <c r="R60" s="78">
        <v>1.452</v>
      </c>
      <c r="S60" s="78">
        <v>0.26400000000000001</v>
      </c>
      <c r="T60" s="78">
        <v>1.056</v>
      </c>
      <c r="U60" s="78">
        <v>10.428000000000001</v>
      </c>
      <c r="V60" s="78">
        <v>11.484</v>
      </c>
      <c r="W60" s="78">
        <v>166</v>
      </c>
      <c r="X60" s="77" t="s">
        <v>39</v>
      </c>
      <c r="Y60" s="77" t="s">
        <v>39</v>
      </c>
      <c r="Z60" s="77">
        <v>20</v>
      </c>
      <c r="AA60" s="79">
        <v>6.069</v>
      </c>
      <c r="AB60" s="79">
        <v>17.843999999999998</v>
      </c>
      <c r="AC60" s="79">
        <v>88.4</v>
      </c>
      <c r="AD60" s="77" t="s">
        <v>39</v>
      </c>
      <c r="AE60" s="77" t="s">
        <v>39</v>
      </c>
      <c r="AF60" s="79">
        <v>8.3804999999999996</v>
      </c>
      <c r="AG60" s="79">
        <v>2.9266999999999999</v>
      </c>
      <c r="AH60" s="79">
        <v>2.4605000000000001</v>
      </c>
      <c r="AI60" s="79">
        <v>0.38850000000000001</v>
      </c>
      <c r="AJ60" s="79">
        <v>7.7699999999999991E-2</v>
      </c>
      <c r="AK60" s="79">
        <v>0.16949999999999998</v>
      </c>
      <c r="AL60" s="78">
        <v>63</v>
      </c>
      <c r="AM60" s="78">
        <v>18</v>
      </c>
      <c r="AN60" s="78">
        <v>45</v>
      </c>
      <c r="AO60" s="77">
        <v>0.4</v>
      </c>
      <c r="AP60" s="79">
        <v>8.5500000000000007</v>
      </c>
      <c r="AQ60" s="79">
        <v>1.7100000000000002</v>
      </c>
      <c r="AR60" s="79"/>
      <c r="AS60" s="79">
        <v>0.57540000000000002</v>
      </c>
      <c r="AT60" s="79">
        <v>139</v>
      </c>
      <c r="AU60" s="77">
        <v>2.7</v>
      </c>
      <c r="AV60" s="79">
        <v>2.25</v>
      </c>
      <c r="AW60" s="79">
        <v>1.2597</v>
      </c>
      <c r="AX60" s="77">
        <v>102</v>
      </c>
      <c r="AY60" s="79"/>
      <c r="AZ60" s="77">
        <v>208</v>
      </c>
      <c r="BA60" s="77" t="s">
        <v>39</v>
      </c>
      <c r="BB60" s="77"/>
      <c r="BC60" s="77"/>
      <c r="BD60" s="77"/>
      <c r="BE60" s="77"/>
      <c r="BF60" s="77"/>
      <c r="BG60" s="77"/>
    </row>
    <row r="61" spans="1:59" x14ac:dyDescent="0.55000000000000004">
      <c r="A61" s="70" t="s">
        <v>155</v>
      </c>
      <c r="B61" s="70" t="s">
        <v>166</v>
      </c>
      <c r="C61" s="70" t="s">
        <v>63</v>
      </c>
      <c r="D61" s="70" t="s">
        <v>66</v>
      </c>
      <c r="E61" s="77">
        <v>2</v>
      </c>
      <c r="F61" s="77">
        <v>0</v>
      </c>
      <c r="G61" s="77" t="s">
        <v>130</v>
      </c>
      <c r="H61" s="77">
        <v>0</v>
      </c>
      <c r="I61" s="77">
        <v>4.66</v>
      </c>
      <c r="J61" s="77">
        <v>9.6</v>
      </c>
      <c r="K61" s="78">
        <v>0.29100000000000004</v>
      </c>
      <c r="L61" s="77">
        <v>62.4</v>
      </c>
      <c r="M61" s="77">
        <v>20.6</v>
      </c>
      <c r="N61" s="77">
        <v>32.9</v>
      </c>
      <c r="O61" s="78"/>
      <c r="P61" s="78">
        <v>0</v>
      </c>
      <c r="Q61" s="78">
        <v>0</v>
      </c>
      <c r="R61" s="78">
        <v>0.32</v>
      </c>
      <c r="S61" s="78">
        <v>0</v>
      </c>
      <c r="T61" s="78">
        <v>0</v>
      </c>
      <c r="U61" s="78">
        <v>11.84</v>
      </c>
      <c r="V61" s="78">
        <v>15.68</v>
      </c>
      <c r="W61" s="78">
        <v>162</v>
      </c>
      <c r="X61" s="77">
        <v>25</v>
      </c>
      <c r="Y61" s="77" t="s">
        <v>39</v>
      </c>
      <c r="Z61" s="77">
        <v>19</v>
      </c>
      <c r="AA61" s="79">
        <v>3.9269999999999996</v>
      </c>
      <c r="AB61" s="79">
        <v>5.9480000000000004</v>
      </c>
      <c r="AC61" s="79">
        <v>106.08</v>
      </c>
      <c r="AD61" s="77" t="s">
        <v>39</v>
      </c>
      <c r="AE61" s="77">
        <v>21</v>
      </c>
      <c r="AF61" s="79">
        <v>5.7720000000000002</v>
      </c>
      <c r="AG61" s="79">
        <v>3.5741999999999998</v>
      </c>
      <c r="AH61" s="79">
        <v>2.5381999999999998</v>
      </c>
      <c r="AI61" s="79">
        <v>0.90649999999999997</v>
      </c>
      <c r="AJ61" s="79">
        <v>0.1295</v>
      </c>
      <c r="AK61" s="79">
        <v>0.18079999999999999</v>
      </c>
      <c r="AL61" s="78">
        <v>67</v>
      </c>
      <c r="AM61" s="78">
        <v>18</v>
      </c>
      <c r="AN61" s="78">
        <v>49</v>
      </c>
      <c r="AO61" s="77">
        <v>0.3</v>
      </c>
      <c r="AP61" s="79">
        <v>7.5240000000000009</v>
      </c>
      <c r="AQ61" s="79">
        <v>1.8810000000000002</v>
      </c>
      <c r="AR61" s="79">
        <v>5.6430000000000007</v>
      </c>
      <c r="AS61" s="79">
        <v>0.65759999999999996</v>
      </c>
      <c r="AT61" s="79">
        <v>131</v>
      </c>
      <c r="AU61" s="77">
        <v>3.2</v>
      </c>
      <c r="AV61" s="79">
        <v>2.5499999999999998</v>
      </c>
      <c r="AW61" s="79"/>
      <c r="AX61" s="77" t="s">
        <v>39</v>
      </c>
      <c r="AY61" s="79">
        <v>20.942999999999998</v>
      </c>
      <c r="AZ61" s="77">
        <v>312</v>
      </c>
      <c r="BA61" s="77" t="s">
        <v>39</v>
      </c>
      <c r="BB61" s="77"/>
      <c r="BC61" s="77"/>
      <c r="BD61" s="77"/>
      <c r="BE61" s="77"/>
      <c r="BF61" s="77"/>
      <c r="BG61" s="77"/>
    </row>
    <row r="62" spans="1:59" x14ac:dyDescent="0.55000000000000004">
      <c r="A62" s="70" t="s">
        <v>155</v>
      </c>
      <c r="B62" s="70" t="s">
        <v>166</v>
      </c>
      <c r="C62" s="70" t="s">
        <v>63</v>
      </c>
      <c r="D62" s="70" t="s">
        <v>66</v>
      </c>
      <c r="E62" s="77">
        <v>2</v>
      </c>
      <c r="F62" s="77">
        <v>0</v>
      </c>
      <c r="G62" s="77" t="s">
        <v>119</v>
      </c>
      <c r="H62" s="77">
        <v>0</v>
      </c>
      <c r="I62" s="77">
        <v>5.3100000000000005</v>
      </c>
      <c r="J62" s="77" t="s">
        <v>39</v>
      </c>
      <c r="K62" s="78">
        <v>0.31</v>
      </c>
      <c r="L62" s="77" t="s">
        <v>39</v>
      </c>
      <c r="M62" s="77" t="s">
        <v>39</v>
      </c>
      <c r="N62" s="77" t="s">
        <v>39</v>
      </c>
      <c r="O62" s="78">
        <v>9.65</v>
      </c>
      <c r="P62" s="78"/>
      <c r="Q62" s="78"/>
      <c r="R62" s="78"/>
      <c r="S62" s="78"/>
      <c r="T62" s="78"/>
      <c r="U62" s="78"/>
      <c r="V62" s="78"/>
      <c r="W62" s="78"/>
      <c r="X62" s="77">
        <v>17</v>
      </c>
      <c r="Y62" s="77">
        <v>68</v>
      </c>
      <c r="Z62" s="77">
        <v>22</v>
      </c>
      <c r="AA62" s="79">
        <v>6.069</v>
      </c>
      <c r="AB62" s="79">
        <v>5.9480000000000004</v>
      </c>
      <c r="AC62" s="79">
        <v>141.44000000000003</v>
      </c>
      <c r="AD62" s="77">
        <v>429</v>
      </c>
      <c r="AE62" s="77">
        <v>20</v>
      </c>
      <c r="AF62" s="79">
        <v>5.2725</v>
      </c>
      <c r="AG62" s="79">
        <v>3.7296</v>
      </c>
      <c r="AH62" s="79">
        <v>2.6677</v>
      </c>
      <c r="AI62" s="79">
        <v>0.90649999999999997</v>
      </c>
      <c r="AJ62" s="79">
        <v>0.15539999999999998</v>
      </c>
      <c r="AK62" s="79">
        <v>0.3503</v>
      </c>
      <c r="AL62" s="78">
        <v>61.000000000000007</v>
      </c>
      <c r="AM62" s="78">
        <v>18</v>
      </c>
      <c r="AN62" s="78">
        <v>43</v>
      </c>
      <c r="AO62" s="77">
        <v>0.4</v>
      </c>
      <c r="AP62" s="79">
        <v>4.7880000000000011</v>
      </c>
      <c r="AQ62" s="79">
        <v>1.5390000000000001</v>
      </c>
      <c r="AR62" s="79">
        <v>3.2490000000000001</v>
      </c>
      <c r="AS62" s="79">
        <v>0.5343</v>
      </c>
      <c r="AT62" s="79">
        <v>130</v>
      </c>
      <c r="AU62" s="77">
        <v>2.7</v>
      </c>
      <c r="AV62" s="79">
        <v>2.35</v>
      </c>
      <c r="AW62" s="79">
        <v>1.0982000000000001</v>
      </c>
      <c r="AX62" s="77">
        <v>93</v>
      </c>
      <c r="AY62" s="79">
        <v>11.814</v>
      </c>
      <c r="AZ62" s="77">
        <v>191</v>
      </c>
      <c r="BA62" s="77" t="s">
        <v>39</v>
      </c>
      <c r="BB62" s="77"/>
      <c r="BC62" s="77"/>
      <c r="BD62" s="77"/>
      <c r="BE62" s="77"/>
      <c r="BF62" s="77"/>
      <c r="BG62" s="77"/>
    </row>
    <row r="63" spans="1:59" x14ac:dyDescent="0.55000000000000004">
      <c r="A63" s="70" t="s">
        <v>197</v>
      </c>
      <c r="B63" s="70" t="s">
        <v>166</v>
      </c>
      <c r="C63" s="70" t="s">
        <v>63</v>
      </c>
      <c r="D63" s="70" t="s">
        <v>66</v>
      </c>
      <c r="E63" s="77">
        <v>1</v>
      </c>
      <c r="F63" s="77">
        <v>1</v>
      </c>
      <c r="G63" s="77" t="s">
        <v>121</v>
      </c>
      <c r="H63" s="77">
        <v>0</v>
      </c>
      <c r="I63" s="77">
        <v>6.44</v>
      </c>
      <c r="J63" s="77" t="s">
        <v>39</v>
      </c>
      <c r="K63" s="78">
        <v>0.38</v>
      </c>
      <c r="L63" s="77">
        <v>59</v>
      </c>
      <c r="M63" s="77" t="s">
        <v>39</v>
      </c>
      <c r="N63" s="77" t="s">
        <v>39</v>
      </c>
      <c r="O63" s="78">
        <v>14.85</v>
      </c>
      <c r="P63" s="78"/>
      <c r="Q63" s="78"/>
      <c r="R63" s="78"/>
      <c r="S63" s="78"/>
      <c r="T63" s="78"/>
      <c r="U63" s="78"/>
      <c r="V63" s="78"/>
      <c r="W63" s="78"/>
      <c r="X63" s="77">
        <v>25</v>
      </c>
      <c r="Y63" s="77">
        <v>76</v>
      </c>
      <c r="Z63" s="77">
        <v>20</v>
      </c>
      <c r="AA63" s="79">
        <v>3.2130000000000001</v>
      </c>
      <c r="AB63" s="79">
        <v>11.896000000000001</v>
      </c>
      <c r="AC63" s="79">
        <v>106.08</v>
      </c>
      <c r="AD63" s="77">
        <v>145</v>
      </c>
      <c r="AE63" s="77">
        <v>14</v>
      </c>
      <c r="AF63" s="79">
        <v>5.55</v>
      </c>
      <c r="AG63" s="79">
        <v>4.1958000000000002</v>
      </c>
      <c r="AH63" s="79">
        <v>2.6417999999999999</v>
      </c>
      <c r="AI63" s="79">
        <v>1.4244999999999999</v>
      </c>
      <c r="AJ63" s="79">
        <v>0.1295</v>
      </c>
      <c r="AK63" s="79">
        <v>0.28249999999999997</v>
      </c>
      <c r="AL63" s="78">
        <v>65</v>
      </c>
      <c r="AM63" s="78"/>
      <c r="AN63" s="78">
        <v>42</v>
      </c>
      <c r="AO63" s="77">
        <v>0.5</v>
      </c>
      <c r="AP63" s="79">
        <v>6.8400000000000007</v>
      </c>
      <c r="AQ63" s="79">
        <v>1.7100000000000002</v>
      </c>
      <c r="AR63" s="79">
        <v>5.13</v>
      </c>
      <c r="AS63" s="79">
        <v>0.73980000000000001</v>
      </c>
      <c r="AT63" s="79">
        <v>132</v>
      </c>
      <c r="AU63" s="77">
        <v>2.7</v>
      </c>
      <c r="AV63" s="79">
        <v>2.4</v>
      </c>
      <c r="AW63" s="79">
        <v>1.3889</v>
      </c>
      <c r="AX63" s="77">
        <v>90</v>
      </c>
      <c r="AY63" s="79">
        <v>9.6660000000000004</v>
      </c>
      <c r="AZ63" s="77">
        <v>279</v>
      </c>
      <c r="BA63" s="77" t="s">
        <v>154</v>
      </c>
      <c r="BB63" s="77"/>
      <c r="BC63" s="77"/>
      <c r="BD63" s="77"/>
      <c r="BE63" s="77"/>
      <c r="BF63" s="77"/>
      <c r="BG63" s="77"/>
    </row>
    <row r="64" spans="1:59" x14ac:dyDescent="0.55000000000000004">
      <c r="A64" s="70" t="s">
        <v>197</v>
      </c>
      <c r="B64" s="70" t="s">
        <v>166</v>
      </c>
      <c r="C64" s="70" t="s">
        <v>63</v>
      </c>
      <c r="D64" s="70" t="s">
        <v>66</v>
      </c>
      <c r="E64" s="77">
        <v>1</v>
      </c>
      <c r="F64" s="77">
        <v>0</v>
      </c>
      <c r="G64" s="77" t="s">
        <v>121</v>
      </c>
      <c r="H64" s="77">
        <v>0</v>
      </c>
      <c r="I64" s="77">
        <v>6.69</v>
      </c>
      <c r="J64" s="77" t="s">
        <v>39</v>
      </c>
      <c r="K64" s="78">
        <v>0.42</v>
      </c>
      <c r="L64" s="77" t="s">
        <v>39</v>
      </c>
      <c r="M64" s="77" t="s">
        <v>39</v>
      </c>
      <c r="N64" s="77" t="s">
        <v>39</v>
      </c>
      <c r="O64" s="78">
        <v>11.8</v>
      </c>
      <c r="P64" s="78"/>
      <c r="Q64" s="78"/>
      <c r="R64" s="78"/>
      <c r="S64" s="78"/>
      <c r="T64" s="78"/>
      <c r="U64" s="78"/>
      <c r="V64" s="78"/>
      <c r="W64" s="78"/>
      <c r="X64" s="77">
        <v>20</v>
      </c>
      <c r="Y64" s="77">
        <v>56</v>
      </c>
      <c r="Z64" s="77">
        <v>18</v>
      </c>
      <c r="AA64" s="79">
        <v>3.57</v>
      </c>
      <c r="AB64" s="79">
        <v>11.896000000000001</v>
      </c>
      <c r="AC64" s="79">
        <v>132.60000000000002</v>
      </c>
      <c r="AD64" s="77">
        <v>137</v>
      </c>
      <c r="AE64" s="77">
        <v>28</v>
      </c>
      <c r="AF64" s="79">
        <v>5.8274999999999997</v>
      </c>
      <c r="AG64" s="79"/>
      <c r="AH64" s="79">
        <v>2.5640999999999998</v>
      </c>
      <c r="AI64" s="79"/>
      <c r="AJ64" s="79">
        <v>0.25900000000000001</v>
      </c>
      <c r="AK64" s="79">
        <v>0.55369999999999997</v>
      </c>
      <c r="AL64" s="78">
        <v>60</v>
      </c>
      <c r="AM64" s="78">
        <v>21</v>
      </c>
      <c r="AN64" s="78"/>
      <c r="AO64" s="77">
        <v>0.5</v>
      </c>
      <c r="AP64" s="79">
        <v>4.7880000000000011</v>
      </c>
      <c r="AQ64" s="79">
        <v>1.3680000000000001</v>
      </c>
      <c r="AR64" s="79">
        <v>3.4200000000000004</v>
      </c>
      <c r="AS64" s="79">
        <v>0.78090000000000004</v>
      </c>
      <c r="AT64" s="79">
        <v>128</v>
      </c>
      <c r="AU64" s="77">
        <v>3.6</v>
      </c>
      <c r="AV64" s="79">
        <v>2.4249999999999998</v>
      </c>
      <c r="AW64" s="79">
        <v>1.1951000000000001</v>
      </c>
      <c r="AX64" s="77">
        <v>92</v>
      </c>
      <c r="AY64" s="79">
        <v>11.456</v>
      </c>
      <c r="AZ64" s="77">
        <v>251</v>
      </c>
      <c r="BA64" s="77" t="s">
        <v>122</v>
      </c>
      <c r="BB64" s="77"/>
      <c r="BC64" s="77"/>
      <c r="BD64" s="77"/>
      <c r="BE64" s="77"/>
      <c r="BF64" s="77"/>
      <c r="BG64" s="77"/>
    </row>
    <row r="65" spans="1:59" x14ac:dyDescent="0.55000000000000004">
      <c r="A65" s="70" t="s">
        <v>198</v>
      </c>
      <c r="B65" s="70" t="s">
        <v>166</v>
      </c>
      <c r="C65" s="70" t="s">
        <v>67</v>
      </c>
      <c r="D65" s="70" t="s">
        <v>64</v>
      </c>
      <c r="E65" s="77">
        <v>1</v>
      </c>
      <c r="F65" s="77">
        <v>0</v>
      </c>
      <c r="G65" s="77" t="s">
        <v>128</v>
      </c>
      <c r="H65" s="77">
        <v>0</v>
      </c>
      <c r="I65" s="77">
        <v>6.78</v>
      </c>
      <c r="J65" s="77">
        <v>11.200000000000001</v>
      </c>
      <c r="K65" s="78">
        <v>0.34899999999999998</v>
      </c>
      <c r="L65" s="77">
        <v>51.5</v>
      </c>
      <c r="M65" s="77">
        <v>16.5</v>
      </c>
      <c r="N65" s="77">
        <v>32.1</v>
      </c>
      <c r="O65" s="78">
        <v>8.6</v>
      </c>
      <c r="P65" s="78">
        <v>0.34399999999999997</v>
      </c>
      <c r="Q65" s="78">
        <v>0</v>
      </c>
      <c r="R65" s="78">
        <v>3.698</v>
      </c>
      <c r="S65" s="78">
        <v>0.34399999999999997</v>
      </c>
      <c r="T65" s="78">
        <v>0.68799999999999994</v>
      </c>
      <c r="U65" s="78">
        <v>3.5259999999999998</v>
      </c>
      <c r="V65" s="78">
        <v>4.2140000000000004</v>
      </c>
      <c r="W65" s="78">
        <v>352</v>
      </c>
      <c r="X65" s="77" t="s">
        <v>39</v>
      </c>
      <c r="Y65" s="77" t="s">
        <v>39</v>
      </c>
      <c r="Z65" s="77" t="s">
        <v>39</v>
      </c>
      <c r="AA65" s="79">
        <v>2.8559999999999999</v>
      </c>
      <c r="AB65" s="79"/>
      <c r="AC65" s="79">
        <v>106.08</v>
      </c>
      <c r="AD65" s="77">
        <v>106</v>
      </c>
      <c r="AE65" s="77">
        <v>13</v>
      </c>
      <c r="AF65" s="79">
        <v>4.8840000000000003</v>
      </c>
      <c r="AG65" s="79">
        <v>3.5741999999999998</v>
      </c>
      <c r="AH65" s="79">
        <v>2.4346000000000001</v>
      </c>
      <c r="AI65" s="79">
        <v>0.77700000000000002</v>
      </c>
      <c r="AJ65" s="79">
        <v>0.38850000000000001</v>
      </c>
      <c r="AK65" s="79">
        <v>0.81359999999999999</v>
      </c>
      <c r="AL65" s="78"/>
      <c r="AM65" s="78">
        <v>17</v>
      </c>
      <c r="AN65" s="78"/>
      <c r="AO65" s="77" t="s">
        <v>39</v>
      </c>
      <c r="AP65" s="79">
        <v>2.5649999999999999</v>
      </c>
      <c r="AQ65" s="79">
        <v>0.34200000000000003</v>
      </c>
      <c r="AR65" s="79">
        <v>2.2230000000000003</v>
      </c>
      <c r="AS65" s="79">
        <v>0.86309999999999998</v>
      </c>
      <c r="AT65" s="79">
        <v>131</v>
      </c>
      <c r="AU65" s="77" t="s">
        <v>39</v>
      </c>
      <c r="AV65" s="79">
        <v>2.0499999999999998</v>
      </c>
      <c r="AW65" s="79">
        <v>0.96900000000000008</v>
      </c>
      <c r="AX65" s="77">
        <v>91</v>
      </c>
      <c r="AY65" s="79">
        <v>14.498999999999999</v>
      </c>
      <c r="AZ65" s="77">
        <v>198</v>
      </c>
      <c r="BA65" s="77" t="s">
        <v>39</v>
      </c>
      <c r="BB65" s="77"/>
      <c r="BC65" s="77"/>
      <c r="BD65" s="77"/>
      <c r="BE65" s="77"/>
      <c r="BF65" s="77"/>
      <c r="BG65" s="77"/>
    </row>
    <row r="66" spans="1:59" x14ac:dyDescent="0.55000000000000004">
      <c r="A66" s="70" t="s">
        <v>198</v>
      </c>
      <c r="B66" s="70" t="s">
        <v>166</v>
      </c>
      <c r="C66" s="70" t="s">
        <v>67</v>
      </c>
      <c r="D66" s="70" t="s">
        <v>64</v>
      </c>
      <c r="E66" s="77">
        <v>2</v>
      </c>
      <c r="F66" s="77">
        <v>1</v>
      </c>
      <c r="G66" s="77" t="s">
        <v>128</v>
      </c>
      <c r="H66" s="77">
        <v>0</v>
      </c>
      <c r="I66" s="77">
        <v>3.15</v>
      </c>
      <c r="J66" s="77" t="s">
        <v>39</v>
      </c>
      <c r="K66" s="78">
        <v>0.37</v>
      </c>
      <c r="L66" s="77" t="s">
        <v>39</v>
      </c>
      <c r="M66" s="77" t="s">
        <v>39</v>
      </c>
      <c r="N66" s="77" t="s">
        <v>39</v>
      </c>
      <c r="O66" s="78">
        <v>5.95</v>
      </c>
      <c r="P66" s="78">
        <v>0</v>
      </c>
      <c r="Q66" s="78">
        <v>5.0999999999999997E-2</v>
      </c>
      <c r="R66" s="78">
        <v>1.5349999999999999</v>
      </c>
      <c r="S66" s="78">
        <v>5.0999999999999997E-2</v>
      </c>
      <c r="T66" s="78">
        <v>5.0999999999999997E-2</v>
      </c>
      <c r="U66" s="78">
        <v>4.2629999999999999</v>
      </c>
      <c r="V66" s="78">
        <v>4.3140000000000001</v>
      </c>
      <c r="W66" s="78"/>
      <c r="X66" s="77">
        <v>17</v>
      </c>
      <c r="Y66" s="77">
        <v>60</v>
      </c>
      <c r="Z66" s="77" t="s">
        <v>39</v>
      </c>
      <c r="AA66" s="79">
        <v>6.7829999999999995</v>
      </c>
      <c r="AB66" s="79">
        <v>17.843999999999998</v>
      </c>
      <c r="AC66" s="79">
        <v>88.4</v>
      </c>
      <c r="AD66" s="77">
        <v>67</v>
      </c>
      <c r="AE66" s="77">
        <v>2</v>
      </c>
      <c r="AF66" s="79">
        <v>4.218</v>
      </c>
      <c r="AG66" s="79">
        <v>2.7713000000000001</v>
      </c>
      <c r="AH66" s="79">
        <v>1.4762999999999999</v>
      </c>
      <c r="AI66" s="79">
        <v>1.0619000000000001</v>
      </c>
      <c r="AJ66" s="79">
        <v>0.2331</v>
      </c>
      <c r="AK66" s="79">
        <v>0.48589999999999994</v>
      </c>
      <c r="AL66" s="78">
        <v>70</v>
      </c>
      <c r="AM66" s="78">
        <v>19</v>
      </c>
      <c r="AN66" s="78">
        <v>51</v>
      </c>
      <c r="AO66" s="77">
        <v>0.4</v>
      </c>
      <c r="AP66" s="79">
        <v>8.3790000000000013</v>
      </c>
      <c r="AQ66" s="79">
        <v>0.85500000000000009</v>
      </c>
      <c r="AR66" s="79"/>
      <c r="AS66" s="79">
        <v>0.57540000000000002</v>
      </c>
      <c r="AT66" s="79">
        <v>148</v>
      </c>
      <c r="AU66" s="77">
        <v>4</v>
      </c>
      <c r="AV66" s="79">
        <v>2.4249999999999998</v>
      </c>
      <c r="AW66" s="79">
        <v>0.7429</v>
      </c>
      <c r="AX66" s="77">
        <v>114</v>
      </c>
      <c r="AY66" s="79">
        <v>15.751999999999999</v>
      </c>
      <c r="AZ66" s="77">
        <v>350</v>
      </c>
      <c r="BA66" s="77" t="s">
        <v>39</v>
      </c>
      <c r="BB66" s="77"/>
      <c r="BC66" s="77"/>
      <c r="BD66" s="77"/>
      <c r="BE66" s="77"/>
      <c r="BF66" s="77"/>
      <c r="BG66" s="77"/>
    </row>
    <row r="67" spans="1:59" x14ac:dyDescent="0.55000000000000004">
      <c r="A67" s="70" t="s">
        <v>199</v>
      </c>
      <c r="B67" s="70" t="s">
        <v>166</v>
      </c>
      <c r="C67" s="70" t="s">
        <v>67</v>
      </c>
      <c r="D67" s="70" t="s">
        <v>64</v>
      </c>
      <c r="E67" s="77">
        <v>1</v>
      </c>
      <c r="F67" s="77">
        <v>0</v>
      </c>
      <c r="G67" s="77" t="s">
        <v>121</v>
      </c>
      <c r="H67" s="77">
        <v>0</v>
      </c>
      <c r="I67" s="77">
        <v>3.08</v>
      </c>
      <c r="J67" s="77" t="s">
        <v>39</v>
      </c>
      <c r="K67" s="78">
        <v>0.34200000000000003</v>
      </c>
      <c r="L67" s="77" t="s">
        <v>39</v>
      </c>
      <c r="M67" s="77" t="s">
        <v>39</v>
      </c>
      <c r="N67" s="77" t="s">
        <v>39</v>
      </c>
      <c r="O67" s="78">
        <v>7.5750000000000002</v>
      </c>
      <c r="P67" s="78">
        <v>1.992</v>
      </c>
      <c r="Q67" s="78">
        <v>0</v>
      </c>
      <c r="R67" s="78">
        <v>2.613</v>
      </c>
      <c r="S67" s="78">
        <v>0.14799999999999999</v>
      </c>
      <c r="T67" s="78">
        <v>9.8000000000000004E-2</v>
      </c>
      <c r="U67" s="78">
        <v>2.75</v>
      </c>
      <c r="V67" s="78">
        <v>2.8479999999999999</v>
      </c>
      <c r="W67" s="78"/>
      <c r="X67" s="77">
        <v>13</v>
      </c>
      <c r="Y67" s="77">
        <v>77</v>
      </c>
      <c r="Z67" s="77">
        <v>11</v>
      </c>
      <c r="AA67" s="79"/>
      <c r="AB67" s="79">
        <v>17.843999999999998</v>
      </c>
      <c r="AC67" s="79">
        <v>97.240000000000009</v>
      </c>
      <c r="AD67" s="77">
        <v>125</v>
      </c>
      <c r="AE67" s="77">
        <v>3</v>
      </c>
      <c r="AF67" s="79">
        <v>4.5510000000000002</v>
      </c>
      <c r="AG67" s="79">
        <v>3.4706000000000001</v>
      </c>
      <c r="AH67" s="79">
        <v>1.7094</v>
      </c>
      <c r="AI67" s="79">
        <v>1.5281</v>
      </c>
      <c r="AJ67" s="79">
        <v>0.2331</v>
      </c>
      <c r="AK67" s="79">
        <v>0.48589999999999994</v>
      </c>
      <c r="AL67" s="78">
        <v>69</v>
      </c>
      <c r="AM67" s="78"/>
      <c r="AN67" s="78">
        <v>46</v>
      </c>
      <c r="AO67" s="77">
        <v>0.5</v>
      </c>
      <c r="AP67" s="79">
        <v>2.5649999999999999</v>
      </c>
      <c r="AQ67" s="79">
        <v>0.17100000000000001</v>
      </c>
      <c r="AR67" s="79">
        <v>2.3940000000000006</v>
      </c>
      <c r="AS67" s="79">
        <v>0.98639999999999994</v>
      </c>
      <c r="AT67" s="79">
        <v>142</v>
      </c>
      <c r="AU67" s="77">
        <v>4.8</v>
      </c>
      <c r="AV67" s="79">
        <v>2.5499999999999998</v>
      </c>
      <c r="AW67" s="79">
        <v>1.0013000000000001</v>
      </c>
      <c r="AX67" s="77">
        <v>103</v>
      </c>
      <c r="AY67" s="79">
        <v>20.763999999999999</v>
      </c>
      <c r="AZ67" s="77" t="s">
        <v>39</v>
      </c>
      <c r="BA67" s="77" t="s">
        <v>39</v>
      </c>
      <c r="BB67" s="77"/>
      <c r="BC67" s="77"/>
      <c r="BD67" s="77"/>
      <c r="BE67" s="77"/>
      <c r="BF67" s="77"/>
      <c r="BG67" s="77"/>
    </row>
    <row r="68" spans="1:59" x14ac:dyDescent="0.55000000000000004">
      <c r="A68" s="70" t="s">
        <v>199</v>
      </c>
      <c r="B68" s="70" t="s">
        <v>166</v>
      </c>
      <c r="C68" s="70" t="s">
        <v>67</v>
      </c>
      <c r="D68" s="70" t="s">
        <v>64</v>
      </c>
      <c r="E68" s="77">
        <v>1</v>
      </c>
      <c r="F68" s="77">
        <v>1</v>
      </c>
      <c r="G68" s="77" t="s">
        <v>39</v>
      </c>
      <c r="H68" s="77" t="s">
        <v>39</v>
      </c>
      <c r="I68" s="77" t="s">
        <v>39</v>
      </c>
      <c r="J68" s="77" t="s">
        <v>39</v>
      </c>
      <c r="K68" s="78"/>
      <c r="L68" s="77" t="s">
        <v>39</v>
      </c>
      <c r="M68" s="77" t="s">
        <v>39</v>
      </c>
      <c r="N68" s="77" t="s">
        <v>39</v>
      </c>
      <c r="O68" s="78"/>
      <c r="P68" s="78"/>
      <c r="Q68" s="78"/>
      <c r="R68" s="78"/>
      <c r="S68" s="78"/>
      <c r="T68" s="78"/>
      <c r="U68" s="78"/>
      <c r="V68" s="78"/>
      <c r="W68" s="78"/>
      <c r="X68" s="77">
        <v>28</v>
      </c>
      <c r="Y68" s="77">
        <v>87</v>
      </c>
      <c r="Z68" s="77">
        <v>15</v>
      </c>
      <c r="AA68" s="79">
        <v>5.3549999999999995</v>
      </c>
      <c r="AB68" s="79">
        <v>11.896000000000001</v>
      </c>
      <c r="AC68" s="79">
        <v>61.88000000000001</v>
      </c>
      <c r="AD68" s="77">
        <v>229</v>
      </c>
      <c r="AE68" s="77">
        <v>9</v>
      </c>
      <c r="AF68" s="79">
        <v>6.9930000000000003</v>
      </c>
      <c r="AG68" s="79">
        <v>2.2532999999999999</v>
      </c>
      <c r="AH68" s="79">
        <v>1.3468</v>
      </c>
      <c r="AI68" s="79">
        <v>0.85470000000000002</v>
      </c>
      <c r="AJ68" s="79">
        <v>5.1799999999999999E-2</v>
      </c>
      <c r="AK68" s="79">
        <v>0.12429999999999999</v>
      </c>
      <c r="AL68" s="78">
        <v>57</v>
      </c>
      <c r="AM68" s="78">
        <v>16</v>
      </c>
      <c r="AN68" s="78">
        <v>41</v>
      </c>
      <c r="AO68" s="77">
        <v>0.4</v>
      </c>
      <c r="AP68" s="79"/>
      <c r="AQ68" s="79">
        <v>0.17100000000000001</v>
      </c>
      <c r="AR68" s="79"/>
      <c r="AS68" s="79">
        <v>0.65759999999999996</v>
      </c>
      <c r="AT68" s="79">
        <v>130</v>
      </c>
      <c r="AU68" s="77" t="s">
        <v>39</v>
      </c>
      <c r="AV68" s="79"/>
      <c r="AW68" s="79">
        <v>0.61370000000000002</v>
      </c>
      <c r="AX68" s="77">
        <v>96</v>
      </c>
      <c r="AY68" s="79">
        <v>13.424999999999999</v>
      </c>
      <c r="AZ68" s="77">
        <v>381</v>
      </c>
      <c r="BA68" s="77" t="s">
        <v>39</v>
      </c>
      <c r="BB68" s="77"/>
      <c r="BC68" s="77"/>
      <c r="BD68" s="77"/>
      <c r="BE68" s="77"/>
      <c r="BF68" s="77"/>
      <c r="BG68" s="77"/>
    </row>
    <row r="69" spans="1:59" x14ac:dyDescent="0.55000000000000004">
      <c r="A69" s="70" t="s">
        <v>199</v>
      </c>
      <c r="B69" s="70" t="s">
        <v>166</v>
      </c>
      <c r="C69" s="70" t="s">
        <v>67</v>
      </c>
      <c r="D69" s="70" t="s">
        <v>64</v>
      </c>
      <c r="E69" s="77">
        <v>1</v>
      </c>
      <c r="F69" s="77">
        <v>1</v>
      </c>
      <c r="G69" s="77" t="s">
        <v>39</v>
      </c>
      <c r="H69" s="77" t="s">
        <v>39</v>
      </c>
      <c r="I69" s="77" t="s">
        <v>39</v>
      </c>
      <c r="J69" s="77" t="s">
        <v>39</v>
      </c>
      <c r="K69" s="78"/>
      <c r="L69" s="77" t="s">
        <v>39</v>
      </c>
      <c r="M69" s="77" t="s">
        <v>39</v>
      </c>
      <c r="N69" s="77" t="s">
        <v>39</v>
      </c>
      <c r="O69" s="78"/>
      <c r="P69" s="78"/>
      <c r="Q69" s="78"/>
      <c r="R69" s="78"/>
      <c r="S69" s="78"/>
      <c r="T69" s="78"/>
      <c r="U69" s="78"/>
      <c r="V69" s="78"/>
      <c r="W69" s="78"/>
      <c r="X69" s="77" t="s">
        <v>39</v>
      </c>
      <c r="Y69" s="77" t="s">
        <v>39</v>
      </c>
      <c r="Z69" s="77" t="s">
        <v>39</v>
      </c>
      <c r="AA69" s="79"/>
      <c r="AB69" s="79"/>
      <c r="AC69" s="79"/>
      <c r="AD69" s="77" t="s">
        <v>39</v>
      </c>
      <c r="AE69" s="77" t="s">
        <v>39</v>
      </c>
      <c r="AF69" s="79"/>
      <c r="AG69" s="79"/>
      <c r="AH69" s="79"/>
      <c r="AI69" s="79"/>
      <c r="AJ69" s="79"/>
      <c r="AK69" s="79"/>
      <c r="AL69" s="78"/>
      <c r="AM69" s="78"/>
      <c r="AN69" s="78"/>
      <c r="AO69" s="77" t="s">
        <v>39</v>
      </c>
      <c r="AP69" s="79"/>
      <c r="AQ69" s="79"/>
      <c r="AR69" s="79"/>
      <c r="AS69" s="79"/>
      <c r="AT69" s="79" t="s">
        <v>39</v>
      </c>
      <c r="AU69" s="77" t="s">
        <v>39</v>
      </c>
      <c r="AV69" s="79"/>
      <c r="AW69" s="79"/>
      <c r="AX69" s="77" t="s">
        <v>39</v>
      </c>
      <c r="AY69" s="79"/>
      <c r="AZ69" s="77" t="s">
        <v>39</v>
      </c>
      <c r="BA69" s="77" t="s">
        <v>39</v>
      </c>
      <c r="BB69" s="77"/>
      <c r="BC69" s="77"/>
      <c r="BD69" s="77"/>
      <c r="BE69" s="77"/>
      <c r="BF69" s="77"/>
      <c r="BG69" s="77"/>
    </row>
    <row r="70" spans="1:59" x14ac:dyDescent="0.55000000000000004">
      <c r="A70" s="70" t="s">
        <v>199</v>
      </c>
      <c r="B70" s="70" t="s">
        <v>166</v>
      </c>
      <c r="C70" s="70" t="s">
        <v>67</v>
      </c>
      <c r="D70" s="70" t="s">
        <v>64</v>
      </c>
      <c r="E70" s="77">
        <v>1</v>
      </c>
      <c r="F70" s="77">
        <v>1</v>
      </c>
      <c r="G70" s="77" t="s">
        <v>39</v>
      </c>
      <c r="H70" s="77" t="s">
        <v>39</v>
      </c>
      <c r="I70" s="77" t="s">
        <v>39</v>
      </c>
      <c r="J70" s="77" t="s">
        <v>39</v>
      </c>
      <c r="K70" s="78"/>
      <c r="L70" s="77" t="s">
        <v>39</v>
      </c>
      <c r="M70" s="77" t="s">
        <v>39</v>
      </c>
      <c r="N70" s="77" t="s">
        <v>39</v>
      </c>
      <c r="O70" s="78"/>
      <c r="P70" s="78"/>
      <c r="Q70" s="78"/>
      <c r="R70" s="78"/>
      <c r="S70" s="78"/>
      <c r="T70" s="78"/>
      <c r="U70" s="78"/>
      <c r="V70" s="78"/>
      <c r="W70" s="78"/>
      <c r="X70" s="77" t="s">
        <v>39</v>
      </c>
      <c r="Y70" s="77" t="s">
        <v>39</v>
      </c>
      <c r="Z70" s="77" t="s">
        <v>39</v>
      </c>
      <c r="AA70" s="79"/>
      <c r="AB70" s="79"/>
      <c r="AC70" s="79"/>
      <c r="AD70" s="77" t="s">
        <v>39</v>
      </c>
      <c r="AE70" s="77" t="s">
        <v>39</v>
      </c>
      <c r="AF70" s="79"/>
      <c r="AG70" s="79"/>
      <c r="AH70" s="79"/>
      <c r="AI70" s="79"/>
      <c r="AJ70" s="79"/>
      <c r="AK70" s="79"/>
      <c r="AL70" s="78"/>
      <c r="AM70" s="78"/>
      <c r="AN70" s="78"/>
      <c r="AO70" s="77" t="s">
        <v>39</v>
      </c>
      <c r="AP70" s="79"/>
      <c r="AQ70" s="79"/>
      <c r="AR70" s="79"/>
      <c r="AS70" s="79"/>
      <c r="AT70" s="79" t="s">
        <v>39</v>
      </c>
      <c r="AU70" s="77" t="s">
        <v>39</v>
      </c>
      <c r="AV70" s="79"/>
      <c r="AW70" s="79"/>
      <c r="AX70" s="77" t="s">
        <v>39</v>
      </c>
      <c r="AY70" s="79"/>
      <c r="AZ70" s="77" t="s">
        <v>39</v>
      </c>
      <c r="BA70" s="77" t="s">
        <v>39</v>
      </c>
      <c r="BB70" s="77"/>
      <c r="BC70" s="77"/>
      <c r="BD70" s="77"/>
      <c r="BE70" s="77"/>
      <c r="BF70" s="77"/>
      <c r="BG70" s="77"/>
    </row>
    <row r="71" spans="1:59" x14ac:dyDescent="0.55000000000000004">
      <c r="A71" s="70" t="s">
        <v>199</v>
      </c>
      <c r="B71" s="70" t="s">
        <v>166</v>
      </c>
      <c r="C71" s="70" t="s">
        <v>67</v>
      </c>
      <c r="D71" s="70" t="s">
        <v>64</v>
      </c>
      <c r="E71" s="77">
        <v>1</v>
      </c>
      <c r="F71" s="77">
        <v>0</v>
      </c>
      <c r="G71" s="77" t="s">
        <v>39</v>
      </c>
      <c r="H71" s="77" t="s">
        <v>39</v>
      </c>
      <c r="I71" s="77">
        <v>7.49</v>
      </c>
      <c r="J71" s="77" t="s">
        <v>39</v>
      </c>
      <c r="K71" s="78">
        <v>0.31</v>
      </c>
      <c r="L71" s="77">
        <v>41.4</v>
      </c>
      <c r="M71" s="77" t="s">
        <v>39</v>
      </c>
      <c r="N71" s="77" t="s">
        <v>39</v>
      </c>
      <c r="O71" s="78">
        <v>11.35</v>
      </c>
      <c r="P71" s="78">
        <v>2.6110000000000002</v>
      </c>
      <c r="Q71" s="78"/>
      <c r="R71" s="78">
        <v>3.0649999999999999</v>
      </c>
      <c r="S71" s="78">
        <v>0.90800000000000003</v>
      </c>
      <c r="T71" s="78">
        <v>0</v>
      </c>
      <c r="U71" s="78">
        <v>4.7670000000000003</v>
      </c>
      <c r="V71" s="78">
        <v>4.7670000000000003</v>
      </c>
      <c r="W71" s="78"/>
      <c r="X71" s="77">
        <v>15</v>
      </c>
      <c r="Y71" s="77">
        <v>55</v>
      </c>
      <c r="Z71" s="77">
        <v>10</v>
      </c>
      <c r="AA71" s="79">
        <v>4.2839999999999998</v>
      </c>
      <c r="AB71" s="79">
        <v>23.792000000000002</v>
      </c>
      <c r="AC71" s="79">
        <v>106.08</v>
      </c>
      <c r="AD71" s="77" t="s">
        <v>39</v>
      </c>
      <c r="AE71" s="77">
        <v>11</v>
      </c>
      <c r="AF71" s="79">
        <v>9.1020000000000003</v>
      </c>
      <c r="AG71" s="79">
        <v>2.6677</v>
      </c>
      <c r="AH71" s="79">
        <v>1.6835</v>
      </c>
      <c r="AI71" s="79">
        <v>0.54389999999999994</v>
      </c>
      <c r="AJ71" s="79">
        <v>0.44029999999999997</v>
      </c>
      <c r="AK71" s="79">
        <v>0.97179999999999989</v>
      </c>
      <c r="AL71" s="78">
        <v>72</v>
      </c>
      <c r="AM71" s="78">
        <v>16</v>
      </c>
      <c r="AN71" s="78">
        <v>56.000000000000007</v>
      </c>
      <c r="AO71" s="77">
        <v>0.2</v>
      </c>
      <c r="AP71" s="79">
        <v>3.4200000000000004</v>
      </c>
      <c r="AQ71" s="79">
        <v>0.85500000000000009</v>
      </c>
      <c r="AR71" s="79">
        <v>2.5649999999999999</v>
      </c>
      <c r="AS71" s="79">
        <v>0.78090000000000004</v>
      </c>
      <c r="AT71" s="79">
        <v>137</v>
      </c>
      <c r="AU71" s="77">
        <v>3.9</v>
      </c>
      <c r="AV71" s="79">
        <v>2.75</v>
      </c>
      <c r="AW71" s="79">
        <v>0.8721000000000001</v>
      </c>
      <c r="AX71" s="77">
        <v>101</v>
      </c>
      <c r="AY71" s="79"/>
      <c r="AZ71" s="77">
        <v>237</v>
      </c>
      <c r="BA71" s="77" t="s">
        <v>39</v>
      </c>
      <c r="BB71" s="77"/>
      <c r="BC71" s="77"/>
      <c r="BD71" s="77"/>
      <c r="BE71" s="77"/>
      <c r="BF71" s="77"/>
      <c r="BG71" s="77"/>
    </row>
    <row r="72" spans="1:59" x14ac:dyDescent="0.55000000000000004">
      <c r="A72" s="70" t="s">
        <v>200</v>
      </c>
      <c r="B72" s="70" t="s">
        <v>166</v>
      </c>
      <c r="C72" s="70" t="s">
        <v>67</v>
      </c>
      <c r="D72" s="70" t="s">
        <v>64</v>
      </c>
      <c r="E72" s="77">
        <v>2</v>
      </c>
      <c r="F72" s="77">
        <v>1</v>
      </c>
      <c r="G72" s="77" t="s">
        <v>121</v>
      </c>
      <c r="H72" s="77">
        <v>0</v>
      </c>
      <c r="I72" s="77">
        <v>3.35</v>
      </c>
      <c r="J72" s="77" t="s">
        <v>39</v>
      </c>
      <c r="K72" s="78"/>
      <c r="L72" s="77" t="s">
        <v>39</v>
      </c>
      <c r="M72" s="77" t="s">
        <v>39</v>
      </c>
      <c r="N72" s="77" t="s">
        <v>39</v>
      </c>
      <c r="O72" s="78">
        <v>9.6620000000000008</v>
      </c>
      <c r="P72" s="78">
        <v>1.048</v>
      </c>
      <c r="Q72" s="78">
        <v>4.8000000000000001E-2</v>
      </c>
      <c r="R72" s="78">
        <v>2.387</v>
      </c>
      <c r="S72" s="78">
        <v>0.10199999999999999</v>
      </c>
      <c r="T72" s="78">
        <v>0.15</v>
      </c>
      <c r="U72" s="78">
        <v>5.9279999999999999</v>
      </c>
      <c r="V72" s="78">
        <v>6.077</v>
      </c>
      <c r="W72" s="78"/>
      <c r="X72" s="77" t="s">
        <v>39</v>
      </c>
      <c r="Y72" s="77">
        <v>60</v>
      </c>
      <c r="Z72" s="77">
        <v>11</v>
      </c>
      <c r="AA72" s="79">
        <v>6.4260000000000002</v>
      </c>
      <c r="AB72" s="79">
        <v>11.896000000000001</v>
      </c>
      <c r="AC72" s="79">
        <v>79.56</v>
      </c>
      <c r="AD72" s="77">
        <v>75</v>
      </c>
      <c r="AE72" s="77" t="s">
        <v>39</v>
      </c>
      <c r="AF72" s="79">
        <v>5.2169999999999996</v>
      </c>
      <c r="AG72" s="79">
        <v>2.7972000000000001</v>
      </c>
      <c r="AH72" s="79">
        <v>1.554</v>
      </c>
      <c r="AI72" s="79">
        <v>1.1655</v>
      </c>
      <c r="AJ72" s="79">
        <v>7.7699999999999991E-2</v>
      </c>
      <c r="AK72" s="79">
        <v>0.1356</v>
      </c>
      <c r="AL72" s="78">
        <v>63</v>
      </c>
      <c r="AM72" s="78">
        <v>18</v>
      </c>
      <c r="AN72" s="78">
        <v>45</v>
      </c>
      <c r="AO72" s="77">
        <v>0.4</v>
      </c>
      <c r="AP72" s="79">
        <v>5.9850000000000012</v>
      </c>
      <c r="AQ72" s="79">
        <v>0.68400000000000005</v>
      </c>
      <c r="AR72" s="79">
        <v>5.3010000000000002</v>
      </c>
      <c r="AS72" s="79">
        <v>0.49319999999999997</v>
      </c>
      <c r="AT72" s="79">
        <v>146</v>
      </c>
      <c r="AU72" s="77">
        <v>3.4</v>
      </c>
      <c r="AV72" s="79">
        <v>2.4</v>
      </c>
      <c r="AW72" s="79"/>
      <c r="AX72" s="77">
        <v>110</v>
      </c>
      <c r="AY72" s="79">
        <v>15.572999999999999</v>
      </c>
      <c r="AZ72" s="77">
        <v>485</v>
      </c>
      <c r="BA72" s="77" t="s">
        <v>39</v>
      </c>
      <c r="BB72" s="77"/>
      <c r="BC72" s="77"/>
      <c r="BD72" s="77"/>
      <c r="BE72" s="77"/>
      <c r="BF72" s="77"/>
      <c r="BG72" s="77"/>
    </row>
    <row r="73" spans="1:59" x14ac:dyDescent="0.55000000000000004">
      <c r="A73" s="70" t="s">
        <v>200</v>
      </c>
      <c r="B73" s="70" t="s">
        <v>166</v>
      </c>
      <c r="C73" s="70" t="s">
        <v>67</v>
      </c>
      <c r="D73" s="70" t="s">
        <v>64</v>
      </c>
      <c r="E73" s="77">
        <v>1</v>
      </c>
      <c r="F73" s="77">
        <v>1</v>
      </c>
      <c r="G73" s="77" t="s">
        <v>121</v>
      </c>
      <c r="H73" s="77">
        <v>0</v>
      </c>
      <c r="I73" s="77">
        <v>6.41</v>
      </c>
      <c r="J73" s="77">
        <v>11.3</v>
      </c>
      <c r="K73" s="78">
        <v>0.33899999999999997</v>
      </c>
      <c r="L73" s="77">
        <v>52.800000000000004</v>
      </c>
      <c r="M73" s="77">
        <v>17.600000000000001</v>
      </c>
      <c r="N73" s="77">
        <v>33.299999999999997</v>
      </c>
      <c r="O73" s="78">
        <v>11.56</v>
      </c>
      <c r="P73" s="78">
        <v>0</v>
      </c>
      <c r="Q73" s="78">
        <v>0</v>
      </c>
      <c r="R73" s="78">
        <v>1.6180000000000001</v>
      </c>
      <c r="S73" s="78">
        <v>0.46200000000000002</v>
      </c>
      <c r="T73" s="78">
        <v>0</v>
      </c>
      <c r="U73" s="78">
        <v>9.4789999999999992</v>
      </c>
      <c r="V73" s="78">
        <v>9.4789999999999992</v>
      </c>
      <c r="W73" s="78">
        <v>251</v>
      </c>
      <c r="X73" s="77">
        <v>21</v>
      </c>
      <c r="Y73" s="77">
        <v>71</v>
      </c>
      <c r="Z73" s="77">
        <v>16</v>
      </c>
      <c r="AA73" s="79">
        <v>4.2839999999999998</v>
      </c>
      <c r="AB73" s="79">
        <v>11.896000000000001</v>
      </c>
      <c r="AC73" s="79">
        <v>88.4</v>
      </c>
      <c r="AD73" s="77">
        <v>131</v>
      </c>
      <c r="AE73" s="77">
        <v>19</v>
      </c>
      <c r="AF73" s="79">
        <v>6.2715000000000005</v>
      </c>
      <c r="AG73" s="79">
        <v>4.3252999999999995</v>
      </c>
      <c r="AH73" s="79">
        <v>3.2633999999999999</v>
      </c>
      <c r="AI73" s="79">
        <v>0.82879999999999998</v>
      </c>
      <c r="AJ73" s="79">
        <v>0.2331</v>
      </c>
      <c r="AK73" s="79">
        <v>0.51979999999999993</v>
      </c>
      <c r="AL73" s="78">
        <v>63</v>
      </c>
      <c r="AM73" s="78">
        <v>11</v>
      </c>
      <c r="AN73" s="78">
        <v>52</v>
      </c>
      <c r="AO73" s="77">
        <v>0.2</v>
      </c>
      <c r="AP73" s="79">
        <v>5.13</v>
      </c>
      <c r="AQ73" s="79">
        <v>0.34200000000000003</v>
      </c>
      <c r="AR73" s="79">
        <v>4.7880000000000011</v>
      </c>
      <c r="AS73" s="79">
        <v>0.5343</v>
      </c>
      <c r="AT73" s="79">
        <v>130</v>
      </c>
      <c r="AU73" s="77">
        <v>3.7</v>
      </c>
      <c r="AV73" s="79">
        <v>2.7250000000000001</v>
      </c>
      <c r="AW73" s="79">
        <v>0.8075</v>
      </c>
      <c r="AX73" s="77">
        <v>97</v>
      </c>
      <c r="AY73" s="79">
        <v>11.814</v>
      </c>
      <c r="AZ73" s="77">
        <v>182</v>
      </c>
      <c r="BA73" s="77" t="s">
        <v>39</v>
      </c>
      <c r="BB73" s="77"/>
      <c r="BC73" s="77"/>
      <c r="BD73" s="77"/>
      <c r="BE73" s="77"/>
      <c r="BF73" s="77"/>
      <c r="BG73" s="77"/>
    </row>
    <row r="74" spans="1:59" x14ac:dyDescent="0.55000000000000004">
      <c r="A74" s="70" t="s">
        <v>201</v>
      </c>
      <c r="B74" s="70" t="s">
        <v>166</v>
      </c>
      <c r="C74" s="70" t="s">
        <v>67</v>
      </c>
      <c r="D74" s="70" t="s">
        <v>64</v>
      </c>
      <c r="E74" s="77">
        <v>2</v>
      </c>
      <c r="F74" s="77">
        <v>1</v>
      </c>
      <c r="G74" s="77" t="s">
        <v>121</v>
      </c>
      <c r="H74" s="77">
        <v>0</v>
      </c>
      <c r="I74" s="77">
        <v>3.94</v>
      </c>
      <c r="J74" s="77">
        <v>7.7</v>
      </c>
      <c r="K74" s="78"/>
      <c r="L74" s="77">
        <v>55.800000000000004</v>
      </c>
      <c r="M74" s="77">
        <v>19.5</v>
      </c>
      <c r="N74" s="77">
        <v>35</v>
      </c>
      <c r="O74" s="78">
        <v>8.5</v>
      </c>
      <c r="P74" s="78">
        <v>0</v>
      </c>
      <c r="Q74" s="78">
        <v>0</v>
      </c>
      <c r="R74" s="78">
        <v>1.53</v>
      </c>
      <c r="S74" s="78">
        <v>0.42499999999999999</v>
      </c>
      <c r="T74" s="78">
        <v>1.2749999999999999</v>
      </c>
      <c r="U74" s="78">
        <v>5.27</v>
      </c>
      <c r="V74" s="78">
        <v>6.5449999999999999</v>
      </c>
      <c r="W74" s="78">
        <v>209</v>
      </c>
      <c r="X74" s="77">
        <v>25</v>
      </c>
      <c r="Y74" s="77">
        <v>115</v>
      </c>
      <c r="Z74" s="77">
        <v>15</v>
      </c>
      <c r="AA74" s="79">
        <v>5.3549999999999995</v>
      </c>
      <c r="AB74" s="79">
        <v>11.896000000000001</v>
      </c>
      <c r="AC74" s="79"/>
      <c r="AD74" s="77">
        <v>113</v>
      </c>
      <c r="AE74" s="77" t="s">
        <v>39</v>
      </c>
      <c r="AF74" s="79"/>
      <c r="AG74" s="79"/>
      <c r="AH74" s="79">
        <v>1.2949999999999999</v>
      </c>
      <c r="AI74" s="79">
        <v>0.69930000000000003</v>
      </c>
      <c r="AJ74" s="79"/>
      <c r="AK74" s="79"/>
      <c r="AL74" s="78">
        <v>57</v>
      </c>
      <c r="AM74" s="78">
        <v>12</v>
      </c>
      <c r="AN74" s="78">
        <v>45</v>
      </c>
      <c r="AO74" s="77">
        <v>0.3</v>
      </c>
      <c r="AP74" s="79">
        <v>3.4200000000000004</v>
      </c>
      <c r="AQ74" s="79">
        <v>1.7100000000000002</v>
      </c>
      <c r="AR74" s="79">
        <v>1.7100000000000002</v>
      </c>
      <c r="AS74" s="79">
        <v>0.49319999999999997</v>
      </c>
      <c r="AT74" s="79">
        <v>130</v>
      </c>
      <c r="AU74" s="77">
        <v>3.6</v>
      </c>
      <c r="AV74" s="79">
        <v>2.0750000000000002</v>
      </c>
      <c r="AW74" s="79">
        <v>1.2274</v>
      </c>
      <c r="AX74" s="77">
        <v>96</v>
      </c>
      <c r="AY74" s="79">
        <v>20.405999999999999</v>
      </c>
      <c r="AZ74" s="77">
        <v>391</v>
      </c>
      <c r="BA74" s="77" t="s">
        <v>39</v>
      </c>
      <c r="BB74" s="77"/>
      <c r="BC74" s="77"/>
      <c r="BD74" s="77"/>
      <c r="BE74" s="77"/>
      <c r="BF74" s="77"/>
      <c r="BG74" s="77"/>
    </row>
    <row r="75" spans="1:59" x14ac:dyDescent="0.55000000000000004">
      <c r="A75" s="70" t="s">
        <v>189</v>
      </c>
      <c r="B75" s="70" t="s">
        <v>166</v>
      </c>
      <c r="C75" s="70" t="s">
        <v>67</v>
      </c>
      <c r="D75" s="70" t="s">
        <v>64</v>
      </c>
      <c r="E75" s="77">
        <v>1</v>
      </c>
      <c r="F75" s="77">
        <v>0</v>
      </c>
      <c r="G75" s="77" t="s">
        <v>39</v>
      </c>
      <c r="H75" s="77">
        <v>0</v>
      </c>
      <c r="I75" s="77">
        <v>6.05</v>
      </c>
      <c r="J75" s="77">
        <v>12</v>
      </c>
      <c r="K75" s="78">
        <v>0.34500000000000003</v>
      </c>
      <c r="L75" s="77">
        <v>57</v>
      </c>
      <c r="M75" s="77">
        <v>19.8</v>
      </c>
      <c r="N75" s="77">
        <v>34.700000000000003</v>
      </c>
      <c r="O75" s="78">
        <v>6.85</v>
      </c>
      <c r="P75" s="78">
        <v>0.68500000000000005</v>
      </c>
      <c r="Q75" s="78">
        <v>0</v>
      </c>
      <c r="R75" s="78">
        <v>3.4249999999999998</v>
      </c>
      <c r="S75" s="78">
        <v>0.27400000000000002</v>
      </c>
      <c r="T75" s="78">
        <v>0.13700000000000001</v>
      </c>
      <c r="U75" s="78">
        <v>2.3290000000000002</v>
      </c>
      <c r="V75" s="78">
        <v>2.4660000000000002</v>
      </c>
      <c r="W75" s="78">
        <v>252</v>
      </c>
      <c r="X75" s="77">
        <v>15</v>
      </c>
      <c r="Y75" s="77">
        <v>61</v>
      </c>
      <c r="Z75" s="77" t="s">
        <v>39</v>
      </c>
      <c r="AA75" s="79">
        <v>5.3549999999999995</v>
      </c>
      <c r="AB75" s="79">
        <v>23.792000000000002</v>
      </c>
      <c r="AC75" s="79"/>
      <c r="AD75" s="77">
        <v>88</v>
      </c>
      <c r="AE75" s="77">
        <v>18</v>
      </c>
      <c r="AF75" s="79">
        <v>3.996</v>
      </c>
      <c r="AG75" s="79">
        <v>4.2476000000000003</v>
      </c>
      <c r="AH75" s="79">
        <v>3.1597999999999997</v>
      </c>
      <c r="AI75" s="79">
        <v>0.85470000000000002</v>
      </c>
      <c r="AJ75" s="79">
        <v>0.2331</v>
      </c>
      <c r="AK75" s="79">
        <v>0.50849999999999995</v>
      </c>
      <c r="AL75" s="78">
        <v>65</v>
      </c>
      <c r="AM75" s="78">
        <v>14.000000000000002</v>
      </c>
      <c r="AN75" s="78">
        <v>51</v>
      </c>
      <c r="AO75" s="77">
        <v>0.2</v>
      </c>
      <c r="AP75" s="79">
        <v>4.9589999999999996</v>
      </c>
      <c r="AQ75" s="79">
        <v>0.68400000000000005</v>
      </c>
      <c r="AR75" s="79">
        <v>4.2750000000000004</v>
      </c>
      <c r="AS75" s="79">
        <v>0.65759999999999996</v>
      </c>
      <c r="AT75" s="79">
        <v>131</v>
      </c>
      <c r="AU75" s="77">
        <v>4.5</v>
      </c>
      <c r="AV75" s="79"/>
      <c r="AW75" s="79">
        <v>1.292</v>
      </c>
      <c r="AX75" s="77">
        <v>97</v>
      </c>
      <c r="AY75" s="79">
        <v>16.646999999999998</v>
      </c>
      <c r="AZ75" s="77">
        <v>144</v>
      </c>
      <c r="BA75" s="77" t="s">
        <v>39</v>
      </c>
      <c r="BB75" s="77"/>
      <c r="BC75" s="77"/>
      <c r="BD75" s="77"/>
      <c r="BE75" s="77"/>
      <c r="BF75" s="77"/>
      <c r="BG75" s="77"/>
    </row>
    <row r="76" spans="1:59" x14ac:dyDescent="0.55000000000000004">
      <c r="A76" s="70" t="s">
        <v>176</v>
      </c>
      <c r="B76" s="70" t="s">
        <v>166</v>
      </c>
      <c r="C76" s="70" t="s">
        <v>67</v>
      </c>
      <c r="D76" s="70" t="s">
        <v>64</v>
      </c>
      <c r="E76" s="77">
        <v>1</v>
      </c>
      <c r="F76" s="77">
        <v>1</v>
      </c>
      <c r="G76" s="77" t="s">
        <v>121</v>
      </c>
      <c r="H76" s="77">
        <v>0</v>
      </c>
      <c r="I76" s="77">
        <v>6.28</v>
      </c>
      <c r="J76" s="77">
        <v>11.5</v>
      </c>
      <c r="K76" s="78">
        <v>0.41500000000000004</v>
      </c>
      <c r="L76" s="77">
        <v>66</v>
      </c>
      <c r="M76" s="77">
        <v>18.3</v>
      </c>
      <c r="N76" s="77">
        <v>27.7</v>
      </c>
      <c r="O76" s="78">
        <v>11</v>
      </c>
      <c r="P76" s="78">
        <v>0</v>
      </c>
      <c r="Q76" s="78">
        <v>0</v>
      </c>
      <c r="R76" s="78">
        <v>5.5</v>
      </c>
      <c r="S76" s="78">
        <v>0.44</v>
      </c>
      <c r="T76" s="78">
        <v>0</v>
      </c>
      <c r="U76" s="78">
        <v>5.0599999999999996</v>
      </c>
      <c r="V76" s="78">
        <v>5.0599999999999996</v>
      </c>
      <c r="W76" s="78">
        <v>207</v>
      </c>
      <c r="X76" s="77">
        <v>20</v>
      </c>
      <c r="Y76" s="77">
        <v>96</v>
      </c>
      <c r="Z76" s="77">
        <v>16</v>
      </c>
      <c r="AA76" s="79">
        <v>4.9979999999999993</v>
      </c>
      <c r="AB76" s="79">
        <v>17.843999999999998</v>
      </c>
      <c r="AC76" s="79">
        <v>114.92000000000002</v>
      </c>
      <c r="AD76" s="77">
        <v>223</v>
      </c>
      <c r="AE76" s="77">
        <v>18</v>
      </c>
      <c r="AF76" s="79">
        <v>6.9930000000000003</v>
      </c>
      <c r="AG76" s="79"/>
      <c r="AH76" s="79"/>
      <c r="AI76" s="79">
        <v>1.6316999999999999</v>
      </c>
      <c r="AJ76" s="79">
        <v>0.38850000000000001</v>
      </c>
      <c r="AK76" s="79">
        <v>0.8587999999999999</v>
      </c>
      <c r="AL76" s="78">
        <v>61.000000000000007</v>
      </c>
      <c r="AM76" s="78">
        <v>13</v>
      </c>
      <c r="AN76" s="78">
        <v>48</v>
      </c>
      <c r="AO76" s="77">
        <v>0.2</v>
      </c>
      <c r="AP76" s="79">
        <v>6.1560000000000006</v>
      </c>
      <c r="AQ76" s="79">
        <v>0.85500000000000009</v>
      </c>
      <c r="AR76" s="79">
        <v>5.3010000000000002</v>
      </c>
      <c r="AS76" s="79">
        <v>0.65759999999999996</v>
      </c>
      <c r="AT76" s="79" t="s">
        <v>39</v>
      </c>
      <c r="AU76" s="77">
        <v>2.8000000000000003</v>
      </c>
      <c r="AV76" s="79">
        <v>2.2999999999999998</v>
      </c>
      <c r="AW76" s="79">
        <v>1.3566</v>
      </c>
      <c r="AX76" s="77">
        <v>114</v>
      </c>
      <c r="AY76" s="79">
        <v>14.32</v>
      </c>
      <c r="AZ76" s="77">
        <v>259</v>
      </c>
      <c r="BA76" s="77" t="s">
        <v>39</v>
      </c>
      <c r="BB76" s="77"/>
      <c r="BC76" s="77"/>
      <c r="BD76" s="77"/>
      <c r="BE76" s="77"/>
      <c r="BF76" s="77"/>
      <c r="BG76" s="77"/>
    </row>
    <row r="77" spans="1:59" x14ac:dyDescent="0.55000000000000004">
      <c r="A77" s="70" t="s">
        <v>156</v>
      </c>
      <c r="B77" s="70" t="s">
        <v>166</v>
      </c>
      <c r="C77" s="70" t="s">
        <v>67</v>
      </c>
      <c r="D77" s="70" t="s">
        <v>65</v>
      </c>
      <c r="E77" s="77">
        <v>1</v>
      </c>
      <c r="F77" s="77">
        <v>0</v>
      </c>
      <c r="G77" s="77" t="s">
        <v>121</v>
      </c>
      <c r="H77" s="77">
        <v>0</v>
      </c>
      <c r="I77" s="77">
        <v>8.6300000000000008</v>
      </c>
      <c r="J77" s="77">
        <v>9</v>
      </c>
      <c r="K77" s="78">
        <v>0.27</v>
      </c>
      <c r="L77" s="77">
        <v>31</v>
      </c>
      <c r="M77" s="77" t="s">
        <v>39</v>
      </c>
      <c r="N77" s="77">
        <v>33.299999999999997</v>
      </c>
      <c r="O77" s="78">
        <v>5.5</v>
      </c>
      <c r="P77" s="78">
        <v>0.33</v>
      </c>
      <c r="Q77" s="78">
        <v>0</v>
      </c>
      <c r="R77" s="78">
        <v>1.595</v>
      </c>
      <c r="S77" s="78">
        <v>1.7050000000000001</v>
      </c>
      <c r="T77" s="78">
        <v>0.27500000000000002</v>
      </c>
      <c r="U77" s="78">
        <v>1.375</v>
      </c>
      <c r="V77" s="78"/>
      <c r="W77" s="78"/>
      <c r="X77" s="77" t="s">
        <v>39</v>
      </c>
      <c r="Y77" s="77">
        <v>50</v>
      </c>
      <c r="Z77" s="77">
        <v>9</v>
      </c>
      <c r="AA77" s="79">
        <v>3.57</v>
      </c>
      <c r="AB77" s="79"/>
      <c r="AC77" s="79">
        <v>97.240000000000009</v>
      </c>
      <c r="AD77" s="77">
        <v>132</v>
      </c>
      <c r="AE77" s="77" t="s">
        <v>39</v>
      </c>
      <c r="AF77" s="79">
        <v>5.0505000000000004</v>
      </c>
      <c r="AG77" s="79"/>
      <c r="AH77" s="79"/>
      <c r="AI77" s="79"/>
      <c r="AJ77" s="79">
        <v>0.28489999999999999</v>
      </c>
      <c r="AK77" s="79">
        <v>0.64410000000000001</v>
      </c>
      <c r="AL77" s="78">
        <v>59</v>
      </c>
      <c r="AM77" s="78">
        <v>20</v>
      </c>
      <c r="AN77" s="78"/>
      <c r="AO77" s="77" t="s">
        <v>39</v>
      </c>
      <c r="AP77" s="79"/>
      <c r="AQ77" s="79">
        <v>0.17100000000000001</v>
      </c>
      <c r="AR77" s="79"/>
      <c r="AS77" s="79">
        <v>0.73980000000000001</v>
      </c>
      <c r="AT77" s="79">
        <v>138</v>
      </c>
      <c r="AU77" s="77" t="s">
        <v>39</v>
      </c>
      <c r="AV77" s="79">
        <v>2.15</v>
      </c>
      <c r="AW77" s="79"/>
      <c r="AX77" s="77">
        <v>95</v>
      </c>
      <c r="AY77" s="79">
        <v>21.837999999999997</v>
      </c>
      <c r="AZ77" s="77">
        <v>224</v>
      </c>
      <c r="BA77" s="77" t="s">
        <v>39</v>
      </c>
      <c r="BB77" s="77"/>
      <c r="BC77" s="77"/>
      <c r="BD77" s="77"/>
      <c r="BE77" s="77"/>
      <c r="BF77" s="77"/>
      <c r="BG77" s="77"/>
    </row>
    <row r="78" spans="1:59" x14ac:dyDescent="0.55000000000000004">
      <c r="A78" s="70" t="s">
        <v>157</v>
      </c>
      <c r="B78" s="70" t="s">
        <v>166</v>
      </c>
      <c r="C78" s="70" t="s">
        <v>67</v>
      </c>
      <c r="D78" s="70" t="s">
        <v>65</v>
      </c>
      <c r="E78" s="77">
        <v>1</v>
      </c>
      <c r="F78" s="77">
        <v>0</v>
      </c>
      <c r="G78" s="77" t="s">
        <v>39</v>
      </c>
      <c r="H78" s="77">
        <v>0</v>
      </c>
      <c r="I78" s="77" t="s">
        <v>39</v>
      </c>
      <c r="J78" s="77" t="s">
        <v>39</v>
      </c>
      <c r="K78" s="78"/>
      <c r="L78" s="77" t="s">
        <v>39</v>
      </c>
      <c r="M78" s="77" t="s">
        <v>39</v>
      </c>
      <c r="N78" s="77" t="s">
        <v>39</v>
      </c>
      <c r="O78" s="78"/>
      <c r="P78" s="78"/>
      <c r="Q78" s="78"/>
      <c r="R78" s="78"/>
      <c r="S78" s="78"/>
      <c r="T78" s="78"/>
      <c r="U78" s="78"/>
      <c r="V78" s="78"/>
      <c r="W78" s="78"/>
      <c r="X78" s="77">
        <v>15</v>
      </c>
      <c r="Y78" s="77">
        <v>109</v>
      </c>
      <c r="Z78" s="77" t="s">
        <v>39</v>
      </c>
      <c r="AA78" s="79">
        <v>4.9979999999999993</v>
      </c>
      <c r="AB78" s="79"/>
      <c r="AC78" s="79">
        <v>97.240000000000009</v>
      </c>
      <c r="AD78" s="77">
        <v>163</v>
      </c>
      <c r="AE78" s="77">
        <v>19</v>
      </c>
      <c r="AF78" s="79">
        <v>6.4935</v>
      </c>
      <c r="AG78" s="79">
        <v>3.7814000000000001</v>
      </c>
      <c r="AH78" s="79">
        <v>1.8129999999999999</v>
      </c>
      <c r="AI78" s="79">
        <v>1.6057999999999999</v>
      </c>
      <c r="AJ78" s="79">
        <v>0.36259999999999998</v>
      </c>
      <c r="AK78" s="79">
        <v>0.79099999999999993</v>
      </c>
      <c r="AL78" s="78">
        <v>62</v>
      </c>
      <c r="AM78" s="78">
        <v>19</v>
      </c>
      <c r="AN78" s="78">
        <v>43</v>
      </c>
      <c r="AO78" s="77">
        <v>0.4</v>
      </c>
      <c r="AP78" s="79">
        <v>2.052</v>
      </c>
      <c r="AQ78" s="79">
        <v>0.51300000000000001</v>
      </c>
      <c r="AR78" s="79">
        <v>1.5390000000000001</v>
      </c>
      <c r="AS78" s="79"/>
      <c r="AT78" s="79">
        <v>130</v>
      </c>
      <c r="AU78" s="77" t="s">
        <v>39</v>
      </c>
      <c r="AV78" s="79">
        <v>2.4750000000000001</v>
      </c>
      <c r="AW78" s="79"/>
      <c r="AX78" s="77">
        <v>92</v>
      </c>
      <c r="AY78" s="79">
        <v>18.616</v>
      </c>
      <c r="AZ78" s="77">
        <v>529</v>
      </c>
      <c r="BA78" s="77" t="s">
        <v>39</v>
      </c>
      <c r="BB78" s="77"/>
      <c r="BC78" s="77"/>
      <c r="BD78" s="77"/>
      <c r="BE78" s="77"/>
      <c r="BF78" s="77"/>
      <c r="BG78" s="77"/>
    </row>
    <row r="79" spans="1:59" x14ac:dyDescent="0.55000000000000004">
      <c r="A79" s="70" t="s">
        <v>158</v>
      </c>
      <c r="B79" s="70" t="s">
        <v>166</v>
      </c>
      <c r="C79" s="70" t="s">
        <v>67</v>
      </c>
      <c r="D79" s="70" t="s">
        <v>65</v>
      </c>
      <c r="E79" s="77">
        <v>1</v>
      </c>
      <c r="F79" s="77">
        <v>1</v>
      </c>
      <c r="G79" s="77" t="s">
        <v>39</v>
      </c>
      <c r="H79" s="77">
        <v>0</v>
      </c>
      <c r="I79" s="77">
        <v>5.5</v>
      </c>
      <c r="J79" s="77" t="s">
        <v>39</v>
      </c>
      <c r="K79" s="78">
        <v>0.316</v>
      </c>
      <c r="L79" s="77" t="s">
        <v>39</v>
      </c>
      <c r="M79" s="77" t="s">
        <v>39</v>
      </c>
      <c r="N79" s="77" t="s">
        <v>39</v>
      </c>
      <c r="O79" s="78">
        <v>7.1</v>
      </c>
      <c r="P79" s="78"/>
      <c r="Q79" s="78"/>
      <c r="R79" s="78"/>
      <c r="S79" s="78"/>
      <c r="T79" s="78"/>
      <c r="U79" s="78"/>
      <c r="V79" s="78"/>
      <c r="W79" s="78"/>
      <c r="X79" s="77">
        <v>12</v>
      </c>
      <c r="Y79" s="77">
        <v>79</v>
      </c>
      <c r="Z79" s="77">
        <v>17</v>
      </c>
      <c r="AA79" s="79">
        <v>4.9979999999999993</v>
      </c>
      <c r="AB79" s="79">
        <v>17.843999999999998</v>
      </c>
      <c r="AC79" s="79">
        <v>114.92000000000002</v>
      </c>
      <c r="AD79" s="77">
        <v>79</v>
      </c>
      <c r="AE79" s="77">
        <v>4</v>
      </c>
      <c r="AF79" s="79">
        <v>5.1615000000000002</v>
      </c>
      <c r="AG79" s="79"/>
      <c r="AH79" s="79"/>
      <c r="AI79" s="79">
        <v>0.56979999999999997</v>
      </c>
      <c r="AJ79" s="79">
        <v>0.2331</v>
      </c>
      <c r="AK79" s="79">
        <v>0.48589999999999994</v>
      </c>
      <c r="AL79" s="78">
        <v>65</v>
      </c>
      <c r="AM79" s="78">
        <v>18</v>
      </c>
      <c r="AN79" s="78">
        <v>47</v>
      </c>
      <c r="AO79" s="77">
        <v>0.4</v>
      </c>
      <c r="AP79" s="79">
        <v>3.2490000000000001</v>
      </c>
      <c r="AQ79" s="79">
        <v>0.68400000000000005</v>
      </c>
      <c r="AR79" s="79">
        <v>2.5649999999999999</v>
      </c>
      <c r="AS79" s="79">
        <v>0.98639999999999994</v>
      </c>
      <c r="AT79" s="79">
        <v>136</v>
      </c>
      <c r="AU79" s="77">
        <v>4.5</v>
      </c>
      <c r="AV79" s="79">
        <v>2.375</v>
      </c>
      <c r="AW79" s="79">
        <v>1.1951000000000001</v>
      </c>
      <c r="AX79" s="77">
        <v>100</v>
      </c>
      <c r="AY79" s="79">
        <v>9.1289999999999996</v>
      </c>
      <c r="AZ79" s="77">
        <v>540</v>
      </c>
      <c r="BA79" s="77" t="s">
        <v>39</v>
      </c>
      <c r="BB79" s="77"/>
      <c r="BC79" s="77"/>
      <c r="BD79" s="77"/>
      <c r="BE79" s="77"/>
      <c r="BF79" s="77"/>
      <c r="BG79" s="77"/>
    </row>
    <row r="80" spans="1:59" x14ac:dyDescent="0.55000000000000004">
      <c r="A80" s="70" t="s">
        <v>159</v>
      </c>
      <c r="B80" s="70" t="s">
        <v>166</v>
      </c>
      <c r="C80" s="70" t="s">
        <v>67</v>
      </c>
      <c r="D80" s="70" t="s">
        <v>65</v>
      </c>
      <c r="E80" s="77">
        <v>1</v>
      </c>
      <c r="F80" s="77">
        <v>0</v>
      </c>
      <c r="G80" s="77" t="s">
        <v>39</v>
      </c>
      <c r="H80" s="77" t="s">
        <v>39</v>
      </c>
      <c r="I80" s="77">
        <v>6.15</v>
      </c>
      <c r="J80" s="77">
        <v>10.9</v>
      </c>
      <c r="K80" s="78">
        <v>0.38300000000000001</v>
      </c>
      <c r="L80" s="77">
        <v>62.2</v>
      </c>
      <c r="M80" s="77">
        <v>17.7</v>
      </c>
      <c r="N80" s="77">
        <v>28.400000000000002</v>
      </c>
      <c r="O80" s="78">
        <v>15.15</v>
      </c>
      <c r="P80" s="78"/>
      <c r="Q80" s="78"/>
      <c r="R80" s="78"/>
      <c r="S80" s="78"/>
      <c r="T80" s="78"/>
      <c r="U80" s="78"/>
      <c r="V80" s="78"/>
      <c r="W80" s="78"/>
      <c r="X80" s="77" t="s">
        <v>39</v>
      </c>
      <c r="Y80" s="77">
        <v>76</v>
      </c>
      <c r="Z80" s="77" t="s">
        <v>39</v>
      </c>
      <c r="AA80" s="79">
        <v>5.3549999999999995</v>
      </c>
      <c r="AB80" s="79">
        <v>11.896000000000001</v>
      </c>
      <c r="AC80" s="79">
        <v>97.240000000000009</v>
      </c>
      <c r="AD80" s="77">
        <v>220</v>
      </c>
      <c r="AE80" s="77" t="s">
        <v>39</v>
      </c>
      <c r="AF80" s="79">
        <v>5.883</v>
      </c>
      <c r="AG80" s="79">
        <v>3.3929</v>
      </c>
      <c r="AH80" s="79">
        <v>2.5640999999999998</v>
      </c>
      <c r="AI80" s="79">
        <v>0.72519999999999996</v>
      </c>
      <c r="AJ80" s="79">
        <v>7.7699999999999991E-2</v>
      </c>
      <c r="AK80" s="79">
        <v>0.19209999999999999</v>
      </c>
      <c r="AL80" s="78">
        <v>62</v>
      </c>
      <c r="AM80" s="78">
        <v>16</v>
      </c>
      <c r="AN80" s="78">
        <v>46</v>
      </c>
      <c r="AO80" s="77">
        <v>0.3</v>
      </c>
      <c r="AP80" s="79">
        <v>5.13</v>
      </c>
      <c r="AQ80" s="79">
        <v>1.7100000000000002</v>
      </c>
      <c r="AR80" s="79">
        <v>3.4200000000000004</v>
      </c>
      <c r="AS80" s="79">
        <v>0.61649999999999994</v>
      </c>
      <c r="AT80" s="79">
        <v>142</v>
      </c>
      <c r="AU80" s="77">
        <v>3</v>
      </c>
      <c r="AV80" s="79">
        <v>2.2749999999999999</v>
      </c>
      <c r="AW80" s="79">
        <v>1.4858</v>
      </c>
      <c r="AX80" s="77">
        <v>108</v>
      </c>
      <c r="AY80" s="79">
        <v>8.0549999999999997</v>
      </c>
      <c r="AZ80" s="77">
        <v>139</v>
      </c>
      <c r="BA80" s="77" t="s">
        <v>39</v>
      </c>
      <c r="BB80" s="77"/>
      <c r="BC80" s="77"/>
      <c r="BD80" s="77"/>
      <c r="BE80" s="77"/>
      <c r="BF80" s="77"/>
      <c r="BG80" s="77"/>
    </row>
    <row r="81" spans="1:59" x14ac:dyDescent="0.55000000000000004">
      <c r="A81" s="70" t="s">
        <v>159</v>
      </c>
      <c r="B81" s="70" t="s">
        <v>166</v>
      </c>
      <c r="C81" s="70" t="s">
        <v>67</v>
      </c>
      <c r="D81" s="70" t="s">
        <v>65</v>
      </c>
      <c r="E81" s="77">
        <v>1</v>
      </c>
      <c r="F81" s="77">
        <v>1</v>
      </c>
      <c r="G81" s="77" t="s">
        <v>39</v>
      </c>
      <c r="H81" s="77" t="s">
        <v>39</v>
      </c>
      <c r="I81" s="77" t="s">
        <v>39</v>
      </c>
      <c r="J81" s="77" t="s">
        <v>39</v>
      </c>
      <c r="K81" s="78"/>
      <c r="L81" s="77" t="s">
        <v>39</v>
      </c>
      <c r="M81" s="77" t="s">
        <v>39</v>
      </c>
      <c r="N81" s="77" t="s">
        <v>39</v>
      </c>
      <c r="O81" s="78"/>
      <c r="P81" s="78"/>
      <c r="Q81" s="78"/>
      <c r="R81" s="78"/>
      <c r="S81" s="78"/>
      <c r="T81" s="78"/>
      <c r="U81" s="78"/>
      <c r="V81" s="78"/>
      <c r="W81" s="78"/>
      <c r="X81" s="77" t="s">
        <v>39</v>
      </c>
      <c r="Y81" s="77" t="s">
        <v>39</v>
      </c>
      <c r="Z81" s="77" t="s">
        <v>39</v>
      </c>
      <c r="AA81" s="79"/>
      <c r="AB81" s="79"/>
      <c r="AC81" s="79"/>
      <c r="AD81" s="77" t="s">
        <v>39</v>
      </c>
      <c r="AE81" s="77" t="s">
        <v>39</v>
      </c>
      <c r="AF81" s="79"/>
      <c r="AG81" s="79"/>
      <c r="AH81" s="79"/>
      <c r="AI81" s="79"/>
      <c r="AJ81" s="79"/>
      <c r="AK81" s="79"/>
      <c r="AL81" s="78"/>
      <c r="AM81" s="78"/>
      <c r="AN81" s="78"/>
      <c r="AO81" s="77" t="s">
        <v>39</v>
      </c>
      <c r="AP81" s="79"/>
      <c r="AQ81" s="79"/>
      <c r="AR81" s="79"/>
      <c r="AS81" s="79"/>
      <c r="AT81" s="79" t="s">
        <v>39</v>
      </c>
      <c r="AU81" s="77" t="s">
        <v>39</v>
      </c>
      <c r="AV81" s="79"/>
      <c r="AW81" s="79"/>
      <c r="AX81" s="77" t="s">
        <v>39</v>
      </c>
      <c r="AY81" s="79"/>
      <c r="AZ81" s="77" t="s">
        <v>39</v>
      </c>
      <c r="BA81" s="77" t="s">
        <v>39</v>
      </c>
      <c r="BB81" s="77"/>
      <c r="BC81" s="77"/>
      <c r="BD81" s="77"/>
      <c r="BE81" s="77"/>
      <c r="BF81" s="77"/>
      <c r="BG81" s="77"/>
    </row>
    <row r="82" spans="1:59" x14ac:dyDescent="0.55000000000000004">
      <c r="A82" s="70" t="s">
        <v>159</v>
      </c>
      <c r="B82" s="70" t="s">
        <v>166</v>
      </c>
      <c r="C82" s="70" t="s">
        <v>67</v>
      </c>
      <c r="D82" s="70" t="s">
        <v>65</v>
      </c>
      <c r="E82" s="77">
        <v>1</v>
      </c>
      <c r="F82" s="77">
        <v>0</v>
      </c>
      <c r="G82" s="77" t="s">
        <v>121</v>
      </c>
      <c r="H82" s="77">
        <v>0</v>
      </c>
      <c r="I82" s="77">
        <v>7.74</v>
      </c>
      <c r="J82" s="77" t="s">
        <v>39</v>
      </c>
      <c r="K82" s="78">
        <v>0.34</v>
      </c>
      <c r="L82" s="77" t="s">
        <v>39</v>
      </c>
      <c r="M82" s="77" t="s">
        <v>39</v>
      </c>
      <c r="N82" s="77" t="s">
        <v>39</v>
      </c>
      <c r="O82" s="78">
        <v>14.9</v>
      </c>
      <c r="P82" s="78">
        <v>0</v>
      </c>
      <c r="Q82" s="78"/>
      <c r="R82" s="78">
        <v>5.3639999999999999</v>
      </c>
      <c r="S82" s="78">
        <v>1.49</v>
      </c>
      <c r="T82" s="78">
        <v>0</v>
      </c>
      <c r="U82" s="78">
        <v>7.1520000000000001</v>
      </c>
      <c r="V82" s="78">
        <v>7.1520000000000001</v>
      </c>
      <c r="W82" s="78"/>
      <c r="X82" s="77">
        <v>15</v>
      </c>
      <c r="Y82" s="77">
        <v>57</v>
      </c>
      <c r="Z82" s="77">
        <v>14</v>
      </c>
      <c r="AA82" s="79">
        <v>2.8559999999999999</v>
      </c>
      <c r="AB82" s="79">
        <v>23.792000000000002</v>
      </c>
      <c r="AC82" s="79">
        <v>88.4</v>
      </c>
      <c r="AD82" s="77">
        <v>102</v>
      </c>
      <c r="AE82" s="77" t="s">
        <v>39</v>
      </c>
      <c r="AF82" s="79"/>
      <c r="AG82" s="79">
        <v>3.8331999999999997</v>
      </c>
      <c r="AH82" s="79">
        <v>1.8389</v>
      </c>
      <c r="AI82" s="79">
        <v>1.3727</v>
      </c>
      <c r="AJ82" s="79"/>
      <c r="AK82" s="79"/>
      <c r="AL82" s="78">
        <v>62</v>
      </c>
      <c r="AM82" s="78">
        <v>14.000000000000002</v>
      </c>
      <c r="AN82" s="78">
        <v>48</v>
      </c>
      <c r="AO82" s="77">
        <v>0.2</v>
      </c>
      <c r="AP82" s="79">
        <v>2.2230000000000003</v>
      </c>
      <c r="AQ82" s="79">
        <v>0.17100000000000001</v>
      </c>
      <c r="AR82" s="79">
        <v>2.052</v>
      </c>
      <c r="AS82" s="79">
        <v>0.78090000000000004</v>
      </c>
      <c r="AT82" s="79">
        <v>135</v>
      </c>
      <c r="AU82" s="77">
        <v>3.8000000000000003</v>
      </c>
      <c r="AV82" s="79">
        <v>2.6750000000000003</v>
      </c>
      <c r="AW82" s="79">
        <v>1.0982000000000001</v>
      </c>
      <c r="AX82" s="77">
        <v>100</v>
      </c>
      <c r="AY82" s="79">
        <v>14.32</v>
      </c>
      <c r="AZ82" s="77" t="s">
        <v>39</v>
      </c>
      <c r="BA82" s="77" t="s">
        <v>39</v>
      </c>
      <c r="BB82" s="77"/>
      <c r="BC82" s="77"/>
      <c r="BD82" s="77"/>
      <c r="BE82" s="77"/>
      <c r="BF82" s="77"/>
      <c r="BG82" s="77"/>
    </row>
    <row r="83" spans="1:59" x14ac:dyDescent="0.55000000000000004">
      <c r="A83" s="70" t="s">
        <v>202</v>
      </c>
      <c r="B83" s="70" t="s">
        <v>166</v>
      </c>
      <c r="C83" s="70" t="s">
        <v>67</v>
      </c>
      <c r="D83" s="70" t="s">
        <v>66</v>
      </c>
      <c r="E83" s="77">
        <v>1</v>
      </c>
      <c r="F83" s="77">
        <v>1</v>
      </c>
      <c r="G83" s="77" t="s">
        <v>121</v>
      </c>
      <c r="H83" s="77">
        <v>0</v>
      </c>
      <c r="I83" s="77" t="s">
        <v>39</v>
      </c>
      <c r="J83" s="77" t="s">
        <v>39</v>
      </c>
      <c r="K83" s="78"/>
      <c r="L83" s="77" t="s">
        <v>39</v>
      </c>
      <c r="M83" s="77" t="s">
        <v>39</v>
      </c>
      <c r="N83" s="77" t="s">
        <v>39</v>
      </c>
      <c r="O83" s="78"/>
      <c r="P83" s="78"/>
      <c r="Q83" s="78"/>
      <c r="R83" s="78"/>
      <c r="S83" s="78"/>
      <c r="T83" s="78"/>
      <c r="U83" s="78"/>
      <c r="V83" s="78"/>
      <c r="W83" s="78"/>
      <c r="X83" s="77">
        <v>27</v>
      </c>
      <c r="Y83" s="77" t="s">
        <v>39</v>
      </c>
      <c r="Z83" s="77">
        <v>18</v>
      </c>
      <c r="AA83" s="79">
        <v>4.641</v>
      </c>
      <c r="AB83" s="79">
        <v>11.896000000000001</v>
      </c>
      <c r="AC83" s="79"/>
      <c r="AD83" s="77">
        <v>606</v>
      </c>
      <c r="AE83" s="77">
        <v>14</v>
      </c>
      <c r="AF83" s="79">
        <v>7.8254999999999999</v>
      </c>
      <c r="AG83" s="79">
        <v>2.3569</v>
      </c>
      <c r="AH83" s="79">
        <v>1.4503999999999999</v>
      </c>
      <c r="AI83" s="79">
        <v>0.88059999999999994</v>
      </c>
      <c r="AJ83" s="79"/>
      <c r="AK83" s="79"/>
      <c r="AL83" s="78">
        <v>62</v>
      </c>
      <c r="AM83" s="78">
        <v>20</v>
      </c>
      <c r="AN83" s="78">
        <v>42</v>
      </c>
      <c r="AO83" s="77">
        <v>0.5</v>
      </c>
      <c r="AP83" s="79">
        <v>6.8400000000000007</v>
      </c>
      <c r="AQ83" s="79">
        <v>1.7100000000000002</v>
      </c>
      <c r="AR83" s="79">
        <v>5.13</v>
      </c>
      <c r="AS83" s="79"/>
      <c r="AT83" s="79">
        <v>134</v>
      </c>
      <c r="AU83" s="77" t="s">
        <v>39</v>
      </c>
      <c r="AV83" s="79"/>
      <c r="AW83" s="79">
        <v>0.7752</v>
      </c>
      <c r="AX83" s="77" t="s">
        <v>39</v>
      </c>
      <c r="AY83" s="79">
        <v>8.234</v>
      </c>
      <c r="AZ83" s="77">
        <v>536</v>
      </c>
      <c r="BA83" s="77" t="s">
        <v>39</v>
      </c>
      <c r="BB83" s="77"/>
      <c r="BC83" s="77"/>
      <c r="BD83" s="77"/>
      <c r="BE83" s="77"/>
      <c r="BF83" s="77"/>
      <c r="BG83" s="77"/>
    </row>
    <row r="84" spans="1:59" x14ac:dyDescent="0.55000000000000004">
      <c r="A84" s="70" t="s">
        <v>202</v>
      </c>
      <c r="B84" s="70" t="s">
        <v>166</v>
      </c>
      <c r="C84" s="70" t="s">
        <v>67</v>
      </c>
      <c r="D84" s="70" t="s">
        <v>66</v>
      </c>
      <c r="E84" s="77">
        <v>1</v>
      </c>
      <c r="F84" s="77">
        <v>1</v>
      </c>
      <c r="G84" s="77" t="s">
        <v>121</v>
      </c>
      <c r="H84" s="77">
        <v>0</v>
      </c>
      <c r="I84" s="77">
        <v>9.56</v>
      </c>
      <c r="J84" s="77" t="s">
        <v>39</v>
      </c>
      <c r="K84" s="78">
        <v>0.37</v>
      </c>
      <c r="L84" s="77">
        <v>38.700000000000003</v>
      </c>
      <c r="M84" s="77" t="s">
        <v>39</v>
      </c>
      <c r="N84" s="77" t="s">
        <v>39</v>
      </c>
      <c r="O84" s="78">
        <v>12.95</v>
      </c>
      <c r="P84" s="78">
        <v>1.2949999999999999</v>
      </c>
      <c r="Q84" s="78"/>
      <c r="R84" s="78">
        <v>4.274</v>
      </c>
      <c r="S84" s="78">
        <v>0</v>
      </c>
      <c r="T84" s="78">
        <v>0.25900000000000001</v>
      </c>
      <c r="U84" s="78">
        <v>7.1230000000000002</v>
      </c>
      <c r="V84" s="78">
        <v>7.3819999999999997</v>
      </c>
      <c r="W84" s="78"/>
      <c r="X84" s="77">
        <v>18</v>
      </c>
      <c r="Y84" s="77">
        <v>72</v>
      </c>
      <c r="Z84" s="77">
        <v>12</v>
      </c>
      <c r="AA84" s="79">
        <v>4.2839999999999998</v>
      </c>
      <c r="AB84" s="79">
        <v>17.843999999999998</v>
      </c>
      <c r="AC84" s="79">
        <v>97.240000000000009</v>
      </c>
      <c r="AD84" s="77">
        <v>127</v>
      </c>
      <c r="AE84" s="77">
        <v>13</v>
      </c>
      <c r="AF84" s="79">
        <v>8.6025000000000009</v>
      </c>
      <c r="AG84" s="79">
        <v>2.4863999999999997</v>
      </c>
      <c r="AH84" s="79">
        <v>1.8129999999999999</v>
      </c>
      <c r="AI84" s="79">
        <v>0.62159999999999993</v>
      </c>
      <c r="AJ84" s="79">
        <v>5.1799999999999999E-2</v>
      </c>
      <c r="AK84" s="79"/>
      <c r="AL84" s="78">
        <v>61.000000000000007</v>
      </c>
      <c r="AM84" s="78">
        <v>15</v>
      </c>
      <c r="AN84" s="78">
        <v>46</v>
      </c>
      <c r="AO84" s="77">
        <v>0.3</v>
      </c>
      <c r="AP84" s="79">
        <v>4.6170000000000009</v>
      </c>
      <c r="AQ84" s="79">
        <v>0.51300000000000001</v>
      </c>
      <c r="AR84" s="79">
        <v>4.1040000000000001</v>
      </c>
      <c r="AS84" s="79">
        <v>0.65759999999999996</v>
      </c>
      <c r="AT84" s="79">
        <v>128</v>
      </c>
      <c r="AU84" s="77">
        <v>3.3000000000000003</v>
      </c>
      <c r="AV84" s="79">
        <v>2.7250000000000001</v>
      </c>
      <c r="AW84" s="79">
        <v>0.64600000000000002</v>
      </c>
      <c r="AX84" s="77">
        <v>93</v>
      </c>
      <c r="AY84" s="79">
        <v>10.918999999999999</v>
      </c>
      <c r="AZ84" s="77">
        <v>231</v>
      </c>
      <c r="BA84" s="77" t="s">
        <v>39</v>
      </c>
      <c r="BB84" s="77"/>
      <c r="BC84" s="77"/>
      <c r="BD84" s="77"/>
      <c r="BE84" s="77"/>
      <c r="BF84" s="77"/>
      <c r="BG84" s="77"/>
    </row>
    <row r="85" spans="1:59" x14ac:dyDescent="0.55000000000000004">
      <c r="A85" s="70" t="s">
        <v>203</v>
      </c>
      <c r="B85" s="70" t="s">
        <v>166</v>
      </c>
      <c r="C85" s="70" t="s">
        <v>67</v>
      </c>
      <c r="D85" s="70" t="s">
        <v>66</v>
      </c>
      <c r="E85" s="77">
        <v>1</v>
      </c>
      <c r="F85" s="77">
        <v>0</v>
      </c>
      <c r="G85" s="77" t="s">
        <v>39</v>
      </c>
      <c r="H85" s="77" t="s">
        <v>39</v>
      </c>
      <c r="I85" s="77" t="s">
        <v>39</v>
      </c>
      <c r="J85" s="77" t="s">
        <v>39</v>
      </c>
      <c r="K85" s="78"/>
      <c r="L85" s="77" t="s">
        <v>39</v>
      </c>
      <c r="M85" s="77" t="s">
        <v>39</v>
      </c>
      <c r="N85" s="77" t="s">
        <v>39</v>
      </c>
      <c r="O85" s="78"/>
      <c r="P85" s="78"/>
      <c r="Q85" s="78"/>
      <c r="R85" s="78"/>
      <c r="S85" s="78"/>
      <c r="T85" s="78"/>
      <c r="U85" s="78"/>
      <c r="V85" s="78"/>
      <c r="W85" s="78"/>
      <c r="X85" s="77" t="s">
        <v>39</v>
      </c>
      <c r="Y85" s="77" t="s">
        <v>39</v>
      </c>
      <c r="Z85" s="77" t="s">
        <v>39</v>
      </c>
      <c r="AA85" s="79"/>
      <c r="AB85" s="79"/>
      <c r="AC85" s="79"/>
      <c r="AD85" s="77" t="s">
        <v>39</v>
      </c>
      <c r="AE85" s="77" t="s">
        <v>39</v>
      </c>
      <c r="AF85" s="79"/>
      <c r="AG85" s="79"/>
      <c r="AH85" s="79"/>
      <c r="AI85" s="79"/>
      <c r="AJ85" s="79"/>
      <c r="AK85" s="79"/>
      <c r="AL85" s="78"/>
      <c r="AM85" s="78"/>
      <c r="AN85" s="78"/>
      <c r="AO85" s="77" t="s">
        <v>39</v>
      </c>
      <c r="AP85" s="79"/>
      <c r="AQ85" s="79"/>
      <c r="AR85" s="79"/>
      <c r="AS85" s="79"/>
      <c r="AT85" s="79" t="s">
        <v>39</v>
      </c>
      <c r="AU85" s="77" t="s">
        <v>39</v>
      </c>
      <c r="AV85" s="79"/>
      <c r="AW85" s="79"/>
      <c r="AX85" s="77" t="s">
        <v>39</v>
      </c>
      <c r="AY85" s="79"/>
      <c r="AZ85" s="77" t="s">
        <v>39</v>
      </c>
      <c r="BA85" s="77" t="s">
        <v>39</v>
      </c>
      <c r="BB85" s="77"/>
      <c r="BC85" s="77"/>
      <c r="BD85" s="77"/>
      <c r="BE85" s="77"/>
      <c r="BF85" s="77"/>
      <c r="BG85" s="77"/>
    </row>
    <row r="86" spans="1:59" x14ac:dyDescent="0.55000000000000004">
      <c r="A86" s="70" t="s">
        <v>204</v>
      </c>
      <c r="B86" s="70" t="s">
        <v>166</v>
      </c>
      <c r="C86" s="70" t="s">
        <v>67</v>
      </c>
      <c r="D86" s="70" t="s">
        <v>66</v>
      </c>
      <c r="E86" s="77">
        <v>1</v>
      </c>
      <c r="F86" s="77">
        <v>0</v>
      </c>
      <c r="G86" s="77" t="s">
        <v>39</v>
      </c>
      <c r="H86" s="77">
        <v>0</v>
      </c>
      <c r="I86" s="77">
        <v>4.5</v>
      </c>
      <c r="J86" s="77">
        <v>11</v>
      </c>
      <c r="K86" s="78">
        <v>0.33</v>
      </c>
      <c r="L86" s="77">
        <v>73</v>
      </c>
      <c r="M86" s="77">
        <v>24</v>
      </c>
      <c r="N86" s="77">
        <v>33.299999999999997</v>
      </c>
      <c r="O86" s="78">
        <v>8.4</v>
      </c>
      <c r="P86" s="78">
        <v>0</v>
      </c>
      <c r="Q86" s="78"/>
      <c r="R86" s="78">
        <v>4.2</v>
      </c>
      <c r="S86" s="78">
        <v>0.84</v>
      </c>
      <c r="T86" s="78">
        <v>0</v>
      </c>
      <c r="U86" s="78">
        <v>3.36</v>
      </c>
      <c r="V86" s="78">
        <v>3.36</v>
      </c>
      <c r="W86" s="78"/>
      <c r="X86" s="77">
        <v>17</v>
      </c>
      <c r="Y86" s="77">
        <v>61</v>
      </c>
      <c r="Z86" s="77">
        <v>12</v>
      </c>
      <c r="AA86" s="79">
        <v>3.9269999999999996</v>
      </c>
      <c r="AB86" s="79">
        <v>11.896000000000001</v>
      </c>
      <c r="AC86" s="79">
        <v>106.08</v>
      </c>
      <c r="AD86" s="77">
        <v>113</v>
      </c>
      <c r="AE86" s="77">
        <v>18</v>
      </c>
      <c r="AF86" s="79">
        <v>5.2725</v>
      </c>
      <c r="AG86" s="79">
        <v>2.9525999999999999</v>
      </c>
      <c r="AH86" s="79">
        <v>2.4863999999999997</v>
      </c>
      <c r="AI86" s="79"/>
      <c r="AJ86" s="79">
        <v>0.38850000000000001</v>
      </c>
      <c r="AK86" s="79">
        <v>0.8587999999999999</v>
      </c>
      <c r="AL86" s="78">
        <v>56.000000000000007</v>
      </c>
      <c r="AM86" s="78">
        <v>11</v>
      </c>
      <c r="AN86" s="78">
        <v>45</v>
      </c>
      <c r="AO86" s="77">
        <v>0.2</v>
      </c>
      <c r="AP86" s="79">
        <v>4.6170000000000009</v>
      </c>
      <c r="AQ86" s="79">
        <v>0.17100000000000001</v>
      </c>
      <c r="AR86" s="79">
        <v>4.4460000000000006</v>
      </c>
      <c r="AS86" s="79">
        <v>0.5343</v>
      </c>
      <c r="AT86" s="79">
        <v>139</v>
      </c>
      <c r="AU86" s="77">
        <v>4.0999999999999996</v>
      </c>
      <c r="AV86" s="79">
        <v>2.5249999999999999</v>
      </c>
      <c r="AW86" s="79">
        <v>0.71060000000000012</v>
      </c>
      <c r="AX86" s="77">
        <v>105</v>
      </c>
      <c r="AY86" s="79">
        <v>11.635</v>
      </c>
      <c r="AZ86" s="77" t="s">
        <v>39</v>
      </c>
      <c r="BA86" s="77" t="s">
        <v>39</v>
      </c>
      <c r="BB86" s="77"/>
      <c r="BC86" s="77"/>
      <c r="BD86" s="77"/>
      <c r="BE86" s="77"/>
      <c r="BF86" s="77"/>
      <c r="BG86" s="77"/>
    </row>
    <row r="87" spans="1:59" x14ac:dyDescent="0.55000000000000004">
      <c r="A87" s="70" t="s">
        <v>160</v>
      </c>
      <c r="B87" s="70" t="s">
        <v>166</v>
      </c>
      <c r="C87" s="70" t="s">
        <v>67</v>
      </c>
      <c r="D87" s="70" t="s">
        <v>66</v>
      </c>
      <c r="E87" s="77">
        <v>2</v>
      </c>
      <c r="F87" s="77">
        <v>1</v>
      </c>
      <c r="G87" s="77" t="s">
        <v>119</v>
      </c>
      <c r="H87" s="77">
        <v>0</v>
      </c>
      <c r="I87" s="77">
        <v>5.4</v>
      </c>
      <c r="J87" s="77">
        <v>13.1</v>
      </c>
      <c r="K87" s="78">
        <v>0.39500000000000002</v>
      </c>
      <c r="L87" s="77">
        <v>73.099999999999994</v>
      </c>
      <c r="M87" s="77">
        <v>24.3</v>
      </c>
      <c r="N87" s="77">
        <v>33.1</v>
      </c>
      <c r="O87" s="78">
        <v>12.2</v>
      </c>
      <c r="P87" s="78"/>
      <c r="Q87" s="78"/>
      <c r="R87" s="78">
        <v>1.0980000000000001</v>
      </c>
      <c r="S87" s="78">
        <v>0.97599999999999998</v>
      </c>
      <c r="T87" s="78">
        <v>0.48799999999999999</v>
      </c>
      <c r="U87" s="78">
        <v>9.6379999999999999</v>
      </c>
      <c r="V87" s="78">
        <v>10.125999999999999</v>
      </c>
      <c r="W87" s="78"/>
      <c r="X87" s="77">
        <v>16</v>
      </c>
      <c r="Y87" s="77">
        <v>71</v>
      </c>
      <c r="Z87" s="77">
        <v>12</v>
      </c>
      <c r="AA87" s="79">
        <v>2.8559999999999999</v>
      </c>
      <c r="AB87" s="79">
        <v>11.896000000000001</v>
      </c>
      <c r="AC87" s="79">
        <v>106.08</v>
      </c>
      <c r="AD87" s="77">
        <v>126</v>
      </c>
      <c r="AE87" s="77">
        <v>13</v>
      </c>
      <c r="AF87" s="79">
        <v>5.7720000000000002</v>
      </c>
      <c r="AG87" s="79">
        <v>3.2633999999999999</v>
      </c>
      <c r="AH87" s="79">
        <v>2.7713000000000001</v>
      </c>
      <c r="AI87" s="79">
        <v>0.41439999999999999</v>
      </c>
      <c r="AJ87" s="79">
        <v>7.7699999999999991E-2</v>
      </c>
      <c r="AK87" s="79">
        <v>0.16949999999999998</v>
      </c>
      <c r="AL87" s="78"/>
      <c r="AM87" s="78"/>
      <c r="AN87" s="78">
        <v>45</v>
      </c>
      <c r="AO87" s="77">
        <v>0.2</v>
      </c>
      <c r="AP87" s="79">
        <v>5.9850000000000012</v>
      </c>
      <c r="AQ87" s="79">
        <v>0.68400000000000005</v>
      </c>
      <c r="AR87" s="79">
        <v>5.3010000000000002</v>
      </c>
      <c r="AS87" s="79">
        <v>0.5343</v>
      </c>
      <c r="AT87" s="79">
        <v>141</v>
      </c>
      <c r="AU87" s="77">
        <v>2.9</v>
      </c>
      <c r="AV87" s="79">
        <v>2.25</v>
      </c>
      <c r="AW87" s="79">
        <v>1.1951000000000001</v>
      </c>
      <c r="AX87" s="77">
        <v>108</v>
      </c>
      <c r="AY87" s="79">
        <v>8.0549999999999997</v>
      </c>
      <c r="AZ87" s="77">
        <v>253</v>
      </c>
      <c r="BA87" s="77" t="s">
        <v>39</v>
      </c>
      <c r="BB87" s="77"/>
      <c r="BC87" s="77"/>
      <c r="BD87" s="77"/>
      <c r="BE87" s="77"/>
      <c r="BF87" s="77"/>
      <c r="BG87" s="77"/>
    </row>
    <row r="88" spans="1:59" x14ac:dyDescent="0.55000000000000004">
      <c r="A88" s="70" t="s">
        <v>205</v>
      </c>
      <c r="B88" s="70" t="s">
        <v>166</v>
      </c>
      <c r="C88" s="70" t="s">
        <v>67</v>
      </c>
      <c r="D88" s="70" t="s">
        <v>66</v>
      </c>
      <c r="E88" s="77">
        <v>1</v>
      </c>
      <c r="F88" s="77">
        <v>1</v>
      </c>
      <c r="G88" s="77" t="s">
        <v>121</v>
      </c>
      <c r="H88" s="77">
        <v>0</v>
      </c>
      <c r="I88" s="77">
        <v>5.6000000000000005</v>
      </c>
      <c r="J88" s="77">
        <v>13.3</v>
      </c>
      <c r="K88" s="78">
        <v>0.44</v>
      </c>
      <c r="L88" s="77">
        <v>78.5</v>
      </c>
      <c r="M88" s="77">
        <v>23.7</v>
      </c>
      <c r="N88" s="77">
        <v>33.1</v>
      </c>
      <c r="O88" s="78">
        <v>12.3</v>
      </c>
      <c r="P88" s="78">
        <v>0</v>
      </c>
      <c r="Q88" s="78"/>
      <c r="R88" s="78">
        <v>3.8130000000000002</v>
      </c>
      <c r="S88" s="78">
        <v>0.246</v>
      </c>
      <c r="T88" s="78">
        <v>0.246</v>
      </c>
      <c r="U88" s="78">
        <v>7.9950000000000001</v>
      </c>
      <c r="V88" s="78">
        <v>8.2409999999999997</v>
      </c>
      <c r="W88" s="78"/>
      <c r="X88" s="77">
        <v>18</v>
      </c>
      <c r="Y88" s="77">
        <v>62</v>
      </c>
      <c r="Z88" s="77">
        <v>10</v>
      </c>
      <c r="AA88" s="79">
        <v>7.14</v>
      </c>
      <c r="AB88" s="79">
        <v>11.896000000000001</v>
      </c>
      <c r="AC88" s="79">
        <v>123.76000000000002</v>
      </c>
      <c r="AD88" s="77" t="s">
        <v>39</v>
      </c>
      <c r="AE88" s="77">
        <v>6</v>
      </c>
      <c r="AF88" s="79">
        <v>3.9405000000000001</v>
      </c>
      <c r="AG88" s="79">
        <v>3.7814000000000001</v>
      </c>
      <c r="AH88" s="79">
        <v>2.5381999999999998</v>
      </c>
      <c r="AI88" s="79">
        <v>0.98419999999999996</v>
      </c>
      <c r="AJ88" s="79">
        <v>0.25900000000000001</v>
      </c>
      <c r="AK88" s="79">
        <v>0.58760000000000001</v>
      </c>
      <c r="AL88" s="78">
        <v>61.000000000000007</v>
      </c>
      <c r="AM88" s="78">
        <v>12</v>
      </c>
      <c r="AN88" s="78">
        <v>49</v>
      </c>
      <c r="AO88" s="77">
        <v>0.2</v>
      </c>
      <c r="AP88" s="79">
        <v>5.4720000000000004</v>
      </c>
      <c r="AQ88" s="79">
        <v>0.51300000000000001</v>
      </c>
      <c r="AR88" s="79">
        <v>4.9589999999999996</v>
      </c>
      <c r="AS88" s="79"/>
      <c r="AT88" s="79">
        <v>128</v>
      </c>
      <c r="AU88" s="77">
        <v>4.5999999999999996</v>
      </c>
      <c r="AV88" s="79">
        <v>2.7</v>
      </c>
      <c r="AW88" s="79">
        <v>1.5827000000000002</v>
      </c>
      <c r="AX88" s="77">
        <v>94</v>
      </c>
      <c r="AY88" s="79">
        <v>14.677999999999999</v>
      </c>
      <c r="AZ88" s="77">
        <v>286</v>
      </c>
      <c r="BA88" s="77" t="s">
        <v>39</v>
      </c>
      <c r="BB88" s="77"/>
      <c r="BC88" s="77"/>
      <c r="BD88" s="77"/>
      <c r="BE88" s="77"/>
      <c r="BF88" s="77"/>
      <c r="BG88" s="77"/>
    </row>
    <row r="89" spans="1:59" x14ac:dyDescent="0.55000000000000004">
      <c r="A89" s="70" t="s">
        <v>161</v>
      </c>
      <c r="B89" s="70" t="s">
        <v>166</v>
      </c>
      <c r="C89" s="70" t="s">
        <v>67</v>
      </c>
      <c r="D89" s="70" t="s">
        <v>66</v>
      </c>
      <c r="E89" s="77">
        <v>1</v>
      </c>
      <c r="F89" s="77">
        <v>1</v>
      </c>
      <c r="G89" s="77" t="s">
        <v>121</v>
      </c>
      <c r="H89" s="77">
        <v>0</v>
      </c>
      <c r="I89" s="77">
        <v>8.74</v>
      </c>
      <c r="J89" s="77" t="s">
        <v>39</v>
      </c>
      <c r="K89" s="78">
        <v>0.39</v>
      </c>
      <c r="L89" s="77">
        <v>44.6</v>
      </c>
      <c r="M89" s="77" t="s">
        <v>39</v>
      </c>
      <c r="N89" s="77" t="s">
        <v>39</v>
      </c>
      <c r="O89" s="78">
        <v>13.4</v>
      </c>
      <c r="P89" s="78">
        <v>0.53600000000000003</v>
      </c>
      <c r="Q89" s="78"/>
      <c r="R89" s="78">
        <v>6.4320000000000004</v>
      </c>
      <c r="S89" s="78">
        <v>0.26800000000000002</v>
      </c>
      <c r="T89" s="78">
        <v>0</v>
      </c>
      <c r="U89" s="78">
        <v>6.1639999999999997</v>
      </c>
      <c r="V89" s="78"/>
      <c r="W89" s="78"/>
      <c r="X89" s="77">
        <v>19</v>
      </c>
      <c r="Y89" s="77">
        <v>67</v>
      </c>
      <c r="Z89" s="77">
        <v>15</v>
      </c>
      <c r="AA89" s="79">
        <v>5.3549999999999995</v>
      </c>
      <c r="AB89" s="79">
        <v>23.792000000000002</v>
      </c>
      <c r="AC89" s="79">
        <v>132.60000000000002</v>
      </c>
      <c r="AD89" s="77">
        <v>148</v>
      </c>
      <c r="AE89" s="77">
        <v>13</v>
      </c>
      <c r="AF89" s="79">
        <v>9.3795000000000002</v>
      </c>
      <c r="AG89" s="79">
        <v>2.3569</v>
      </c>
      <c r="AH89" s="79">
        <v>1.2949999999999999</v>
      </c>
      <c r="AI89" s="79">
        <v>0.51800000000000002</v>
      </c>
      <c r="AJ89" s="79">
        <v>0.54389999999999994</v>
      </c>
      <c r="AK89" s="79">
        <v>1.1978</v>
      </c>
      <c r="AL89" s="78">
        <v>65</v>
      </c>
      <c r="AM89" s="78">
        <v>15</v>
      </c>
      <c r="AN89" s="78">
        <v>50</v>
      </c>
      <c r="AO89" s="77">
        <v>0.3</v>
      </c>
      <c r="AP89" s="79">
        <v>3.5910000000000002</v>
      </c>
      <c r="AQ89" s="79">
        <v>0.85500000000000009</v>
      </c>
      <c r="AR89" s="79">
        <v>2.7360000000000002</v>
      </c>
      <c r="AS89" s="79">
        <v>0.69869999999999999</v>
      </c>
      <c r="AT89" s="79">
        <v>143</v>
      </c>
      <c r="AU89" s="77">
        <v>3.2</v>
      </c>
      <c r="AV89" s="79">
        <v>2.7250000000000001</v>
      </c>
      <c r="AW89" s="79">
        <v>0.58140000000000003</v>
      </c>
      <c r="AX89" s="77">
        <v>111</v>
      </c>
      <c r="AY89" s="79">
        <v>15.215</v>
      </c>
      <c r="AZ89" s="77">
        <v>130</v>
      </c>
      <c r="BA89" s="77" t="s">
        <v>39</v>
      </c>
      <c r="BB89" s="77"/>
      <c r="BC89" s="77"/>
      <c r="BD89" s="77"/>
      <c r="BE89" s="77"/>
      <c r="BF89" s="77"/>
      <c r="BG89" s="77"/>
    </row>
    <row r="90" spans="1:59" x14ac:dyDescent="0.55000000000000004">
      <c r="A90" s="70" t="s">
        <v>161</v>
      </c>
      <c r="B90" s="70" t="s">
        <v>166</v>
      </c>
      <c r="C90" s="70" t="s">
        <v>67</v>
      </c>
      <c r="D90" s="70" t="s">
        <v>66</v>
      </c>
      <c r="E90" s="77">
        <v>1</v>
      </c>
      <c r="F90" s="77">
        <v>1</v>
      </c>
      <c r="G90" s="77" t="s">
        <v>121</v>
      </c>
      <c r="H90" s="77">
        <v>0</v>
      </c>
      <c r="I90" s="77">
        <v>7.22</v>
      </c>
      <c r="J90" s="77">
        <v>12.700000000000001</v>
      </c>
      <c r="K90" s="78">
        <v>0.36399999999999999</v>
      </c>
      <c r="L90" s="77">
        <v>50.4</v>
      </c>
      <c r="M90" s="77">
        <v>17.5</v>
      </c>
      <c r="N90" s="77">
        <v>34.799999999999997</v>
      </c>
      <c r="O90" s="78">
        <v>7.5</v>
      </c>
      <c r="P90" s="78">
        <v>0.22500000000000001</v>
      </c>
      <c r="Q90" s="78">
        <v>0</v>
      </c>
      <c r="R90" s="78">
        <v>1.5</v>
      </c>
      <c r="S90" s="78">
        <v>0.375</v>
      </c>
      <c r="T90" s="78">
        <v>0</v>
      </c>
      <c r="U90" s="78">
        <v>5.4</v>
      </c>
      <c r="V90" s="78">
        <v>5.4</v>
      </c>
      <c r="W90" s="78">
        <v>242</v>
      </c>
      <c r="X90" s="77">
        <v>22</v>
      </c>
      <c r="Y90" s="77">
        <v>65</v>
      </c>
      <c r="Z90" s="77">
        <v>19</v>
      </c>
      <c r="AA90" s="79">
        <v>4.9979999999999993</v>
      </c>
      <c r="AB90" s="79"/>
      <c r="AC90" s="79">
        <v>106.08</v>
      </c>
      <c r="AD90" s="77">
        <v>97</v>
      </c>
      <c r="AE90" s="77">
        <v>18</v>
      </c>
      <c r="AF90" s="79">
        <v>6.6044999999999998</v>
      </c>
      <c r="AG90" s="79">
        <v>2.59</v>
      </c>
      <c r="AH90" s="79">
        <v>2.0461</v>
      </c>
      <c r="AI90" s="79">
        <v>0.44029999999999997</v>
      </c>
      <c r="AJ90" s="79">
        <v>7.7699999999999991E-2</v>
      </c>
      <c r="AK90" s="79">
        <v>0.19209999999999999</v>
      </c>
      <c r="AL90" s="78">
        <v>68</v>
      </c>
      <c r="AM90" s="78">
        <v>20</v>
      </c>
      <c r="AN90" s="78">
        <v>48</v>
      </c>
      <c r="AO90" s="77">
        <v>0.4</v>
      </c>
      <c r="AP90" s="79">
        <v>5.6430000000000007</v>
      </c>
      <c r="AQ90" s="79">
        <v>1.3680000000000001</v>
      </c>
      <c r="AR90" s="79">
        <v>4.2750000000000004</v>
      </c>
      <c r="AS90" s="79">
        <v>0.4521</v>
      </c>
      <c r="AT90" s="79">
        <v>134</v>
      </c>
      <c r="AU90" s="77" t="s">
        <v>39</v>
      </c>
      <c r="AV90" s="79">
        <v>2.2749999999999999</v>
      </c>
      <c r="AW90" s="79">
        <v>1.0982000000000001</v>
      </c>
      <c r="AX90" s="77">
        <v>93</v>
      </c>
      <c r="AY90" s="79">
        <v>12.709</v>
      </c>
      <c r="AZ90" s="77">
        <v>235</v>
      </c>
      <c r="BA90" s="77" t="s">
        <v>39</v>
      </c>
      <c r="BB90" s="77"/>
      <c r="BC90" s="77"/>
      <c r="BD90" s="77"/>
      <c r="BE90" s="77"/>
      <c r="BF90" s="77"/>
      <c r="BG90" s="77"/>
    </row>
    <row r="91" spans="1:59" x14ac:dyDescent="0.55000000000000004">
      <c r="A91" s="70" t="s">
        <v>162</v>
      </c>
      <c r="B91" s="70" t="s">
        <v>166</v>
      </c>
      <c r="C91" s="70" t="s">
        <v>67</v>
      </c>
      <c r="D91" s="70" t="s">
        <v>66</v>
      </c>
      <c r="E91" s="77">
        <v>2</v>
      </c>
      <c r="F91" s="77">
        <v>1</v>
      </c>
      <c r="G91" s="77" t="s">
        <v>121</v>
      </c>
      <c r="H91" s="77">
        <v>0</v>
      </c>
      <c r="I91" s="77">
        <v>6.54</v>
      </c>
      <c r="J91" s="77">
        <v>10.5</v>
      </c>
      <c r="K91" s="78">
        <v>0.32200000000000001</v>
      </c>
      <c r="L91" s="77">
        <v>50.7</v>
      </c>
      <c r="M91" s="77">
        <v>16</v>
      </c>
      <c r="N91" s="77">
        <v>31.6</v>
      </c>
      <c r="O91" s="78">
        <v>13.4</v>
      </c>
      <c r="P91" s="78">
        <v>0.13400000000000001</v>
      </c>
      <c r="Q91" s="78">
        <v>0</v>
      </c>
      <c r="R91" s="78">
        <v>2.4119999999999999</v>
      </c>
      <c r="S91" s="78">
        <v>0.26800000000000002</v>
      </c>
      <c r="T91" s="78">
        <v>0.67</v>
      </c>
      <c r="U91" s="78">
        <v>9.9160000000000004</v>
      </c>
      <c r="V91" s="78">
        <v>10.586</v>
      </c>
      <c r="W91" s="78">
        <v>331</v>
      </c>
      <c r="X91" s="77" t="s">
        <v>39</v>
      </c>
      <c r="Y91" s="77">
        <v>64</v>
      </c>
      <c r="Z91" s="77">
        <v>15</v>
      </c>
      <c r="AA91" s="79">
        <v>3.9269999999999996</v>
      </c>
      <c r="AB91" s="79">
        <v>17.843999999999998</v>
      </c>
      <c r="AC91" s="79">
        <v>97.240000000000009</v>
      </c>
      <c r="AD91" s="77" t="s">
        <v>39</v>
      </c>
      <c r="AE91" s="77">
        <v>29</v>
      </c>
      <c r="AF91" s="79">
        <v>6.1050000000000004</v>
      </c>
      <c r="AG91" s="79">
        <v>3.3411</v>
      </c>
      <c r="AH91" s="79">
        <v>1.6835</v>
      </c>
      <c r="AI91" s="79">
        <v>1.2431999999999999</v>
      </c>
      <c r="AJ91" s="79">
        <v>0.38850000000000001</v>
      </c>
      <c r="AK91" s="79">
        <v>0.88139999999999996</v>
      </c>
      <c r="AL91" s="78">
        <v>71</v>
      </c>
      <c r="AM91" s="78">
        <v>15</v>
      </c>
      <c r="AN91" s="78">
        <v>56.000000000000007</v>
      </c>
      <c r="AO91" s="77">
        <v>0.2</v>
      </c>
      <c r="AP91" s="79">
        <v>6.1560000000000006</v>
      </c>
      <c r="AQ91" s="79">
        <v>0.51300000000000001</v>
      </c>
      <c r="AR91" s="79">
        <v>5.6430000000000007</v>
      </c>
      <c r="AS91" s="79">
        <v>0.86309999999999998</v>
      </c>
      <c r="AT91" s="79" t="s">
        <v>39</v>
      </c>
      <c r="AU91" s="77">
        <v>3.1</v>
      </c>
      <c r="AV91" s="79">
        <v>2.5249999999999999</v>
      </c>
      <c r="AW91" s="79"/>
      <c r="AX91" s="77" t="s">
        <v>39</v>
      </c>
      <c r="AY91" s="79">
        <v>9.1289999999999996</v>
      </c>
      <c r="AZ91" s="77">
        <v>225</v>
      </c>
      <c r="BA91" s="77" t="s">
        <v>122</v>
      </c>
      <c r="BB91" s="77"/>
      <c r="BC91" s="77"/>
      <c r="BD91" s="77"/>
      <c r="BE91" s="77"/>
      <c r="BF91" s="77"/>
      <c r="BG91" s="77"/>
    </row>
    <row r="92" spans="1:59" x14ac:dyDescent="0.55000000000000004">
      <c r="A92" s="70" t="s">
        <v>167</v>
      </c>
      <c r="B92" s="70" t="s">
        <v>166</v>
      </c>
      <c r="C92" s="70" t="s">
        <v>67</v>
      </c>
      <c r="D92" s="70" t="s">
        <v>66</v>
      </c>
      <c r="E92" s="77">
        <v>2</v>
      </c>
      <c r="F92" s="77">
        <v>1</v>
      </c>
      <c r="G92" s="77" t="s">
        <v>121</v>
      </c>
      <c r="H92" s="77">
        <v>0</v>
      </c>
      <c r="I92" s="77">
        <v>7.83</v>
      </c>
      <c r="J92" s="77" t="s">
        <v>39</v>
      </c>
      <c r="K92" s="78">
        <v>0.36</v>
      </c>
      <c r="L92" s="77" t="s">
        <v>39</v>
      </c>
      <c r="M92" s="77" t="s">
        <v>39</v>
      </c>
      <c r="N92" s="77" t="s">
        <v>39</v>
      </c>
      <c r="O92" s="78"/>
      <c r="P92" s="78"/>
      <c r="Q92" s="78"/>
      <c r="R92" s="78"/>
      <c r="S92" s="78"/>
      <c r="T92" s="78"/>
      <c r="U92" s="78"/>
      <c r="V92" s="78"/>
      <c r="W92" s="78"/>
      <c r="X92" s="77">
        <v>23</v>
      </c>
      <c r="Y92" s="77">
        <v>98</v>
      </c>
      <c r="Z92" s="77">
        <v>15</v>
      </c>
      <c r="AA92" s="79">
        <v>5.7119999999999997</v>
      </c>
      <c r="AB92" s="79">
        <v>5.9480000000000004</v>
      </c>
      <c r="AC92" s="79">
        <v>79.56</v>
      </c>
      <c r="AD92" s="77">
        <v>168</v>
      </c>
      <c r="AE92" s="77">
        <v>17</v>
      </c>
      <c r="AF92" s="79">
        <v>7.0484999999999998</v>
      </c>
      <c r="AG92" s="79">
        <v>3.6518999999999999</v>
      </c>
      <c r="AH92" s="79">
        <v>2.4087000000000001</v>
      </c>
      <c r="AI92" s="79">
        <v>1.036</v>
      </c>
      <c r="AJ92" s="79">
        <v>0.2072</v>
      </c>
      <c r="AK92" s="79">
        <v>0.44069999999999998</v>
      </c>
      <c r="AL92" s="78">
        <v>63</v>
      </c>
      <c r="AM92" s="78">
        <v>18</v>
      </c>
      <c r="AN92" s="78">
        <v>45</v>
      </c>
      <c r="AO92" s="77">
        <v>0.4</v>
      </c>
      <c r="AP92" s="79"/>
      <c r="AQ92" s="79"/>
      <c r="AR92" s="79">
        <v>6.6690000000000005</v>
      </c>
      <c r="AS92" s="79">
        <v>0.65759999999999996</v>
      </c>
      <c r="AT92" s="79">
        <v>142</v>
      </c>
      <c r="AU92" s="77">
        <v>3.4</v>
      </c>
      <c r="AV92" s="79">
        <v>2.2749999999999999</v>
      </c>
      <c r="AW92" s="79">
        <v>0.67830000000000001</v>
      </c>
      <c r="AX92" s="77">
        <v>103</v>
      </c>
      <c r="AY92" s="79">
        <v>14.141</v>
      </c>
      <c r="AZ92" s="77">
        <v>242</v>
      </c>
      <c r="BA92" s="77" t="s">
        <v>39</v>
      </c>
      <c r="BB92" s="77"/>
      <c r="BC92" s="77"/>
      <c r="BD92" s="77"/>
      <c r="BE92" s="77"/>
      <c r="BF92" s="77"/>
      <c r="BG92" s="77"/>
    </row>
    <row r="93" spans="1:59" x14ac:dyDescent="0.55000000000000004">
      <c r="A93" s="70" t="s">
        <v>163</v>
      </c>
      <c r="B93" s="70" t="s">
        <v>166</v>
      </c>
      <c r="C93" s="70" t="s">
        <v>67</v>
      </c>
      <c r="D93" s="70" t="s">
        <v>66</v>
      </c>
      <c r="E93" s="77">
        <v>2</v>
      </c>
      <c r="F93" s="77">
        <v>0</v>
      </c>
      <c r="G93" s="77" t="s">
        <v>121</v>
      </c>
      <c r="H93" s="77">
        <v>0</v>
      </c>
      <c r="I93" s="77">
        <v>11.58</v>
      </c>
      <c r="J93" s="77" t="s">
        <v>39</v>
      </c>
      <c r="K93" s="78">
        <v>0.27</v>
      </c>
      <c r="L93" s="77" t="s">
        <v>39</v>
      </c>
      <c r="M93" s="77" t="s">
        <v>39</v>
      </c>
      <c r="N93" s="77" t="s">
        <v>39</v>
      </c>
      <c r="O93" s="78">
        <v>13.2</v>
      </c>
      <c r="P93" s="78"/>
      <c r="Q93" s="78"/>
      <c r="R93" s="78"/>
      <c r="S93" s="78"/>
      <c r="T93" s="78"/>
      <c r="U93" s="78"/>
      <c r="V93" s="78"/>
      <c r="W93" s="78"/>
      <c r="X93" s="77">
        <v>22</v>
      </c>
      <c r="Y93" s="77">
        <v>92</v>
      </c>
      <c r="Z93" s="77">
        <v>19</v>
      </c>
      <c r="AA93" s="79">
        <v>9.282</v>
      </c>
      <c r="AB93" s="79">
        <v>11.896000000000001</v>
      </c>
      <c r="AC93" s="79">
        <v>114.92000000000002</v>
      </c>
      <c r="AD93" s="77">
        <v>772</v>
      </c>
      <c r="AE93" s="77">
        <v>13</v>
      </c>
      <c r="AF93" s="79"/>
      <c r="AG93" s="79">
        <v>2.5122999999999998</v>
      </c>
      <c r="AH93" s="79">
        <v>2.0461</v>
      </c>
      <c r="AI93" s="79"/>
      <c r="AJ93" s="79">
        <v>0.1036</v>
      </c>
      <c r="AK93" s="79">
        <v>0.21469999999999997</v>
      </c>
      <c r="AL93" s="78">
        <v>69</v>
      </c>
      <c r="AM93" s="78">
        <v>20</v>
      </c>
      <c r="AN93" s="78">
        <v>49</v>
      </c>
      <c r="AO93" s="77">
        <v>0.4</v>
      </c>
      <c r="AP93" s="79">
        <v>4.7880000000000011</v>
      </c>
      <c r="AQ93" s="79">
        <v>1.5390000000000001</v>
      </c>
      <c r="AR93" s="79">
        <v>3.2490000000000001</v>
      </c>
      <c r="AS93" s="79">
        <v>0.65759999999999996</v>
      </c>
      <c r="AT93" s="79">
        <v>132</v>
      </c>
      <c r="AU93" s="77">
        <v>3.7</v>
      </c>
      <c r="AV93" s="79">
        <v>2.2250000000000001</v>
      </c>
      <c r="AW93" s="79">
        <v>0.8075</v>
      </c>
      <c r="AX93" s="77">
        <v>95</v>
      </c>
      <c r="AY93" s="79">
        <v>13.782999999999999</v>
      </c>
      <c r="AZ93" s="77">
        <v>188</v>
      </c>
      <c r="BA93" s="77" t="s">
        <v>122</v>
      </c>
      <c r="BB93" s="77"/>
      <c r="BC93" s="77"/>
      <c r="BD93" s="77"/>
      <c r="BE93" s="77"/>
      <c r="BF93" s="77"/>
      <c r="BG93" s="77"/>
    </row>
    <row r="94" spans="1:59" x14ac:dyDescent="0.55000000000000004">
      <c r="A94" s="70" t="s">
        <v>164</v>
      </c>
      <c r="B94" s="70" t="s">
        <v>166</v>
      </c>
      <c r="C94" s="70" t="s">
        <v>67</v>
      </c>
      <c r="D94" s="70" t="s">
        <v>66</v>
      </c>
      <c r="E94" s="77">
        <v>3</v>
      </c>
      <c r="F94" s="77">
        <v>1</v>
      </c>
      <c r="G94" s="77" t="s">
        <v>121</v>
      </c>
      <c r="H94" s="77">
        <v>0</v>
      </c>
      <c r="I94" s="77">
        <v>5.73</v>
      </c>
      <c r="J94" s="77" t="s">
        <v>39</v>
      </c>
      <c r="K94" s="78">
        <v>0.3</v>
      </c>
      <c r="L94" s="77" t="s">
        <v>39</v>
      </c>
      <c r="M94" s="77" t="s">
        <v>39</v>
      </c>
      <c r="N94" s="77" t="s">
        <v>39</v>
      </c>
      <c r="O94" s="78">
        <v>10.6</v>
      </c>
      <c r="P94" s="78"/>
      <c r="Q94" s="78"/>
      <c r="R94" s="78"/>
      <c r="S94" s="78"/>
      <c r="T94" s="78"/>
      <c r="U94" s="78"/>
      <c r="V94" s="78"/>
      <c r="W94" s="78"/>
      <c r="X94" s="77">
        <v>14</v>
      </c>
      <c r="Y94" s="77">
        <v>67</v>
      </c>
      <c r="Z94" s="77">
        <v>18</v>
      </c>
      <c r="AA94" s="79">
        <v>7.14</v>
      </c>
      <c r="AB94" s="79">
        <v>11.896000000000001</v>
      </c>
      <c r="AC94" s="79"/>
      <c r="AD94" s="77">
        <v>126</v>
      </c>
      <c r="AE94" s="77">
        <v>15</v>
      </c>
      <c r="AF94" s="79">
        <v>3.8294999999999999</v>
      </c>
      <c r="AG94" s="79">
        <v>3.0044</v>
      </c>
      <c r="AH94" s="79">
        <v>2.3050999999999999</v>
      </c>
      <c r="AI94" s="79">
        <v>0.54389999999999994</v>
      </c>
      <c r="AJ94" s="79">
        <v>0.15539999999999998</v>
      </c>
      <c r="AK94" s="79">
        <v>0.37289999999999995</v>
      </c>
      <c r="AL94" s="78">
        <v>59</v>
      </c>
      <c r="AM94" s="78">
        <v>18</v>
      </c>
      <c r="AN94" s="78">
        <v>41</v>
      </c>
      <c r="AO94" s="77">
        <v>0.4</v>
      </c>
      <c r="AP94" s="79">
        <v>4.6170000000000009</v>
      </c>
      <c r="AQ94" s="79">
        <v>1.026</v>
      </c>
      <c r="AR94" s="79">
        <v>3.5910000000000002</v>
      </c>
      <c r="AS94" s="79">
        <v>0.94529999999999992</v>
      </c>
      <c r="AT94" s="79">
        <v>134</v>
      </c>
      <c r="AU94" s="77">
        <v>4.5</v>
      </c>
      <c r="AV94" s="79">
        <v>2.4500000000000002</v>
      </c>
      <c r="AW94" s="79">
        <v>1.0013000000000001</v>
      </c>
      <c r="AX94" s="77">
        <v>96</v>
      </c>
      <c r="AY94" s="79">
        <v>14.498999999999999</v>
      </c>
      <c r="AZ94" s="77">
        <v>228</v>
      </c>
      <c r="BA94" s="77" t="s">
        <v>39</v>
      </c>
      <c r="BB94" s="77" t="s">
        <v>39</v>
      </c>
      <c r="BC94" s="77" t="s">
        <v>39</v>
      </c>
      <c r="BD94" s="77" t="s">
        <v>39</v>
      </c>
      <c r="BE94" s="77" t="s">
        <v>39</v>
      </c>
      <c r="BF94" s="77" t="s">
        <v>39</v>
      </c>
      <c r="BG94" s="77" t="s">
        <v>39</v>
      </c>
    </row>
    <row r="95" spans="1:59" x14ac:dyDescent="0.55000000000000004">
      <c r="B95" s="46"/>
      <c r="C95" s="46"/>
      <c r="D95" s="46"/>
      <c r="E95" s="46"/>
      <c r="F95" s="66"/>
      <c r="G95" s="66"/>
      <c r="H95" s="66"/>
      <c r="I95" s="66"/>
      <c r="J95" s="66"/>
      <c r="K95" s="66"/>
      <c r="L95" s="66"/>
      <c r="M95" s="66"/>
      <c r="N95" s="66"/>
      <c r="O95" s="66"/>
      <c r="P95" s="66"/>
      <c r="Q95" s="66"/>
      <c r="R95" s="66"/>
      <c r="S95" s="66"/>
      <c r="T95" s="66"/>
      <c r="U95" s="66"/>
      <c r="V95" s="66"/>
      <c r="W95" s="66"/>
      <c r="X95" s="66"/>
      <c r="Y95" s="66"/>
      <c r="Z95" s="66"/>
      <c r="AA95" s="66"/>
      <c r="AB95" s="66"/>
      <c r="AC95" s="66"/>
      <c r="AD95" s="66"/>
      <c r="AE95" s="66"/>
      <c r="AF95" s="66"/>
      <c r="AG95" s="66"/>
      <c r="AH95" s="66"/>
      <c r="AI95" s="66"/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X129"/>
  <sheetViews>
    <sheetView tabSelected="1" workbookViewId="0">
      <selection activeCell="D12" sqref="D12"/>
    </sheetView>
  </sheetViews>
  <sheetFormatPr defaultColWidth="16.109375" defaultRowHeight="12.3" x14ac:dyDescent="0.4"/>
  <cols>
    <col min="1" max="1" width="15.44140625" style="70" bestFit="1" customWidth="1"/>
    <col min="2" max="2" width="7.6640625" style="70" bestFit="1" customWidth="1"/>
    <col min="3" max="3" width="6.5546875" style="70" bestFit="1" customWidth="1"/>
    <col min="4" max="5" width="8.6640625" style="70" bestFit="1" customWidth="1"/>
    <col min="6" max="6" width="11.109375" style="70" bestFit="1" customWidth="1"/>
    <col min="7" max="7" width="10.27734375" style="70" bestFit="1" customWidth="1"/>
    <col min="8" max="8" width="9.44140625" style="70" bestFit="1" customWidth="1"/>
    <col min="9" max="9" width="9.6640625" style="70" bestFit="1" customWidth="1"/>
    <col min="10" max="10" width="12.33203125" style="70" bestFit="1" customWidth="1"/>
    <col min="11" max="11" width="14.21875" style="70" bestFit="1" customWidth="1"/>
    <col min="12" max="12" width="9.38671875" style="70" bestFit="1" customWidth="1"/>
    <col min="13" max="13" width="8" style="70" bestFit="1" customWidth="1"/>
    <col min="14" max="14" width="8.33203125" style="70" bestFit="1" customWidth="1"/>
    <col min="15" max="15" width="8.83203125" style="70" bestFit="1" customWidth="1"/>
    <col min="16" max="16" width="9.609375" style="70" bestFit="1" customWidth="1"/>
    <col min="17" max="17" width="11.6640625" style="70" bestFit="1" customWidth="1"/>
    <col min="18" max="18" width="9.27734375" style="70" bestFit="1" customWidth="1"/>
    <col min="19" max="19" width="8.609375" style="70" bestFit="1" customWidth="1"/>
    <col min="20" max="20" width="8.5546875" style="70" bestFit="1" customWidth="1"/>
    <col min="21" max="21" width="9" style="70" bestFit="1" customWidth="1"/>
    <col min="22" max="22" width="8.1640625" style="70" bestFit="1" customWidth="1"/>
    <col min="23" max="23" width="7.71875" style="70" bestFit="1" customWidth="1"/>
    <col min="24" max="24" width="8.83203125" style="70" bestFit="1" customWidth="1"/>
    <col min="25" max="25" width="8.77734375" style="70" bestFit="1" customWidth="1"/>
    <col min="26" max="26" width="27.77734375" style="70" bestFit="1" customWidth="1"/>
    <col min="27" max="27" width="14.83203125" style="70" bestFit="1" customWidth="1"/>
    <col min="28" max="28" width="7.71875" style="70" bestFit="1" customWidth="1"/>
    <col min="29" max="29" width="12.609375" style="70" bestFit="1" customWidth="1"/>
    <col min="30" max="30" width="22.5546875" style="70" bestFit="1" customWidth="1"/>
    <col min="31" max="31" width="22.21875" style="70" bestFit="1" customWidth="1"/>
    <col min="32" max="32" width="23.44140625" style="70" bestFit="1" customWidth="1"/>
    <col min="33" max="33" width="11.38671875" style="70" bestFit="1" customWidth="1"/>
    <col min="34" max="34" width="13.1640625" style="70" bestFit="1" customWidth="1"/>
    <col min="35" max="35" width="8.1640625" style="70" bestFit="1" customWidth="1"/>
    <col min="36" max="36" width="8.21875" style="70" bestFit="1" customWidth="1"/>
    <col min="37" max="37" width="11.71875" style="70" bestFit="1" customWidth="1"/>
    <col min="38" max="38" width="12.609375" style="70" bestFit="1" customWidth="1"/>
    <col min="39" max="39" width="13.44140625" style="70" bestFit="1" customWidth="1"/>
    <col min="40" max="40" width="14.609375" style="70" bestFit="1" customWidth="1"/>
    <col min="41" max="41" width="8.38671875" style="70" bestFit="1" customWidth="1"/>
    <col min="42" max="42" width="5.21875" style="70" bestFit="1" customWidth="1"/>
    <col min="43" max="43" width="7.5546875" style="70" bestFit="1" customWidth="1"/>
    <col min="44" max="44" width="5.71875" style="70" bestFit="1" customWidth="1"/>
    <col min="45" max="45" width="7.71875" style="70" bestFit="1" customWidth="1"/>
    <col min="46" max="46" width="5.71875" style="70" bestFit="1" customWidth="1"/>
    <col min="47" max="47" width="6.71875" style="70" bestFit="1" customWidth="1"/>
    <col min="48" max="48" width="11.5546875" style="70" bestFit="1" customWidth="1"/>
    <col min="49" max="49" width="15.71875" style="70" bestFit="1" customWidth="1"/>
    <col min="50" max="50" width="18.5546875" style="70" bestFit="1" customWidth="1"/>
    <col min="51" max="16384" width="16.109375" style="70"/>
  </cols>
  <sheetData>
    <row r="1" spans="1:50" x14ac:dyDescent="0.4">
      <c r="A1" s="82" t="s">
        <v>99</v>
      </c>
      <c r="B1" s="82" t="s">
        <v>68</v>
      </c>
      <c r="C1" s="82" t="s">
        <v>56</v>
      </c>
      <c r="D1" s="82" t="s">
        <v>57</v>
      </c>
      <c r="E1" s="82" t="s">
        <v>168</v>
      </c>
      <c r="F1" s="82" t="s">
        <v>15</v>
      </c>
      <c r="G1" s="82" t="s">
        <v>177</v>
      </c>
      <c r="H1" s="82" t="s">
        <v>245</v>
      </c>
      <c r="I1" s="82" t="s">
        <v>246</v>
      </c>
      <c r="J1" s="82" t="s">
        <v>247</v>
      </c>
      <c r="K1" s="82" t="s">
        <v>209</v>
      </c>
      <c r="L1" s="82" t="s">
        <v>178</v>
      </c>
      <c r="M1" s="82" t="s">
        <v>179</v>
      </c>
      <c r="N1" s="82" t="s">
        <v>180</v>
      </c>
      <c r="O1" s="82" t="s">
        <v>181</v>
      </c>
      <c r="P1" s="82" t="s">
        <v>25</v>
      </c>
      <c r="Q1" s="82" t="s">
        <v>58</v>
      </c>
      <c r="R1" s="82" t="s">
        <v>182</v>
      </c>
      <c r="S1" s="82" t="s">
        <v>27</v>
      </c>
      <c r="T1" s="82" t="s">
        <v>210</v>
      </c>
      <c r="U1" s="82" t="s">
        <v>211</v>
      </c>
      <c r="V1" s="82" t="s">
        <v>30</v>
      </c>
      <c r="W1" s="82" t="s">
        <v>171</v>
      </c>
      <c r="X1" s="82" t="s">
        <v>212</v>
      </c>
      <c r="Y1" s="82" t="s">
        <v>33</v>
      </c>
      <c r="Z1" s="82" t="s">
        <v>249</v>
      </c>
      <c r="AA1" s="82" t="s">
        <v>214</v>
      </c>
      <c r="AB1" s="82" t="s">
        <v>35</v>
      </c>
      <c r="AC1" s="82" t="s">
        <v>215</v>
      </c>
      <c r="AD1" s="82" t="s">
        <v>250</v>
      </c>
      <c r="AE1" s="82" t="s">
        <v>251</v>
      </c>
      <c r="AF1" s="82" t="s">
        <v>252</v>
      </c>
      <c r="AG1" s="82" t="s">
        <v>174</v>
      </c>
      <c r="AH1" s="82" t="s">
        <v>219</v>
      </c>
      <c r="AI1" s="82" t="s">
        <v>41</v>
      </c>
      <c r="AJ1" s="82" t="s">
        <v>42</v>
      </c>
      <c r="AK1" s="82" t="s">
        <v>248</v>
      </c>
      <c r="AL1" s="82" t="s">
        <v>221</v>
      </c>
      <c r="AM1" s="82" t="s">
        <v>222</v>
      </c>
      <c r="AN1" s="82" t="s">
        <v>223</v>
      </c>
      <c r="AO1" s="82" t="s">
        <v>172</v>
      </c>
      <c r="AP1" s="82" t="s">
        <v>183</v>
      </c>
      <c r="AQ1" s="82" t="s">
        <v>169</v>
      </c>
      <c r="AR1" s="82" t="s">
        <v>170</v>
      </c>
      <c r="AS1" s="82" t="s">
        <v>184</v>
      </c>
      <c r="AT1" s="82" t="s">
        <v>51</v>
      </c>
      <c r="AU1" s="82" t="s">
        <v>52</v>
      </c>
      <c r="AV1" s="82" t="s">
        <v>92</v>
      </c>
      <c r="AW1" s="82" t="s">
        <v>243</v>
      </c>
      <c r="AX1" s="82" t="s">
        <v>244</v>
      </c>
    </row>
    <row r="2" spans="1:50" x14ac:dyDescent="0.4">
      <c r="A2" s="70" t="s">
        <v>116</v>
      </c>
      <c r="B2" s="70" t="s">
        <v>165</v>
      </c>
      <c r="C2" s="70" t="s">
        <v>63</v>
      </c>
      <c r="D2" s="70" t="s">
        <v>64</v>
      </c>
      <c r="E2" s="70" t="s">
        <v>39</v>
      </c>
      <c r="F2" s="70" t="s">
        <v>39</v>
      </c>
      <c r="H2" s="70" t="s">
        <v>39</v>
      </c>
      <c r="I2" s="70" t="s">
        <v>39</v>
      </c>
      <c r="J2" s="70" t="s">
        <v>39</v>
      </c>
      <c r="T2" s="70" t="s">
        <v>39</v>
      </c>
      <c r="U2" s="70" t="s">
        <v>39</v>
      </c>
      <c r="V2" s="70" t="s">
        <v>39</v>
      </c>
      <c r="Z2" s="70" t="s">
        <v>39</v>
      </c>
      <c r="AA2" s="70" t="s">
        <v>39</v>
      </c>
      <c r="AK2" s="70" t="s">
        <v>39</v>
      </c>
      <c r="AP2" s="70" t="s">
        <v>39</v>
      </c>
      <c r="AQ2" s="70" t="s">
        <v>39</v>
      </c>
      <c r="AT2" s="70" t="s">
        <v>39</v>
      </c>
    </row>
    <row r="3" spans="1:50" x14ac:dyDescent="0.4">
      <c r="A3" s="70" t="s">
        <v>117</v>
      </c>
      <c r="B3" s="70" t="s">
        <v>165</v>
      </c>
      <c r="C3" s="70" t="s">
        <v>63</v>
      </c>
      <c r="D3" s="70" t="s">
        <v>64</v>
      </c>
      <c r="E3" s="70" t="s">
        <v>39</v>
      </c>
      <c r="F3" s="70" t="s">
        <v>39</v>
      </c>
      <c r="H3" s="70" t="s">
        <v>39</v>
      </c>
      <c r="I3" s="70" t="s">
        <v>39</v>
      </c>
      <c r="J3" s="70" t="s">
        <v>39</v>
      </c>
      <c r="T3" s="70" t="s">
        <v>39</v>
      </c>
      <c r="U3" s="70" t="s">
        <v>39</v>
      </c>
      <c r="V3" s="70" t="s">
        <v>39</v>
      </c>
      <c r="W3" s="70">
        <v>4.6052999999999997</v>
      </c>
      <c r="Z3" s="70" t="s">
        <v>39</v>
      </c>
      <c r="AA3" s="70" t="s">
        <v>39</v>
      </c>
      <c r="AC3" s="70">
        <v>3.6653680000000004</v>
      </c>
      <c r="AH3" s="70">
        <v>63.8</v>
      </c>
      <c r="AK3" s="70" t="s">
        <v>39</v>
      </c>
      <c r="AP3" s="70" t="s">
        <v>39</v>
      </c>
      <c r="AQ3" s="70" t="s">
        <v>39</v>
      </c>
      <c r="AT3" s="70" t="s">
        <v>39</v>
      </c>
      <c r="AV3" s="70" t="s">
        <v>39</v>
      </c>
    </row>
    <row r="4" spans="1:50" x14ac:dyDescent="0.4">
      <c r="A4" s="70" t="s">
        <v>117</v>
      </c>
      <c r="B4" s="70" t="s">
        <v>165</v>
      </c>
      <c r="C4" s="70" t="s">
        <v>63</v>
      </c>
      <c r="D4" s="70" t="s">
        <v>64</v>
      </c>
      <c r="E4" s="70" t="s">
        <v>39</v>
      </c>
      <c r="F4" s="70" t="s">
        <v>39</v>
      </c>
      <c r="H4" s="70" t="s">
        <v>39</v>
      </c>
      <c r="I4" s="70" t="s">
        <v>39</v>
      </c>
      <c r="J4" s="70" t="s">
        <v>39</v>
      </c>
      <c r="T4" s="70" t="s">
        <v>39</v>
      </c>
      <c r="U4" s="70" t="s">
        <v>39</v>
      </c>
      <c r="V4" s="70" t="s">
        <v>39</v>
      </c>
      <c r="Z4" s="70" t="s">
        <v>39</v>
      </c>
      <c r="AA4" s="70" t="s">
        <v>39</v>
      </c>
      <c r="AK4" s="70" t="s">
        <v>39</v>
      </c>
      <c r="AP4" s="70" t="s">
        <v>39</v>
      </c>
      <c r="AQ4" s="70" t="s">
        <v>39</v>
      </c>
      <c r="AT4" s="70" t="s">
        <v>39</v>
      </c>
      <c r="AV4" s="70" t="s">
        <v>39</v>
      </c>
    </row>
    <row r="5" spans="1:50" x14ac:dyDescent="0.4">
      <c r="A5" s="70" t="s">
        <v>118</v>
      </c>
      <c r="B5" s="70" t="s">
        <v>165</v>
      </c>
      <c r="C5" s="70" t="s">
        <v>63</v>
      </c>
      <c r="D5" s="70" t="s">
        <v>64</v>
      </c>
      <c r="E5" s="70" t="s">
        <v>39</v>
      </c>
      <c r="F5" s="70" t="s">
        <v>39</v>
      </c>
      <c r="H5" s="70" t="s">
        <v>39</v>
      </c>
      <c r="I5" s="70" t="s">
        <v>39</v>
      </c>
      <c r="J5" s="70" t="s">
        <v>39</v>
      </c>
      <c r="T5" s="70" t="s">
        <v>39</v>
      </c>
      <c r="U5" s="70" t="s">
        <v>39</v>
      </c>
      <c r="V5" s="70" t="s">
        <v>39</v>
      </c>
      <c r="W5" s="70">
        <v>2.8916999999999997</v>
      </c>
      <c r="Z5" s="70" t="s">
        <v>39</v>
      </c>
      <c r="AA5" s="70" t="s">
        <v>39</v>
      </c>
      <c r="AC5" s="70">
        <v>2.8891450000000001</v>
      </c>
      <c r="AH5" s="70">
        <v>65.2</v>
      </c>
      <c r="AK5" s="70" t="s">
        <v>39</v>
      </c>
      <c r="AP5" s="70" t="s">
        <v>39</v>
      </c>
      <c r="AQ5" s="70" t="s">
        <v>39</v>
      </c>
      <c r="AT5" s="70" t="s">
        <v>39</v>
      </c>
      <c r="AV5" s="70" t="s">
        <v>39</v>
      </c>
    </row>
    <row r="6" spans="1:50" x14ac:dyDescent="0.4">
      <c r="A6" s="70" t="s">
        <v>118</v>
      </c>
      <c r="B6" s="70" t="s">
        <v>165</v>
      </c>
      <c r="C6" s="70" t="s">
        <v>63</v>
      </c>
      <c r="D6" s="70" t="s">
        <v>64</v>
      </c>
      <c r="E6" s="70" t="s">
        <v>39</v>
      </c>
      <c r="F6" s="70" t="s">
        <v>39</v>
      </c>
      <c r="H6" s="70" t="s">
        <v>39</v>
      </c>
      <c r="I6" s="70" t="s">
        <v>39</v>
      </c>
      <c r="J6" s="70" t="s">
        <v>39</v>
      </c>
      <c r="T6" s="70" t="s">
        <v>39</v>
      </c>
      <c r="U6" s="70" t="s">
        <v>39</v>
      </c>
      <c r="V6" s="70" t="s">
        <v>39</v>
      </c>
      <c r="Z6" s="70" t="s">
        <v>39</v>
      </c>
      <c r="AA6" s="70" t="s">
        <v>39</v>
      </c>
      <c r="AK6" s="70" t="s">
        <v>39</v>
      </c>
      <c r="AP6" s="70" t="s">
        <v>39</v>
      </c>
      <c r="AQ6" s="70" t="s">
        <v>39</v>
      </c>
      <c r="AT6" s="70" t="s">
        <v>39</v>
      </c>
      <c r="AV6" s="70" t="s">
        <v>39</v>
      </c>
    </row>
    <row r="7" spans="1:50" x14ac:dyDescent="0.4">
      <c r="A7" s="70" t="s">
        <v>118</v>
      </c>
      <c r="B7" s="70" t="s">
        <v>165</v>
      </c>
      <c r="C7" s="70" t="s">
        <v>63</v>
      </c>
      <c r="D7" s="70" t="s">
        <v>64</v>
      </c>
      <c r="E7" s="70" t="s">
        <v>39</v>
      </c>
      <c r="F7" s="70" t="s">
        <v>39</v>
      </c>
      <c r="H7" s="70" t="s">
        <v>39</v>
      </c>
      <c r="I7" s="70" t="s">
        <v>39</v>
      </c>
      <c r="J7" s="70" t="s">
        <v>39</v>
      </c>
      <c r="T7" s="70" t="s">
        <v>39</v>
      </c>
      <c r="U7" s="70" t="s">
        <v>39</v>
      </c>
      <c r="V7" s="70" t="s">
        <v>39</v>
      </c>
      <c r="Z7" s="70" t="s">
        <v>39</v>
      </c>
      <c r="AA7" s="70" t="s">
        <v>39</v>
      </c>
      <c r="AK7" s="70" t="s">
        <v>39</v>
      </c>
      <c r="AP7" s="70" t="s">
        <v>39</v>
      </c>
      <c r="AQ7" s="70" t="s">
        <v>39</v>
      </c>
      <c r="AT7" s="70" t="s">
        <v>39</v>
      </c>
      <c r="AV7" s="70" t="s">
        <v>39</v>
      </c>
    </row>
    <row r="8" spans="1:50" x14ac:dyDescent="0.4">
      <c r="A8" s="70" t="s">
        <v>120</v>
      </c>
      <c r="B8" s="70" t="s">
        <v>165</v>
      </c>
      <c r="C8" s="70" t="s">
        <v>63</v>
      </c>
      <c r="D8" s="70" t="s">
        <v>64</v>
      </c>
      <c r="E8" s="70" t="s">
        <v>39</v>
      </c>
      <c r="F8" s="70" t="s">
        <v>39</v>
      </c>
      <c r="H8" s="70" t="s">
        <v>39</v>
      </c>
      <c r="I8" s="70" t="s">
        <v>39</v>
      </c>
      <c r="J8" s="70" t="s">
        <v>39</v>
      </c>
      <c r="T8" s="70" t="s">
        <v>39</v>
      </c>
      <c r="U8" s="70" t="s">
        <v>39</v>
      </c>
      <c r="V8" s="70" t="s">
        <v>39</v>
      </c>
      <c r="W8" s="70">
        <v>5.1407999999999996</v>
      </c>
      <c r="Z8" s="70" t="s">
        <v>39</v>
      </c>
      <c r="AA8" s="70" t="s">
        <v>39</v>
      </c>
      <c r="AC8" s="70">
        <v>2.8891450000000001</v>
      </c>
      <c r="AH8" s="70">
        <v>85.8</v>
      </c>
      <c r="AK8" s="70" t="s">
        <v>39</v>
      </c>
      <c r="AP8" s="70" t="s">
        <v>39</v>
      </c>
      <c r="AQ8" s="70" t="s">
        <v>39</v>
      </c>
      <c r="AT8" s="70" t="s">
        <v>39</v>
      </c>
      <c r="AV8" s="70" t="s">
        <v>39</v>
      </c>
    </row>
    <row r="9" spans="1:50" x14ac:dyDescent="0.4">
      <c r="A9" s="70" t="s">
        <v>175</v>
      </c>
      <c r="B9" s="70" t="s">
        <v>165</v>
      </c>
      <c r="C9" s="70" t="s">
        <v>63</v>
      </c>
      <c r="D9" s="70" t="s">
        <v>64</v>
      </c>
      <c r="E9" s="70">
        <v>5.3500000000000005</v>
      </c>
      <c r="F9" s="70">
        <v>10.4</v>
      </c>
      <c r="G9" s="70">
        <v>0.30900000000000005</v>
      </c>
      <c r="H9" s="70">
        <v>58</v>
      </c>
      <c r="I9" s="70">
        <v>19.399999999999999</v>
      </c>
      <c r="J9" s="70">
        <v>33.700000000000003</v>
      </c>
      <c r="K9" s="70">
        <v>11.3</v>
      </c>
      <c r="L9" s="70">
        <v>0</v>
      </c>
      <c r="M9" s="70">
        <v>0</v>
      </c>
      <c r="N9" s="70">
        <v>2.2599999999999998</v>
      </c>
      <c r="O9" s="70">
        <v>0.113</v>
      </c>
      <c r="P9" s="70">
        <v>0.113</v>
      </c>
      <c r="Q9" s="70">
        <v>8.8140000000000001</v>
      </c>
      <c r="S9" s="70">
        <v>312</v>
      </c>
      <c r="T9" s="70">
        <v>12</v>
      </c>
      <c r="U9" s="70">
        <v>72</v>
      </c>
      <c r="V9" s="70">
        <v>11.3</v>
      </c>
      <c r="W9" s="70">
        <v>3.1058999999999997</v>
      </c>
      <c r="X9" s="70">
        <v>17.843999999999998</v>
      </c>
      <c r="Y9" s="70">
        <v>53.04</v>
      </c>
      <c r="Z9" s="70">
        <v>187</v>
      </c>
      <c r="AA9" s="70">
        <v>25</v>
      </c>
      <c r="AB9" s="70">
        <v>10.711500000000001</v>
      </c>
      <c r="AC9" s="70">
        <v>3.9885999999999999</v>
      </c>
      <c r="AG9" s="70">
        <v>0.22599999999999998</v>
      </c>
      <c r="AH9" s="70">
        <v>99</v>
      </c>
      <c r="AI9" s="70">
        <v>23</v>
      </c>
      <c r="AJ9" s="70">
        <v>76</v>
      </c>
      <c r="AK9" s="70">
        <v>0.3</v>
      </c>
      <c r="AL9" s="70">
        <v>15.390000000000002</v>
      </c>
      <c r="AM9" s="70">
        <v>6.8400000000000007</v>
      </c>
      <c r="AN9" s="70">
        <v>8.5500000000000007</v>
      </c>
      <c r="AO9" s="70">
        <v>0.20549999999999999</v>
      </c>
      <c r="AP9" s="70">
        <v>137</v>
      </c>
      <c r="AQ9" s="70">
        <v>3.4</v>
      </c>
      <c r="AR9" s="70">
        <v>1.95</v>
      </c>
      <c r="AS9" s="70">
        <v>0.61370000000000002</v>
      </c>
      <c r="AT9" s="70">
        <v>95.8</v>
      </c>
      <c r="AU9" s="70">
        <v>17.363</v>
      </c>
      <c r="AV9" s="70">
        <v>0.8</v>
      </c>
    </row>
    <row r="10" spans="1:50" x14ac:dyDescent="0.4">
      <c r="A10" s="70" t="s">
        <v>123</v>
      </c>
      <c r="B10" s="70" t="s">
        <v>165</v>
      </c>
      <c r="C10" s="70" t="s">
        <v>63</v>
      </c>
      <c r="D10" s="70" t="s">
        <v>64</v>
      </c>
      <c r="E10" s="70">
        <v>3.2800000000000002</v>
      </c>
      <c r="F10" s="70">
        <v>9.3000000000000007</v>
      </c>
      <c r="G10" s="70">
        <v>0.28000000000000003</v>
      </c>
      <c r="H10" s="70">
        <v>85</v>
      </c>
      <c r="I10" s="70">
        <v>28</v>
      </c>
      <c r="J10" s="70">
        <v>33</v>
      </c>
      <c r="K10" s="70">
        <v>11.45</v>
      </c>
      <c r="L10" s="70">
        <v>2.4039999999999999</v>
      </c>
      <c r="M10" s="70">
        <v>0</v>
      </c>
      <c r="N10" s="70">
        <v>4.0069999999999997</v>
      </c>
      <c r="O10" s="70">
        <v>0.114</v>
      </c>
      <c r="P10" s="70">
        <v>0.34300000000000003</v>
      </c>
      <c r="Q10" s="70">
        <v>4.58</v>
      </c>
      <c r="R10" s="70">
        <v>4.923</v>
      </c>
      <c r="T10" s="70" t="s">
        <v>39</v>
      </c>
      <c r="U10" s="70" t="s">
        <v>39</v>
      </c>
      <c r="V10" s="70" t="s">
        <v>39</v>
      </c>
      <c r="W10" s="70">
        <v>2.8916999999999997</v>
      </c>
      <c r="Z10" s="70" t="s">
        <v>39</v>
      </c>
      <c r="AA10" s="70" t="s">
        <v>39</v>
      </c>
      <c r="AC10" s="70">
        <v>3.2709109999999999</v>
      </c>
      <c r="AH10" s="70">
        <v>69.599999999999994</v>
      </c>
      <c r="AK10" s="70" t="s">
        <v>39</v>
      </c>
      <c r="AP10" s="70" t="s">
        <v>39</v>
      </c>
      <c r="AQ10" s="70" t="s">
        <v>39</v>
      </c>
      <c r="AT10" s="70" t="s">
        <v>39</v>
      </c>
      <c r="AV10" s="70" t="s">
        <v>39</v>
      </c>
    </row>
    <row r="11" spans="1:50" x14ac:dyDescent="0.4">
      <c r="A11" s="70" t="s">
        <v>123</v>
      </c>
      <c r="B11" s="70" t="s">
        <v>165</v>
      </c>
      <c r="C11" s="70" t="s">
        <v>63</v>
      </c>
      <c r="D11" s="70" t="s">
        <v>64</v>
      </c>
      <c r="E11" s="70">
        <v>2.68</v>
      </c>
      <c r="F11" s="70">
        <v>7.1000000000000005</v>
      </c>
      <c r="H11" s="70">
        <v>78</v>
      </c>
      <c r="I11" s="70">
        <v>26</v>
      </c>
      <c r="J11" s="70">
        <v>33</v>
      </c>
      <c r="K11" s="70">
        <v>9.6</v>
      </c>
      <c r="L11" s="70">
        <v>0.48</v>
      </c>
      <c r="M11" s="70">
        <v>0</v>
      </c>
      <c r="N11" s="70">
        <v>2.3039999999999998</v>
      </c>
      <c r="O11" s="70">
        <v>9.6000000000000002E-2</v>
      </c>
      <c r="P11" s="70">
        <v>0.192</v>
      </c>
      <c r="Q11" s="70">
        <v>6.5279999999999996</v>
      </c>
      <c r="R11" s="70">
        <v>6.72</v>
      </c>
      <c r="T11" s="70">
        <v>7</v>
      </c>
      <c r="U11" s="70">
        <v>66</v>
      </c>
      <c r="V11" s="70">
        <v>28</v>
      </c>
      <c r="W11" s="70">
        <v>9.282</v>
      </c>
      <c r="Y11" s="70">
        <v>70.720000000000013</v>
      </c>
      <c r="Z11" s="70" t="s">
        <v>39</v>
      </c>
      <c r="AA11" s="70">
        <v>12</v>
      </c>
      <c r="AK11" s="70" t="s">
        <v>39</v>
      </c>
      <c r="AL11" s="70">
        <v>17.100000000000001</v>
      </c>
      <c r="AM11" s="70">
        <v>5.13</v>
      </c>
      <c r="AN11" s="70">
        <v>11.970000000000002</v>
      </c>
      <c r="AO11" s="70">
        <v>0.61649999999999994</v>
      </c>
      <c r="AP11" s="70">
        <v>128</v>
      </c>
      <c r="AQ11" s="70">
        <v>5.3</v>
      </c>
      <c r="AR11" s="70">
        <v>2.5</v>
      </c>
      <c r="AS11" s="70">
        <v>0.67830000000000001</v>
      </c>
      <c r="AT11" s="70" t="s">
        <v>39</v>
      </c>
      <c r="AV11" s="70" t="s">
        <v>39</v>
      </c>
    </row>
    <row r="12" spans="1:50" x14ac:dyDescent="0.4">
      <c r="A12" s="70" t="s">
        <v>124</v>
      </c>
      <c r="B12" s="70" t="s">
        <v>165</v>
      </c>
      <c r="C12" s="70" t="s">
        <v>63</v>
      </c>
      <c r="D12" s="70" t="s">
        <v>64</v>
      </c>
      <c r="E12" s="70" t="s">
        <v>39</v>
      </c>
      <c r="F12" s="70" t="s">
        <v>39</v>
      </c>
      <c r="H12" s="70" t="s">
        <v>39</v>
      </c>
      <c r="I12" s="70" t="s">
        <v>39</v>
      </c>
      <c r="J12" s="70" t="s">
        <v>39</v>
      </c>
      <c r="T12" s="70" t="s">
        <v>39</v>
      </c>
      <c r="U12" s="70" t="s">
        <v>39</v>
      </c>
      <c r="V12" s="70" t="s">
        <v>39</v>
      </c>
      <c r="Z12" s="70" t="s">
        <v>39</v>
      </c>
      <c r="AA12" s="70" t="s">
        <v>39</v>
      </c>
      <c r="AK12" s="70" t="s">
        <v>39</v>
      </c>
      <c r="AP12" s="70" t="s">
        <v>39</v>
      </c>
      <c r="AQ12" s="70" t="s">
        <v>39</v>
      </c>
      <c r="AT12" s="70" t="s">
        <v>39</v>
      </c>
      <c r="AV12" s="70" t="s">
        <v>39</v>
      </c>
    </row>
    <row r="13" spans="1:50" x14ac:dyDescent="0.4">
      <c r="A13" s="70" t="s">
        <v>125</v>
      </c>
      <c r="B13" s="70" t="s">
        <v>165</v>
      </c>
      <c r="C13" s="70" t="s">
        <v>63</v>
      </c>
      <c r="D13" s="70" t="s">
        <v>64</v>
      </c>
      <c r="E13" s="70" t="s">
        <v>39</v>
      </c>
      <c r="F13" s="70" t="s">
        <v>39</v>
      </c>
      <c r="H13" s="70" t="s">
        <v>39</v>
      </c>
      <c r="I13" s="70" t="s">
        <v>39</v>
      </c>
      <c r="J13" s="70" t="s">
        <v>39</v>
      </c>
      <c r="T13" s="70" t="s">
        <v>39</v>
      </c>
      <c r="U13" s="70" t="s">
        <v>39</v>
      </c>
      <c r="V13" s="70" t="s">
        <v>39</v>
      </c>
      <c r="Z13" s="70" t="s">
        <v>39</v>
      </c>
      <c r="AA13" s="70" t="s">
        <v>39</v>
      </c>
      <c r="AK13" s="70" t="s">
        <v>39</v>
      </c>
      <c r="AP13" s="70" t="s">
        <v>39</v>
      </c>
      <c r="AQ13" s="70" t="s">
        <v>39</v>
      </c>
      <c r="AT13" s="70" t="s">
        <v>39</v>
      </c>
      <c r="AV13" s="70" t="s">
        <v>39</v>
      </c>
    </row>
    <row r="14" spans="1:50" x14ac:dyDescent="0.4">
      <c r="A14" s="70" t="s">
        <v>186</v>
      </c>
      <c r="B14" s="70" t="s">
        <v>165</v>
      </c>
      <c r="C14" s="70" t="s">
        <v>63</v>
      </c>
      <c r="D14" s="70" t="s">
        <v>64</v>
      </c>
      <c r="E14" s="70">
        <v>3.3200000000000003</v>
      </c>
      <c r="F14" s="70">
        <v>8.3000000000000007</v>
      </c>
      <c r="G14" s="70">
        <v>0.26</v>
      </c>
      <c r="H14" s="70">
        <v>78</v>
      </c>
      <c r="I14" s="70">
        <v>25</v>
      </c>
      <c r="J14" s="70">
        <v>32</v>
      </c>
      <c r="K14" s="70">
        <v>7</v>
      </c>
      <c r="L14" s="70">
        <v>7.0000000000000007E-2</v>
      </c>
      <c r="M14" s="70">
        <v>0</v>
      </c>
      <c r="N14" s="70">
        <v>1.26</v>
      </c>
      <c r="O14" s="70">
        <v>7.0000000000000007E-2</v>
      </c>
      <c r="P14" s="70">
        <v>7.0000000000000007E-2</v>
      </c>
      <c r="Q14" s="70">
        <v>5.53</v>
      </c>
      <c r="R14" s="70">
        <v>5.6</v>
      </c>
      <c r="S14" s="70">
        <v>180</v>
      </c>
      <c r="T14" s="70">
        <v>7</v>
      </c>
      <c r="U14" s="70">
        <v>79</v>
      </c>
      <c r="V14" s="70">
        <v>9.6999999999999993</v>
      </c>
      <c r="W14" s="70">
        <v>5.7119999999999997</v>
      </c>
      <c r="Y14" s="70">
        <v>44.2</v>
      </c>
      <c r="Z14" s="70" t="s">
        <v>39</v>
      </c>
      <c r="AA14" s="70" t="s">
        <v>39</v>
      </c>
      <c r="AK14" s="70" t="s">
        <v>39</v>
      </c>
      <c r="AO14" s="70">
        <v>0.61649999999999994</v>
      </c>
      <c r="AP14" s="70">
        <v>143</v>
      </c>
      <c r="AQ14" s="70">
        <v>4.0999999999999996</v>
      </c>
      <c r="AR14" s="70">
        <v>1.825</v>
      </c>
      <c r="AT14" s="70" t="s">
        <v>39</v>
      </c>
      <c r="AV14" s="70" t="s">
        <v>39</v>
      </c>
    </row>
    <row r="15" spans="1:50" x14ac:dyDescent="0.4">
      <c r="A15" s="70" t="s">
        <v>186</v>
      </c>
      <c r="B15" s="70" t="s">
        <v>165</v>
      </c>
      <c r="C15" s="70" t="s">
        <v>63</v>
      </c>
      <c r="D15" s="70" t="s">
        <v>64</v>
      </c>
      <c r="E15" s="70">
        <v>4.9800000000000004</v>
      </c>
      <c r="F15" s="70">
        <v>7.9</v>
      </c>
      <c r="G15" s="70">
        <v>0.25</v>
      </c>
      <c r="H15" s="70">
        <v>50</v>
      </c>
      <c r="I15" s="70">
        <v>15</v>
      </c>
      <c r="J15" s="70">
        <v>31</v>
      </c>
      <c r="K15" s="70">
        <v>8</v>
      </c>
      <c r="L15" s="70">
        <v>0.32</v>
      </c>
      <c r="M15" s="70">
        <v>0</v>
      </c>
      <c r="N15" s="70">
        <v>2</v>
      </c>
      <c r="O15" s="70">
        <v>0</v>
      </c>
      <c r="P15" s="70">
        <v>0.64</v>
      </c>
      <c r="Q15" s="70">
        <v>4.8</v>
      </c>
      <c r="R15" s="70">
        <v>5.44</v>
      </c>
      <c r="T15" s="70" t="s">
        <v>39</v>
      </c>
      <c r="U15" s="70">
        <v>41</v>
      </c>
      <c r="V15" s="70">
        <v>29</v>
      </c>
      <c r="W15" s="70">
        <v>6.7829999999999995</v>
      </c>
      <c r="Y15" s="70">
        <v>61.88000000000001</v>
      </c>
      <c r="Z15" s="70" t="s">
        <v>39</v>
      </c>
      <c r="AA15" s="70">
        <v>23</v>
      </c>
      <c r="AK15" s="70" t="s">
        <v>39</v>
      </c>
      <c r="AL15" s="70">
        <v>27.360000000000003</v>
      </c>
      <c r="AM15" s="70">
        <v>5.13</v>
      </c>
      <c r="AO15" s="70">
        <v>1.0274999999999999</v>
      </c>
      <c r="AP15" s="70">
        <v>127</v>
      </c>
      <c r="AQ15" s="70">
        <v>3</v>
      </c>
      <c r="AR15" s="70">
        <v>2.7749999999999999</v>
      </c>
      <c r="AS15" s="70">
        <v>1.615</v>
      </c>
      <c r="AT15" s="70" t="s">
        <v>39</v>
      </c>
      <c r="AV15" s="70" t="s">
        <v>39</v>
      </c>
    </row>
    <row r="16" spans="1:50" x14ac:dyDescent="0.4">
      <c r="A16" s="70" t="s">
        <v>126</v>
      </c>
      <c r="B16" s="70" t="s">
        <v>165</v>
      </c>
      <c r="C16" s="70" t="s">
        <v>63</v>
      </c>
      <c r="D16" s="70" t="s">
        <v>64</v>
      </c>
      <c r="E16" s="70">
        <v>5.8</v>
      </c>
      <c r="F16" s="70">
        <v>9.1</v>
      </c>
      <c r="G16" s="70">
        <v>0.28000000000000003</v>
      </c>
      <c r="H16" s="70">
        <v>48</v>
      </c>
      <c r="I16" s="70">
        <v>15</v>
      </c>
      <c r="J16" s="70">
        <v>32</v>
      </c>
      <c r="K16" s="70">
        <v>7.5</v>
      </c>
      <c r="L16" s="70">
        <v>7.4999999999999997E-2</v>
      </c>
      <c r="M16" s="70">
        <v>0</v>
      </c>
      <c r="N16" s="70">
        <v>1.125</v>
      </c>
      <c r="O16" s="70">
        <v>0.22500000000000001</v>
      </c>
      <c r="P16" s="70">
        <v>0.82499999999999996</v>
      </c>
      <c r="Q16" s="70">
        <v>5.25</v>
      </c>
      <c r="R16" s="70">
        <v>6.0750000000000002</v>
      </c>
      <c r="T16" s="70">
        <v>11</v>
      </c>
      <c r="U16" s="70">
        <v>52</v>
      </c>
      <c r="V16" s="70">
        <v>42</v>
      </c>
      <c r="W16" s="70">
        <v>2.8559999999999999</v>
      </c>
      <c r="Y16" s="70">
        <v>44.2</v>
      </c>
      <c r="Z16" s="70" t="s">
        <v>39</v>
      </c>
      <c r="AA16" s="70">
        <v>47</v>
      </c>
      <c r="AK16" s="70" t="s">
        <v>39</v>
      </c>
      <c r="AL16" s="70">
        <v>13.680000000000001</v>
      </c>
      <c r="AM16" s="70">
        <v>3.4200000000000004</v>
      </c>
      <c r="AN16" s="70">
        <v>10.26</v>
      </c>
      <c r="AO16" s="70">
        <v>1.4384999999999999</v>
      </c>
      <c r="AP16" s="70">
        <v>155</v>
      </c>
      <c r="AQ16" s="70">
        <v>4.5</v>
      </c>
      <c r="AR16" s="70">
        <v>2.5</v>
      </c>
      <c r="AT16" s="70" t="s">
        <v>39</v>
      </c>
      <c r="AV16" s="70" t="s">
        <v>39</v>
      </c>
    </row>
    <row r="17" spans="1:48" x14ac:dyDescent="0.4">
      <c r="A17" s="70" t="s">
        <v>127</v>
      </c>
      <c r="B17" s="70" t="s">
        <v>165</v>
      </c>
      <c r="C17" s="70" t="s">
        <v>63</v>
      </c>
      <c r="D17" s="70" t="s">
        <v>64</v>
      </c>
      <c r="E17" s="70">
        <v>6.1000000000000005</v>
      </c>
      <c r="F17" s="70">
        <v>9.6999999999999993</v>
      </c>
      <c r="G17" s="70">
        <v>0.3</v>
      </c>
      <c r="H17" s="70">
        <v>49</v>
      </c>
      <c r="I17" s="70">
        <v>15</v>
      </c>
      <c r="J17" s="70">
        <v>33</v>
      </c>
      <c r="K17" s="70">
        <v>9.1</v>
      </c>
      <c r="L17" s="70">
        <v>9.0999999999999998E-2</v>
      </c>
      <c r="M17" s="70">
        <v>0</v>
      </c>
      <c r="N17" s="70">
        <v>2.093</v>
      </c>
      <c r="O17" s="70">
        <v>0.36399999999999999</v>
      </c>
      <c r="P17" s="70">
        <v>9.0999999999999998E-2</v>
      </c>
      <c r="Q17" s="70">
        <v>6.4610000000000003</v>
      </c>
      <c r="R17" s="70">
        <v>6.5519999999999996</v>
      </c>
      <c r="T17" s="70">
        <v>5</v>
      </c>
      <c r="U17" s="70">
        <v>52</v>
      </c>
      <c r="V17" s="70">
        <v>16.8</v>
      </c>
      <c r="W17" s="70">
        <v>3.57</v>
      </c>
      <c r="Y17" s="70">
        <v>53.04</v>
      </c>
      <c r="Z17" s="70" t="s">
        <v>39</v>
      </c>
      <c r="AA17" s="70">
        <v>26</v>
      </c>
      <c r="AK17" s="70" t="s">
        <v>39</v>
      </c>
      <c r="AL17" s="70">
        <v>22.230000000000004</v>
      </c>
      <c r="AM17" s="70">
        <v>0</v>
      </c>
      <c r="AN17" s="70">
        <v>11.970000000000002</v>
      </c>
      <c r="AO17" s="70">
        <v>0.98639999999999994</v>
      </c>
      <c r="AP17" s="70">
        <v>110</v>
      </c>
      <c r="AQ17" s="70">
        <v>5.2</v>
      </c>
      <c r="AR17" s="70">
        <v>2.2250000000000001</v>
      </c>
      <c r="AT17" s="70" t="s">
        <v>39</v>
      </c>
      <c r="AV17" s="70" t="s">
        <v>39</v>
      </c>
    </row>
    <row r="18" spans="1:48" x14ac:dyDescent="0.4">
      <c r="A18" s="70" t="s">
        <v>127</v>
      </c>
      <c r="B18" s="70" t="s">
        <v>165</v>
      </c>
      <c r="C18" s="70" t="s">
        <v>63</v>
      </c>
      <c r="D18" s="70" t="s">
        <v>64</v>
      </c>
      <c r="E18" s="70">
        <v>4.9800000000000004</v>
      </c>
      <c r="F18" s="70">
        <v>9.1</v>
      </c>
      <c r="G18" s="70">
        <v>0.28000000000000003</v>
      </c>
      <c r="H18" s="70">
        <v>56</v>
      </c>
      <c r="I18" s="70">
        <v>18</v>
      </c>
      <c r="J18" s="70">
        <v>32</v>
      </c>
      <c r="K18" s="70">
        <v>7</v>
      </c>
      <c r="L18" s="70">
        <v>7.0000000000000007E-2</v>
      </c>
      <c r="M18" s="70">
        <v>0</v>
      </c>
      <c r="N18" s="70">
        <v>1.54</v>
      </c>
      <c r="O18" s="70">
        <v>0.14000000000000001</v>
      </c>
      <c r="P18" s="70">
        <v>0.28000000000000003</v>
      </c>
      <c r="Q18" s="70">
        <v>4.97</v>
      </c>
      <c r="R18" s="70">
        <v>5.25</v>
      </c>
      <c r="S18" s="70">
        <v>370</v>
      </c>
      <c r="T18" s="70">
        <v>15</v>
      </c>
      <c r="U18" s="70">
        <v>60</v>
      </c>
      <c r="V18" s="70">
        <v>12</v>
      </c>
      <c r="W18" s="70">
        <v>6.7829999999999995</v>
      </c>
      <c r="Y18" s="70">
        <v>61.88000000000001</v>
      </c>
      <c r="Z18" s="70">
        <v>60</v>
      </c>
      <c r="AA18" s="70">
        <v>20</v>
      </c>
      <c r="AB18" s="70">
        <v>7.2705000000000002</v>
      </c>
      <c r="AC18" s="70">
        <v>3.4964999999999997</v>
      </c>
      <c r="AG18" s="70">
        <v>1.0283</v>
      </c>
      <c r="AH18" s="70">
        <v>92</v>
      </c>
      <c r="AI18" s="70">
        <v>27</v>
      </c>
      <c r="AJ18" s="70">
        <v>65</v>
      </c>
      <c r="AK18" s="70" t="s">
        <v>39</v>
      </c>
      <c r="AL18" s="70">
        <v>13.680000000000001</v>
      </c>
      <c r="AM18" s="70">
        <v>3.4200000000000004</v>
      </c>
      <c r="AN18" s="70">
        <v>10.26</v>
      </c>
      <c r="AO18" s="70">
        <v>0.65759999999999996</v>
      </c>
      <c r="AP18" s="70">
        <v>134</v>
      </c>
      <c r="AQ18" s="70">
        <v>3.8000000000000003</v>
      </c>
      <c r="AR18" s="70">
        <v>2.2749999999999999</v>
      </c>
      <c r="AS18" s="70">
        <v>0.67830000000000001</v>
      </c>
      <c r="AT18" s="70" t="s">
        <v>39</v>
      </c>
      <c r="AU18" s="70">
        <v>9.3079999999999998</v>
      </c>
      <c r="AV18" s="70">
        <v>378</v>
      </c>
    </row>
    <row r="19" spans="1:48" x14ac:dyDescent="0.4">
      <c r="A19" s="70" t="s">
        <v>129</v>
      </c>
      <c r="B19" s="70" t="s">
        <v>165</v>
      </c>
      <c r="C19" s="70" t="s">
        <v>63</v>
      </c>
      <c r="D19" s="70" t="s">
        <v>64</v>
      </c>
      <c r="E19" s="70">
        <v>5.7</v>
      </c>
      <c r="F19" s="70">
        <v>10.4</v>
      </c>
      <c r="G19" s="70">
        <v>0.31</v>
      </c>
      <c r="H19" s="70">
        <v>54</v>
      </c>
      <c r="I19" s="70">
        <v>18</v>
      </c>
      <c r="J19" s="70">
        <v>33</v>
      </c>
      <c r="K19" s="70">
        <v>8</v>
      </c>
      <c r="L19" s="70">
        <v>0.56000000000000005</v>
      </c>
      <c r="M19" s="70">
        <v>0</v>
      </c>
      <c r="N19" s="70">
        <v>2.96</v>
      </c>
      <c r="O19" s="70">
        <v>0.08</v>
      </c>
      <c r="P19" s="70">
        <v>0.24</v>
      </c>
      <c r="Q19" s="70">
        <v>4.16</v>
      </c>
      <c r="R19" s="70">
        <v>4.4000000000000004</v>
      </c>
      <c r="T19" s="70">
        <v>5.6000000000000005</v>
      </c>
      <c r="U19" s="70">
        <v>62.7</v>
      </c>
      <c r="V19" s="70">
        <v>32.5</v>
      </c>
      <c r="W19" s="70">
        <v>6.4260000000000002</v>
      </c>
      <c r="Y19" s="70">
        <v>44.2</v>
      </c>
      <c r="Z19" s="70" t="s">
        <v>39</v>
      </c>
      <c r="AA19" s="70" t="s">
        <v>39</v>
      </c>
      <c r="AK19" s="70" t="s">
        <v>39</v>
      </c>
      <c r="AL19" s="70">
        <v>10.26</v>
      </c>
      <c r="AM19" s="70">
        <v>3.4200000000000004</v>
      </c>
      <c r="AN19" s="70">
        <v>6.8400000000000007</v>
      </c>
      <c r="AO19" s="70">
        <v>0.73980000000000001</v>
      </c>
      <c r="AP19" s="70">
        <v>117</v>
      </c>
      <c r="AQ19" s="70">
        <v>2.9</v>
      </c>
      <c r="AR19" s="70">
        <v>2.5750000000000002</v>
      </c>
      <c r="AS19" s="70">
        <v>0.73643999999999998</v>
      </c>
      <c r="AT19" s="70" t="s">
        <v>39</v>
      </c>
      <c r="AV19" s="70" t="s">
        <v>39</v>
      </c>
    </row>
    <row r="20" spans="1:48" x14ac:dyDescent="0.4">
      <c r="A20" s="70" t="s">
        <v>129</v>
      </c>
      <c r="B20" s="70" t="s">
        <v>165</v>
      </c>
      <c r="C20" s="70" t="s">
        <v>63</v>
      </c>
      <c r="D20" s="70" t="s">
        <v>64</v>
      </c>
      <c r="E20" s="70">
        <v>4.4800000000000004</v>
      </c>
      <c r="F20" s="70">
        <v>8.1999999999999993</v>
      </c>
      <c r="G20" s="70">
        <v>0.25</v>
      </c>
      <c r="H20" s="70">
        <v>55</v>
      </c>
      <c r="I20" s="70">
        <v>18</v>
      </c>
      <c r="J20" s="70">
        <v>32</v>
      </c>
      <c r="K20" s="70">
        <v>8.5</v>
      </c>
      <c r="L20" s="70">
        <v>0.34</v>
      </c>
      <c r="M20" s="70">
        <v>0</v>
      </c>
      <c r="N20" s="70">
        <v>2.5499999999999998</v>
      </c>
      <c r="O20" s="70">
        <v>8.5000000000000006E-2</v>
      </c>
      <c r="P20" s="70">
        <v>0.17</v>
      </c>
      <c r="Q20" s="70">
        <v>5.3550000000000004</v>
      </c>
      <c r="R20" s="70">
        <v>5.5250000000000004</v>
      </c>
      <c r="S20" s="70">
        <v>285</v>
      </c>
      <c r="T20" s="70">
        <v>10</v>
      </c>
      <c r="U20" s="70">
        <v>48</v>
      </c>
      <c r="V20" s="70">
        <v>5.3</v>
      </c>
      <c r="W20" s="70">
        <v>7.4969999999999999</v>
      </c>
      <c r="Y20" s="70">
        <v>61.88000000000001</v>
      </c>
      <c r="Z20" s="70">
        <v>74</v>
      </c>
      <c r="AA20" s="70">
        <v>14</v>
      </c>
      <c r="AB20" s="70">
        <v>4.6065000000000005</v>
      </c>
      <c r="AC20" s="70">
        <v>2.4346000000000001</v>
      </c>
      <c r="AD20" s="70">
        <v>1.1395999999999999</v>
      </c>
      <c r="AG20" s="70">
        <v>0.58760000000000001</v>
      </c>
      <c r="AH20" s="70">
        <v>84</v>
      </c>
      <c r="AI20" s="70">
        <v>24</v>
      </c>
      <c r="AJ20" s="70">
        <v>60</v>
      </c>
      <c r="AK20" s="70" t="s">
        <v>39</v>
      </c>
      <c r="AL20" s="70">
        <v>8.5500000000000007</v>
      </c>
      <c r="AM20" s="70">
        <v>3.4200000000000004</v>
      </c>
      <c r="AN20" s="70">
        <v>5.13</v>
      </c>
      <c r="AO20" s="70">
        <v>0.47264999999999996</v>
      </c>
      <c r="AP20" s="70">
        <v>131</v>
      </c>
      <c r="AQ20" s="70">
        <v>4</v>
      </c>
      <c r="AR20" s="70">
        <v>2.2999999999999998</v>
      </c>
      <c r="AS20" s="70">
        <v>1.0336000000000001</v>
      </c>
      <c r="AT20" s="70">
        <v>100.60000000000001</v>
      </c>
      <c r="AU20" s="70">
        <v>12.709</v>
      </c>
      <c r="AV20" s="70">
        <v>1</v>
      </c>
    </row>
    <row r="21" spans="1:48" x14ac:dyDescent="0.4">
      <c r="A21" s="70" t="s">
        <v>131</v>
      </c>
      <c r="B21" s="70" t="s">
        <v>165</v>
      </c>
      <c r="C21" s="70" t="s">
        <v>63</v>
      </c>
      <c r="D21" s="70" t="s">
        <v>64</v>
      </c>
      <c r="E21" s="70">
        <v>4.5599999999999996</v>
      </c>
      <c r="F21" s="70">
        <v>9.4</v>
      </c>
      <c r="G21" s="70">
        <v>0.28000000000000003</v>
      </c>
      <c r="H21" s="70">
        <v>61</v>
      </c>
      <c r="I21" s="70">
        <v>20</v>
      </c>
      <c r="J21" s="70">
        <v>33</v>
      </c>
      <c r="K21" s="70">
        <v>9.6</v>
      </c>
      <c r="L21" s="70">
        <v>2.7839999999999998</v>
      </c>
      <c r="M21" s="70">
        <v>0</v>
      </c>
      <c r="N21" s="70">
        <v>1.536</v>
      </c>
      <c r="O21" s="70">
        <v>0</v>
      </c>
      <c r="P21" s="70">
        <v>0.192</v>
      </c>
      <c r="Q21" s="70">
        <v>5.0880000000000001</v>
      </c>
      <c r="R21" s="70">
        <v>5.28</v>
      </c>
      <c r="S21" s="70">
        <v>255</v>
      </c>
      <c r="T21" s="70">
        <v>10</v>
      </c>
      <c r="U21" s="70">
        <v>43</v>
      </c>
      <c r="V21" s="70">
        <v>5</v>
      </c>
      <c r="W21" s="70">
        <v>7.14</v>
      </c>
      <c r="Y21" s="70">
        <v>44.2</v>
      </c>
      <c r="Z21" s="70">
        <v>103</v>
      </c>
      <c r="AA21" s="70">
        <v>15</v>
      </c>
      <c r="AB21" s="70">
        <v>5.6610000000000005</v>
      </c>
      <c r="AC21" s="70">
        <v>2.6677</v>
      </c>
      <c r="AG21" s="70">
        <v>0.82489999999999997</v>
      </c>
      <c r="AH21" s="70">
        <v>97</v>
      </c>
      <c r="AI21" s="70">
        <v>26</v>
      </c>
      <c r="AJ21" s="70">
        <v>71</v>
      </c>
      <c r="AK21" s="70" t="s">
        <v>39</v>
      </c>
      <c r="AL21" s="70">
        <v>13.680000000000001</v>
      </c>
      <c r="AM21" s="70">
        <v>5.13</v>
      </c>
      <c r="AN21" s="70">
        <v>8.5500000000000007</v>
      </c>
      <c r="AO21" s="70">
        <v>0.57540000000000002</v>
      </c>
      <c r="AP21" s="70">
        <v>130</v>
      </c>
      <c r="AQ21" s="70">
        <v>3</v>
      </c>
      <c r="AR21" s="70">
        <v>3.2749999999999999</v>
      </c>
      <c r="AS21" s="70">
        <v>0.71060000000000012</v>
      </c>
      <c r="AT21" s="70">
        <v>110</v>
      </c>
      <c r="AU21" s="70">
        <v>8.234</v>
      </c>
      <c r="AV21" s="70">
        <v>259</v>
      </c>
    </row>
    <row r="22" spans="1:48" x14ac:dyDescent="0.4">
      <c r="A22" s="70" t="s">
        <v>132</v>
      </c>
      <c r="B22" s="70" t="s">
        <v>165</v>
      </c>
      <c r="C22" s="70" t="s">
        <v>63</v>
      </c>
      <c r="D22" s="70" t="s">
        <v>64</v>
      </c>
      <c r="E22" s="70">
        <v>4.6100000000000003</v>
      </c>
      <c r="F22" s="70">
        <v>9</v>
      </c>
      <c r="G22" s="70">
        <v>0.26</v>
      </c>
      <c r="H22" s="70">
        <v>56</v>
      </c>
      <c r="I22" s="70">
        <v>19</v>
      </c>
      <c r="J22" s="70" t="s">
        <v>39</v>
      </c>
      <c r="K22" s="70">
        <v>8.9</v>
      </c>
      <c r="L22" s="70">
        <v>1.6020000000000001</v>
      </c>
      <c r="M22" s="70">
        <v>8.8999999999999996E-2</v>
      </c>
      <c r="N22" s="70">
        <v>1.958</v>
      </c>
      <c r="O22" s="70">
        <v>0.17799999999999999</v>
      </c>
      <c r="P22" s="70">
        <v>0.35599999999999998</v>
      </c>
      <c r="Q22" s="70">
        <v>4.7169999999999996</v>
      </c>
      <c r="R22" s="70">
        <v>5.0730000000000004</v>
      </c>
      <c r="S22" s="70">
        <v>352</v>
      </c>
      <c r="T22" s="70">
        <v>11</v>
      </c>
      <c r="U22" s="70">
        <v>58</v>
      </c>
      <c r="V22" s="70">
        <v>4.0999999999999996</v>
      </c>
      <c r="W22" s="70">
        <v>5.3549999999999995</v>
      </c>
      <c r="Y22" s="70">
        <v>53.04</v>
      </c>
      <c r="Z22" s="70">
        <v>170</v>
      </c>
      <c r="AA22" s="70">
        <v>12</v>
      </c>
      <c r="AB22" s="70">
        <v>3.0525000000000002</v>
      </c>
      <c r="AC22" s="70">
        <v>2.9007999999999998</v>
      </c>
      <c r="AD22" s="70">
        <v>1.554</v>
      </c>
      <c r="AG22" s="70">
        <v>0.50849999999999995</v>
      </c>
      <c r="AH22" s="70">
        <v>89</v>
      </c>
      <c r="AI22" s="70">
        <v>26</v>
      </c>
      <c r="AJ22" s="70">
        <v>63</v>
      </c>
      <c r="AK22" s="70" t="s">
        <v>39</v>
      </c>
      <c r="AL22" s="70">
        <v>13.680000000000001</v>
      </c>
      <c r="AM22" s="70">
        <v>5.13</v>
      </c>
      <c r="AN22" s="70">
        <v>8.5500000000000007</v>
      </c>
      <c r="AO22" s="70">
        <v>0.74802000000000002</v>
      </c>
      <c r="AP22" s="70">
        <v>129</v>
      </c>
      <c r="AQ22" s="70">
        <v>4.5</v>
      </c>
      <c r="AR22" s="70">
        <v>1.95</v>
      </c>
      <c r="AS22" s="70">
        <v>1.292</v>
      </c>
      <c r="AT22" s="70">
        <v>105.60000000000001</v>
      </c>
      <c r="AU22" s="70">
        <v>14.498999999999999</v>
      </c>
      <c r="AV22" s="70">
        <v>0.8</v>
      </c>
    </row>
    <row r="23" spans="1:48" x14ac:dyDescent="0.4">
      <c r="A23" s="70" t="s">
        <v>133</v>
      </c>
      <c r="B23" s="70" t="s">
        <v>165</v>
      </c>
      <c r="C23" s="70" t="s">
        <v>63</v>
      </c>
      <c r="D23" s="70" t="s">
        <v>64</v>
      </c>
      <c r="E23" s="70">
        <v>4.5</v>
      </c>
      <c r="F23" s="70">
        <v>8.4</v>
      </c>
      <c r="G23" s="70">
        <v>0.25</v>
      </c>
      <c r="H23" s="70">
        <v>55</v>
      </c>
      <c r="I23" s="70">
        <v>18</v>
      </c>
      <c r="J23" s="70">
        <v>33</v>
      </c>
      <c r="K23" s="70">
        <v>13.3</v>
      </c>
      <c r="L23" s="70">
        <v>2.2610000000000001</v>
      </c>
      <c r="M23" s="70">
        <v>0.13300000000000001</v>
      </c>
      <c r="N23" s="70">
        <v>3.5910000000000002</v>
      </c>
      <c r="O23" s="70">
        <v>0.13300000000000001</v>
      </c>
      <c r="P23" s="70">
        <v>0.39900000000000002</v>
      </c>
      <c r="Q23" s="70">
        <v>6.7830000000000004</v>
      </c>
      <c r="R23" s="70">
        <v>7.1820000000000004</v>
      </c>
      <c r="S23" s="70">
        <v>310</v>
      </c>
      <c r="T23" s="70">
        <v>13</v>
      </c>
      <c r="U23" s="70">
        <v>45</v>
      </c>
      <c r="V23" s="70">
        <v>5</v>
      </c>
      <c r="W23" s="70">
        <v>8.9249999999999989</v>
      </c>
      <c r="Y23" s="70">
        <v>70.720000000000013</v>
      </c>
      <c r="Z23" s="70">
        <v>210</v>
      </c>
      <c r="AA23" s="70">
        <v>20</v>
      </c>
      <c r="AB23" s="70">
        <v>4.3289999999999997</v>
      </c>
      <c r="AC23" s="70">
        <v>3.0562</v>
      </c>
      <c r="AD23" s="70">
        <v>1.2431999999999999</v>
      </c>
      <c r="AG23" s="70">
        <v>0.7006</v>
      </c>
      <c r="AH23" s="70">
        <v>87</v>
      </c>
      <c r="AI23" s="70">
        <v>22</v>
      </c>
      <c r="AJ23" s="70">
        <v>65</v>
      </c>
      <c r="AK23" s="70" t="s">
        <v>39</v>
      </c>
      <c r="AL23" s="70">
        <v>6.8400000000000007</v>
      </c>
      <c r="AM23" s="70">
        <v>1.7100000000000002</v>
      </c>
      <c r="AN23" s="70">
        <v>5.13</v>
      </c>
      <c r="AO23" s="70">
        <v>0.51374999999999993</v>
      </c>
      <c r="AP23" s="70">
        <v>130</v>
      </c>
      <c r="AQ23" s="70">
        <v>3.9</v>
      </c>
      <c r="AR23" s="70">
        <v>2.1749999999999998</v>
      </c>
      <c r="AS23" s="70">
        <v>1.1628000000000001</v>
      </c>
      <c r="AT23" s="70">
        <v>110.10000000000001</v>
      </c>
      <c r="AU23" s="70">
        <v>13.962</v>
      </c>
      <c r="AV23" s="70">
        <v>1.2</v>
      </c>
    </row>
    <row r="24" spans="1:48" x14ac:dyDescent="0.4">
      <c r="A24" s="70" t="s">
        <v>134</v>
      </c>
      <c r="B24" s="70" t="s">
        <v>165</v>
      </c>
      <c r="C24" s="70" t="s">
        <v>63</v>
      </c>
      <c r="D24" s="70" t="s">
        <v>64</v>
      </c>
      <c r="E24" s="70">
        <v>3.17</v>
      </c>
      <c r="F24" s="70">
        <v>8.4</v>
      </c>
      <c r="G24" s="70">
        <v>0.25</v>
      </c>
      <c r="H24" s="70">
        <v>78</v>
      </c>
      <c r="I24" s="70">
        <v>26</v>
      </c>
      <c r="J24" s="70">
        <v>33</v>
      </c>
      <c r="K24" s="70">
        <v>10.1</v>
      </c>
      <c r="L24" s="70">
        <v>0.20200000000000001</v>
      </c>
      <c r="M24" s="70">
        <v>0.10100000000000001</v>
      </c>
      <c r="N24" s="70">
        <v>0.80800000000000005</v>
      </c>
      <c r="O24" s="70">
        <v>0.10100000000000001</v>
      </c>
      <c r="P24" s="70">
        <v>0.505</v>
      </c>
      <c r="Q24" s="70">
        <v>8.3829999999999991</v>
      </c>
      <c r="R24" s="70">
        <v>8.8879999999999999</v>
      </c>
      <c r="S24" s="70">
        <v>370</v>
      </c>
      <c r="T24" s="70">
        <v>7</v>
      </c>
      <c r="U24" s="70">
        <v>67</v>
      </c>
      <c r="V24" s="70">
        <v>10.1</v>
      </c>
      <c r="W24" s="70">
        <v>5.3549999999999995</v>
      </c>
      <c r="X24" s="70">
        <v>59.48</v>
      </c>
      <c r="Y24" s="70">
        <v>44.2</v>
      </c>
      <c r="Z24" s="70">
        <v>1526</v>
      </c>
      <c r="AA24" s="70">
        <v>23</v>
      </c>
      <c r="AB24" s="70">
        <v>6.6044999999999998</v>
      </c>
      <c r="AC24" s="70">
        <v>5.3094999999999999</v>
      </c>
      <c r="AD24" s="70">
        <v>2.2791999999999999</v>
      </c>
      <c r="AE24" s="70">
        <v>2.9266999999999999</v>
      </c>
      <c r="AF24" s="70">
        <v>0.1036</v>
      </c>
      <c r="AG24" s="70">
        <v>0.2034</v>
      </c>
      <c r="AH24" s="70">
        <v>66</v>
      </c>
      <c r="AI24" s="70">
        <v>24</v>
      </c>
      <c r="AJ24" s="70">
        <v>42</v>
      </c>
      <c r="AK24" s="70" t="s">
        <v>39</v>
      </c>
      <c r="AL24" s="70">
        <v>8.5500000000000007</v>
      </c>
      <c r="AM24" s="70">
        <v>3.4200000000000004</v>
      </c>
      <c r="AN24" s="70">
        <v>5.13</v>
      </c>
      <c r="AO24" s="70">
        <v>0.72746999999999995</v>
      </c>
      <c r="AP24" s="70">
        <v>132</v>
      </c>
      <c r="AQ24" s="70">
        <v>2.5</v>
      </c>
      <c r="AR24" s="70">
        <v>1.7750000000000001</v>
      </c>
      <c r="AS24" s="70">
        <v>0.54910000000000003</v>
      </c>
      <c r="AT24" s="70">
        <v>118</v>
      </c>
      <c r="AU24" s="70">
        <v>10.023999999999999</v>
      </c>
      <c r="AV24" s="70">
        <v>392</v>
      </c>
    </row>
    <row r="25" spans="1:48" x14ac:dyDescent="0.4">
      <c r="A25" s="70" t="s">
        <v>135</v>
      </c>
      <c r="B25" s="70" t="s">
        <v>165</v>
      </c>
      <c r="C25" s="70" t="s">
        <v>63</v>
      </c>
      <c r="D25" s="70" t="s">
        <v>64</v>
      </c>
      <c r="E25" s="70">
        <v>3.15</v>
      </c>
      <c r="F25" s="70">
        <v>9.5</v>
      </c>
      <c r="G25" s="70">
        <v>0.28000000000000003</v>
      </c>
      <c r="H25" s="70">
        <v>88</v>
      </c>
      <c r="I25" s="70">
        <v>30</v>
      </c>
      <c r="J25" s="70">
        <v>33</v>
      </c>
      <c r="K25" s="70">
        <v>7.5</v>
      </c>
      <c r="L25" s="70">
        <v>7.4999999999999997E-2</v>
      </c>
      <c r="M25" s="70">
        <v>0</v>
      </c>
      <c r="N25" s="70">
        <v>2.1</v>
      </c>
      <c r="O25" s="70">
        <v>7.4999999999999997E-2</v>
      </c>
      <c r="P25" s="70">
        <v>0.375</v>
      </c>
      <c r="Q25" s="70">
        <v>4.875</v>
      </c>
      <c r="R25" s="70">
        <v>5.25</v>
      </c>
      <c r="S25" s="70">
        <v>350</v>
      </c>
      <c r="T25" s="70">
        <v>6</v>
      </c>
      <c r="U25" s="70">
        <v>59</v>
      </c>
      <c r="V25" s="70">
        <v>6.5</v>
      </c>
      <c r="W25" s="70">
        <v>4.9979999999999993</v>
      </c>
      <c r="Y25" s="70">
        <v>44.2</v>
      </c>
      <c r="Z25" s="70">
        <v>1382</v>
      </c>
      <c r="AA25" s="70">
        <v>31</v>
      </c>
      <c r="AB25" s="70">
        <v>9.8789999999999996</v>
      </c>
      <c r="AC25" s="70">
        <v>4.5324999999999998</v>
      </c>
      <c r="AG25" s="70">
        <v>0.61019999999999996</v>
      </c>
      <c r="AH25" s="70">
        <v>61.000000000000007</v>
      </c>
      <c r="AI25" s="70">
        <v>21</v>
      </c>
      <c r="AJ25" s="70">
        <v>40</v>
      </c>
      <c r="AK25" s="70" t="s">
        <v>39</v>
      </c>
      <c r="AO25" s="70">
        <v>0.69458999999999993</v>
      </c>
      <c r="AP25" s="70">
        <v>139</v>
      </c>
      <c r="AQ25" s="70">
        <v>3.1</v>
      </c>
      <c r="AR25" s="70">
        <v>2.0249999999999999</v>
      </c>
      <c r="AT25" s="70">
        <v>109</v>
      </c>
      <c r="AV25" s="70">
        <v>609</v>
      </c>
    </row>
    <row r="26" spans="1:48" x14ac:dyDescent="0.4">
      <c r="A26" s="70" t="s">
        <v>192</v>
      </c>
      <c r="B26" s="70" t="s">
        <v>165</v>
      </c>
      <c r="C26" s="70" t="s">
        <v>63</v>
      </c>
      <c r="D26" s="70" t="s">
        <v>64</v>
      </c>
      <c r="E26" s="70">
        <v>5.61</v>
      </c>
      <c r="F26" s="70">
        <v>10.3</v>
      </c>
      <c r="G26" s="70">
        <v>0.30599999999999999</v>
      </c>
      <c r="H26" s="70">
        <v>55</v>
      </c>
      <c r="I26" s="70">
        <v>18.399999999999999</v>
      </c>
      <c r="J26" s="70">
        <v>33.700000000000003</v>
      </c>
      <c r="K26" s="70">
        <v>10.9</v>
      </c>
      <c r="L26" s="70">
        <v>0.32700000000000001</v>
      </c>
      <c r="M26" s="70">
        <v>0</v>
      </c>
      <c r="N26" s="70">
        <v>2.7250000000000001</v>
      </c>
      <c r="O26" s="70">
        <v>0.109</v>
      </c>
      <c r="P26" s="70">
        <v>0.109</v>
      </c>
      <c r="Q26" s="70">
        <v>7.63</v>
      </c>
      <c r="S26" s="70">
        <v>294</v>
      </c>
      <c r="T26" s="70">
        <v>13</v>
      </c>
      <c r="U26" s="70">
        <v>84</v>
      </c>
      <c r="V26" s="70">
        <v>8.4</v>
      </c>
      <c r="W26" s="70">
        <v>4.9979999999999993</v>
      </c>
      <c r="X26" s="70">
        <v>11.896000000000001</v>
      </c>
      <c r="Y26" s="70">
        <v>106.08</v>
      </c>
      <c r="Z26" s="70">
        <v>336</v>
      </c>
      <c r="AA26" s="70">
        <v>32</v>
      </c>
      <c r="AC26" s="70">
        <v>3.7296</v>
      </c>
      <c r="AG26" s="70">
        <v>0.38419999999999999</v>
      </c>
      <c r="AH26" s="70">
        <v>80</v>
      </c>
      <c r="AI26" s="70">
        <v>25</v>
      </c>
      <c r="AJ26" s="70">
        <v>55</v>
      </c>
      <c r="AK26" s="70">
        <v>0.5</v>
      </c>
      <c r="AL26" s="70">
        <v>8.5500000000000007</v>
      </c>
      <c r="AM26" s="70">
        <v>1.7100000000000002</v>
      </c>
      <c r="AN26" s="70">
        <v>6.8400000000000007</v>
      </c>
      <c r="AO26" s="70">
        <v>0.36990000000000001</v>
      </c>
      <c r="AP26" s="70">
        <v>139</v>
      </c>
      <c r="AQ26" s="70">
        <v>3.3000000000000003</v>
      </c>
      <c r="AR26" s="70">
        <v>2.5499999999999998</v>
      </c>
      <c r="AS26" s="70">
        <v>0.45220000000000005</v>
      </c>
      <c r="AT26" s="70">
        <v>104</v>
      </c>
      <c r="AU26" s="70">
        <v>30.43</v>
      </c>
      <c r="AV26" s="70">
        <v>0.70000000000000007</v>
      </c>
    </row>
    <row r="27" spans="1:48" x14ac:dyDescent="0.4">
      <c r="A27" s="70" t="s">
        <v>136</v>
      </c>
      <c r="B27" s="70" t="s">
        <v>165</v>
      </c>
      <c r="C27" s="70" t="s">
        <v>63</v>
      </c>
      <c r="D27" s="70" t="s">
        <v>65</v>
      </c>
      <c r="E27" s="70">
        <v>3.29</v>
      </c>
      <c r="F27" s="70">
        <v>9.4</v>
      </c>
      <c r="G27" s="70">
        <v>0.28000000000000003</v>
      </c>
      <c r="H27" s="70">
        <v>85</v>
      </c>
      <c r="I27" s="70">
        <v>28</v>
      </c>
      <c r="J27" s="70">
        <v>33</v>
      </c>
      <c r="K27" s="70">
        <v>8.5</v>
      </c>
      <c r="L27" s="70">
        <v>0.93500000000000005</v>
      </c>
      <c r="M27" s="70">
        <v>8.5000000000000006E-2</v>
      </c>
      <c r="N27" s="70">
        <v>2.21</v>
      </c>
      <c r="O27" s="70">
        <v>8.5000000000000006E-2</v>
      </c>
      <c r="P27" s="70">
        <v>0.51</v>
      </c>
      <c r="Q27" s="70">
        <v>4.6749999999999998</v>
      </c>
      <c r="R27" s="70">
        <v>5.1849999999999996</v>
      </c>
      <c r="S27" s="70">
        <v>310</v>
      </c>
      <c r="T27" s="70">
        <v>8</v>
      </c>
      <c r="U27" s="70">
        <v>80</v>
      </c>
      <c r="V27" s="70" t="s">
        <v>39</v>
      </c>
      <c r="W27" s="70">
        <v>4.9979999999999993</v>
      </c>
      <c r="X27" s="70">
        <v>65.427999999999997</v>
      </c>
      <c r="Y27" s="70">
        <v>35.360000000000007</v>
      </c>
      <c r="Z27" s="70">
        <v>1016</v>
      </c>
      <c r="AA27" s="70">
        <v>47</v>
      </c>
      <c r="AB27" s="70">
        <v>6.7155000000000005</v>
      </c>
      <c r="AC27" s="70">
        <v>4.4806999999999997</v>
      </c>
      <c r="AD27" s="70">
        <v>2.0461</v>
      </c>
      <c r="AE27" s="70">
        <v>2.2791999999999999</v>
      </c>
      <c r="AF27" s="70">
        <v>0.15539999999999998</v>
      </c>
      <c r="AG27" s="70">
        <v>0.36159999999999998</v>
      </c>
      <c r="AH27" s="70">
        <v>53</v>
      </c>
      <c r="AI27" s="70">
        <v>21</v>
      </c>
      <c r="AJ27" s="70">
        <v>32</v>
      </c>
      <c r="AK27" s="70" t="s">
        <v>39</v>
      </c>
      <c r="AL27" s="70">
        <v>6.8400000000000007</v>
      </c>
      <c r="AM27" s="70">
        <v>3.4200000000000004</v>
      </c>
      <c r="AN27" s="70">
        <v>3.4200000000000004</v>
      </c>
      <c r="AO27" s="70">
        <v>0.71102999999999994</v>
      </c>
      <c r="AP27" s="70">
        <v>141</v>
      </c>
      <c r="AQ27" s="70">
        <v>3.5</v>
      </c>
      <c r="AR27" s="70">
        <v>2.0750000000000002</v>
      </c>
      <c r="AS27" s="70">
        <v>0.8398000000000001</v>
      </c>
      <c r="AT27" s="70">
        <v>115</v>
      </c>
      <c r="AU27" s="70">
        <v>13.782999999999999</v>
      </c>
      <c r="AV27" s="70">
        <v>501</v>
      </c>
    </row>
    <row r="28" spans="1:48" x14ac:dyDescent="0.4">
      <c r="A28" s="70" t="s">
        <v>190</v>
      </c>
      <c r="B28" s="70" t="s">
        <v>165</v>
      </c>
      <c r="C28" s="70" t="s">
        <v>63</v>
      </c>
      <c r="D28" s="70" t="s">
        <v>66</v>
      </c>
      <c r="E28" s="70" t="s">
        <v>39</v>
      </c>
      <c r="F28" s="70" t="s">
        <v>39</v>
      </c>
      <c r="H28" s="70" t="s">
        <v>39</v>
      </c>
      <c r="I28" s="70" t="s">
        <v>39</v>
      </c>
      <c r="J28" s="70" t="s">
        <v>39</v>
      </c>
      <c r="T28" s="70" t="s">
        <v>39</v>
      </c>
      <c r="U28" s="70" t="s">
        <v>39</v>
      </c>
      <c r="V28" s="70" t="s">
        <v>39</v>
      </c>
      <c r="W28" s="70">
        <v>6.6402000000000001</v>
      </c>
      <c r="Z28" s="70" t="s">
        <v>39</v>
      </c>
      <c r="AA28" s="70" t="s">
        <v>39</v>
      </c>
      <c r="AC28" s="70">
        <v>3.5889629999999997</v>
      </c>
      <c r="AH28" s="70">
        <v>60.8</v>
      </c>
      <c r="AK28" s="70" t="s">
        <v>39</v>
      </c>
      <c r="AP28" s="70" t="s">
        <v>39</v>
      </c>
      <c r="AQ28" s="70" t="s">
        <v>39</v>
      </c>
      <c r="AT28" s="70" t="s">
        <v>39</v>
      </c>
      <c r="AV28" s="70" t="s">
        <v>39</v>
      </c>
    </row>
    <row r="29" spans="1:48" x14ac:dyDescent="0.4">
      <c r="A29" s="70" t="s">
        <v>175</v>
      </c>
      <c r="B29" s="70" t="s">
        <v>165</v>
      </c>
      <c r="C29" s="70" t="s">
        <v>63</v>
      </c>
      <c r="D29" s="70" t="s">
        <v>66</v>
      </c>
      <c r="E29" s="70" t="s">
        <v>39</v>
      </c>
      <c r="F29" s="70" t="s">
        <v>39</v>
      </c>
      <c r="H29" s="70" t="s">
        <v>39</v>
      </c>
      <c r="I29" s="70" t="s">
        <v>39</v>
      </c>
      <c r="J29" s="70" t="s">
        <v>39</v>
      </c>
      <c r="T29" s="70" t="s">
        <v>39</v>
      </c>
      <c r="U29" s="70" t="s">
        <v>39</v>
      </c>
      <c r="V29" s="70" t="s">
        <v>39</v>
      </c>
      <c r="Z29" s="70" t="s">
        <v>39</v>
      </c>
      <c r="AA29" s="70" t="s">
        <v>39</v>
      </c>
      <c r="AK29" s="70" t="s">
        <v>39</v>
      </c>
      <c r="AP29" s="70" t="s">
        <v>39</v>
      </c>
      <c r="AQ29" s="70" t="s">
        <v>39</v>
      </c>
      <c r="AT29" s="70" t="s">
        <v>39</v>
      </c>
      <c r="AV29" s="70" t="s">
        <v>39</v>
      </c>
    </row>
    <row r="30" spans="1:48" x14ac:dyDescent="0.4">
      <c r="A30" s="70" t="s">
        <v>137</v>
      </c>
      <c r="B30" s="70" t="s">
        <v>165</v>
      </c>
      <c r="C30" s="70" t="s">
        <v>67</v>
      </c>
      <c r="D30" s="70" t="s">
        <v>64</v>
      </c>
      <c r="E30" s="70" t="s">
        <v>39</v>
      </c>
      <c r="F30" s="70" t="s">
        <v>39</v>
      </c>
      <c r="H30" s="70" t="s">
        <v>39</v>
      </c>
      <c r="I30" s="70" t="s">
        <v>39</v>
      </c>
      <c r="J30" s="70" t="s">
        <v>39</v>
      </c>
      <c r="T30" s="70" t="s">
        <v>39</v>
      </c>
      <c r="U30" s="70" t="s">
        <v>39</v>
      </c>
      <c r="V30" s="70" t="s">
        <v>39</v>
      </c>
      <c r="Z30" s="70" t="s">
        <v>39</v>
      </c>
      <c r="AA30" s="70" t="s">
        <v>39</v>
      </c>
      <c r="AK30" s="70" t="s">
        <v>39</v>
      </c>
      <c r="AP30" s="70" t="s">
        <v>39</v>
      </c>
      <c r="AQ30" s="70" t="s">
        <v>39</v>
      </c>
      <c r="AT30" s="70" t="s">
        <v>39</v>
      </c>
      <c r="AV30" s="70" t="s">
        <v>39</v>
      </c>
    </row>
    <row r="31" spans="1:48" x14ac:dyDescent="0.4">
      <c r="A31" s="70" t="s">
        <v>138</v>
      </c>
      <c r="B31" s="70" t="s">
        <v>165</v>
      </c>
      <c r="C31" s="70" t="s">
        <v>67</v>
      </c>
      <c r="D31" s="70" t="s">
        <v>64</v>
      </c>
      <c r="E31" s="70" t="s">
        <v>39</v>
      </c>
      <c r="F31" s="70" t="s">
        <v>39</v>
      </c>
      <c r="H31" s="70" t="s">
        <v>39</v>
      </c>
      <c r="I31" s="70" t="s">
        <v>39</v>
      </c>
      <c r="J31" s="70" t="s">
        <v>39</v>
      </c>
      <c r="T31" s="70" t="s">
        <v>39</v>
      </c>
      <c r="U31" s="70" t="s">
        <v>39</v>
      </c>
      <c r="V31" s="70" t="s">
        <v>39</v>
      </c>
      <c r="Z31" s="70" t="s">
        <v>39</v>
      </c>
      <c r="AA31" s="70" t="s">
        <v>39</v>
      </c>
      <c r="AK31" s="70" t="s">
        <v>39</v>
      </c>
      <c r="AP31" s="70" t="s">
        <v>39</v>
      </c>
      <c r="AQ31" s="70" t="s">
        <v>39</v>
      </c>
      <c r="AT31" s="70" t="s">
        <v>39</v>
      </c>
      <c r="AV31" s="70" t="s">
        <v>39</v>
      </c>
    </row>
    <row r="32" spans="1:48" x14ac:dyDescent="0.4">
      <c r="A32" s="70" t="s">
        <v>139</v>
      </c>
      <c r="B32" s="70" t="s">
        <v>165</v>
      </c>
      <c r="C32" s="70" t="s">
        <v>67</v>
      </c>
      <c r="D32" s="70" t="s">
        <v>64</v>
      </c>
      <c r="E32" s="70" t="s">
        <v>39</v>
      </c>
      <c r="F32" s="70" t="s">
        <v>39</v>
      </c>
      <c r="H32" s="70" t="s">
        <v>39</v>
      </c>
      <c r="I32" s="70" t="s">
        <v>39</v>
      </c>
      <c r="J32" s="70" t="s">
        <v>39</v>
      </c>
      <c r="T32" s="70" t="s">
        <v>39</v>
      </c>
      <c r="U32" s="70" t="s">
        <v>39</v>
      </c>
      <c r="V32" s="70" t="s">
        <v>39</v>
      </c>
      <c r="Z32" s="70" t="s">
        <v>39</v>
      </c>
      <c r="AA32" s="70" t="s">
        <v>39</v>
      </c>
      <c r="AK32" s="70" t="s">
        <v>39</v>
      </c>
      <c r="AP32" s="70" t="s">
        <v>39</v>
      </c>
      <c r="AQ32" s="70" t="s">
        <v>39</v>
      </c>
      <c r="AT32" s="70" t="s">
        <v>39</v>
      </c>
      <c r="AV32" s="70" t="s">
        <v>39</v>
      </c>
    </row>
    <row r="33" spans="1:48" x14ac:dyDescent="0.4">
      <c r="A33" s="70" t="s">
        <v>191</v>
      </c>
      <c r="B33" s="70" t="s">
        <v>165</v>
      </c>
      <c r="C33" s="70" t="s">
        <v>67</v>
      </c>
      <c r="D33" s="70" t="s">
        <v>64</v>
      </c>
      <c r="E33" s="70" t="s">
        <v>39</v>
      </c>
      <c r="F33" s="70" t="s">
        <v>39</v>
      </c>
      <c r="H33" s="70" t="s">
        <v>39</v>
      </c>
      <c r="I33" s="70" t="s">
        <v>39</v>
      </c>
      <c r="J33" s="70" t="s">
        <v>39</v>
      </c>
      <c r="T33" s="70" t="s">
        <v>39</v>
      </c>
      <c r="U33" s="70" t="s">
        <v>39</v>
      </c>
      <c r="V33" s="70" t="s">
        <v>39</v>
      </c>
      <c r="W33" s="70">
        <v>5.40855</v>
      </c>
      <c r="Z33" s="70" t="s">
        <v>39</v>
      </c>
      <c r="AA33" s="70" t="s">
        <v>39</v>
      </c>
      <c r="AC33" s="70">
        <v>4.7091379999999994</v>
      </c>
      <c r="AH33" s="70">
        <v>65.7</v>
      </c>
      <c r="AK33" s="70" t="s">
        <v>39</v>
      </c>
      <c r="AP33" s="70" t="s">
        <v>39</v>
      </c>
      <c r="AQ33" s="70" t="s">
        <v>39</v>
      </c>
      <c r="AT33" s="70" t="s">
        <v>39</v>
      </c>
      <c r="AV33" s="70" t="s">
        <v>39</v>
      </c>
    </row>
    <row r="34" spans="1:48" x14ac:dyDescent="0.4">
      <c r="A34" s="70" t="s">
        <v>193</v>
      </c>
      <c r="B34" s="70" t="s">
        <v>165</v>
      </c>
      <c r="C34" s="70" t="s">
        <v>67</v>
      </c>
      <c r="D34" s="70" t="s">
        <v>64</v>
      </c>
      <c r="E34" s="70" t="s">
        <v>39</v>
      </c>
      <c r="F34" s="70" t="s">
        <v>39</v>
      </c>
      <c r="H34" s="70" t="s">
        <v>39</v>
      </c>
      <c r="I34" s="70" t="s">
        <v>39</v>
      </c>
      <c r="J34" s="70" t="s">
        <v>39</v>
      </c>
      <c r="T34" s="70" t="s">
        <v>39</v>
      </c>
      <c r="U34" s="70" t="s">
        <v>39</v>
      </c>
      <c r="V34" s="70" t="s">
        <v>39</v>
      </c>
      <c r="Z34" s="70" t="s">
        <v>39</v>
      </c>
      <c r="AA34" s="70" t="s">
        <v>39</v>
      </c>
      <c r="AK34" s="70" t="s">
        <v>39</v>
      </c>
      <c r="AP34" s="70" t="s">
        <v>39</v>
      </c>
      <c r="AQ34" s="70" t="s">
        <v>39</v>
      </c>
      <c r="AT34" s="70" t="s">
        <v>39</v>
      </c>
      <c r="AV34" s="70" t="s">
        <v>39</v>
      </c>
    </row>
    <row r="35" spans="1:48" x14ac:dyDescent="0.4">
      <c r="A35" s="70" t="s">
        <v>140</v>
      </c>
      <c r="B35" s="70" t="s">
        <v>165</v>
      </c>
      <c r="C35" s="70" t="s">
        <v>67</v>
      </c>
      <c r="D35" s="70" t="s">
        <v>64</v>
      </c>
      <c r="E35" s="70" t="s">
        <v>39</v>
      </c>
      <c r="F35" s="70" t="s">
        <v>39</v>
      </c>
      <c r="H35" s="70" t="s">
        <v>39</v>
      </c>
      <c r="I35" s="70" t="s">
        <v>39</v>
      </c>
      <c r="J35" s="70" t="s">
        <v>39</v>
      </c>
      <c r="T35" s="70" t="s">
        <v>39</v>
      </c>
      <c r="U35" s="70" t="s">
        <v>39</v>
      </c>
      <c r="V35" s="70" t="s">
        <v>39</v>
      </c>
      <c r="Z35" s="70" t="s">
        <v>39</v>
      </c>
      <c r="AA35" s="70" t="s">
        <v>39</v>
      </c>
      <c r="AK35" s="70" t="s">
        <v>39</v>
      </c>
      <c r="AP35" s="70" t="s">
        <v>39</v>
      </c>
      <c r="AQ35" s="70" t="s">
        <v>39</v>
      </c>
      <c r="AT35" s="70" t="s">
        <v>39</v>
      </c>
      <c r="AV35" s="70" t="s">
        <v>39</v>
      </c>
    </row>
    <row r="36" spans="1:48" x14ac:dyDescent="0.4">
      <c r="A36" s="70" t="s">
        <v>141</v>
      </c>
      <c r="B36" s="70" t="s">
        <v>165</v>
      </c>
      <c r="C36" s="70" t="s">
        <v>67</v>
      </c>
      <c r="D36" s="70" t="s">
        <v>64</v>
      </c>
      <c r="E36" s="70" t="s">
        <v>39</v>
      </c>
      <c r="F36" s="70" t="s">
        <v>39</v>
      </c>
      <c r="H36" s="70" t="s">
        <v>39</v>
      </c>
      <c r="I36" s="70" t="s">
        <v>39</v>
      </c>
      <c r="J36" s="70" t="s">
        <v>39</v>
      </c>
      <c r="T36" s="70" t="s">
        <v>39</v>
      </c>
      <c r="U36" s="70" t="s">
        <v>39</v>
      </c>
      <c r="V36" s="70" t="s">
        <v>39</v>
      </c>
      <c r="Z36" s="70" t="s">
        <v>39</v>
      </c>
      <c r="AA36" s="70" t="s">
        <v>39</v>
      </c>
      <c r="AK36" s="70" t="s">
        <v>39</v>
      </c>
      <c r="AP36" s="70" t="s">
        <v>39</v>
      </c>
      <c r="AQ36" s="70" t="s">
        <v>39</v>
      </c>
      <c r="AT36" s="70" t="s">
        <v>39</v>
      </c>
      <c r="AV36" s="70" t="s">
        <v>39</v>
      </c>
    </row>
    <row r="37" spans="1:48" x14ac:dyDescent="0.4">
      <c r="A37" s="70" t="s">
        <v>142</v>
      </c>
      <c r="B37" s="70" t="s">
        <v>165</v>
      </c>
      <c r="C37" s="70" t="s">
        <v>67</v>
      </c>
      <c r="D37" s="70" t="s">
        <v>64</v>
      </c>
      <c r="E37" s="70" t="s">
        <v>39</v>
      </c>
      <c r="F37" s="70" t="s">
        <v>39</v>
      </c>
      <c r="H37" s="70" t="s">
        <v>39</v>
      </c>
      <c r="I37" s="70" t="s">
        <v>39</v>
      </c>
      <c r="J37" s="70" t="s">
        <v>39</v>
      </c>
      <c r="T37" s="70" t="s">
        <v>39</v>
      </c>
      <c r="U37" s="70" t="s">
        <v>39</v>
      </c>
      <c r="V37" s="70" t="s">
        <v>39</v>
      </c>
      <c r="Z37" s="70" t="s">
        <v>39</v>
      </c>
      <c r="AA37" s="70" t="s">
        <v>39</v>
      </c>
      <c r="AK37" s="70" t="s">
        <v>39</v>
      </c>
      <c r="AP37" s="70" t="s">
        <v>39</v>
      </c>
      <c r="AQ37" s="70" t="s">
        <v>39</v>
      </c>
      <c r="AT37" s="70" t="s">
        <v>39</v>
      </c>
      <c r="AV37" s="70" t="s">
        <v>39</v>
      </c>
    </row>
    <row r="38" spans="1:48" x14ac:dyDescent="0.4">
      <c r="A38" s="70" t="s">
        <v>142</v>
      </c>
      <c r="B38" s="70" t="s">
        <v>165</v>
      </c>
      <c r="C38" s="70" t="s">
        <v>67</v>
      </c>
      <c r="D38" s="70" t="s">
        <v>64</v>
      </c>
      <c r="E38" s="70">
        <v>5.09</v>
      </c>
      <c r="F38" s="70">
        <v>10.4</v>
      </c>
      <c r="G38" s="70">
        <v>0.31</v>
      </c>
      <c r="H38" s="70">
        <v>61</v>
      </c>
      <c r="I38" s="70">
        <v>20</v>
      </c>
      <c r="J38" s="70">
        <v>34</v>
      </c>
      <c r="K38" s="70">
        <v>7.9</v>
      </c>
      <c r="L38" s="70">
        <v>0</v>
      </c>
      <c r="M38" s="70">
        <v>0</v>
      </c>
      <c r="N38" s="70">
        <v>2.2909999999999999</v>
      </c>
      <c r="O38" s="70">
        <v>7.9000000000000001E-2</v>
      </c>
      <c r="P38" s="70">
        <v>0.158</v>
      </c>
      <c r="Q38" s="70">
        <v>5.3719999999999999</v>
      </c>
      <c r="S38" s="70">
        <v>289</v>
      </c>
      <c r="T38" s="70">
        <v>12</v>
      </c>
      <c r="U38" s="70">
        <v>77</v>
      </c>
      <c r="V38" s="70">
        <v>15.4</v>
      </c>
      <c r="W38" s="70">
        <v>6.4260000000000002</v>
      </c>
      <c r="X38" s="70">
        <v>11.896000000000001</v>
      </c>
      <c r="Y38" s="70">
        <v>88.4</v>
      </c>
      <c r="Z38" s="70">
        <v>161</v>
      </c>
      <c r="AA38" s="70">
        <v>20</v>
      </c>
      <c r="AB38" s="70">
        <v>9.0465</v>
      </c>
      <c r="AC38" s="70">
        <v>2.3828</v>
      </c>
      <c r="AG38" s="70">
        <v>0.3503</v>
      </c>
      <c r="AH38" s="70">
        <v>81</v>
      </c>
      <c r="AI38" s="70">
        <v>27</v>
      </c>
      <c r="AJ38" s="70">
        <v>54</v>
      </c>
      <c r="AK38" s="70">
        <v>0.5</v>
      </c>
      <c r="AL38" s="70">
        <v>6.8400000000000007</v>
      </c>
      <c r="AM38" s="70">
        <v>1.7100000000000002</v>
      </c>
      <c r="AN38" s="70">
        <v>5.13</v>
      </c>
      <c r="AO38" s="70">
        <v>0.16439999999999999</v>
      </c>
      <c r="AP38" s="70">
        <v>138</v>
      </c>
      <c r="AQ38" s="70">
        <v>3.1</v>
      </c>
      <c r="AR38" s="70">
        <v>2.2000000000000002</v>
      </c>
      <c r="AS38" s="70">
        <v>0.48450000000000004</v>
      </c>
      <c r="AT38" s="70">
        <v>113.8</v>
      </c>
      <c r="AU38" s="70">
        <v>30.071999999999999</v>
      </c>
      <c r="AV38" s="70">
        <v>0.9</v>
      </c>
    </row>
    <row r="39" spans="1:48" x14ac:dyDescent="0.4">
      <c r="A39" s="70" t="s">
        <v>187</v>
      </c>
      <c r="B39" s="70" t="s">
        <v>165</v>
      </c>
      <c r="C39" s="70" t="s">
        <v>67</v>
      </c>
      <c r="D39" s="70" t="s">
        <v>64</v>
      </c>
      <c r="E39" s="70">
        <v>4.9000000000000004</v>
      </c>
      <c r="F39" s="70">
        <v>9.1999999999999993</v>
      </c>
      <c r="G39" s="70">
        <v>0.27</v>
      </c>
      <c r="H39" s="70">
        <v>55</v>
      </c>
      <c r="I39" s="70">
        <v>18</v>
      </c>
      <c r="J39" s="70">
        <v>34</v>
      </c>
      <c r="K39" s="70">
        <v>8.1999999999999993</v>
      </c>
      <c r="L39" s="70">
        <v>0.16400000000000001</v>
      </c>
      <c r="M39" s="70">
        <v>8.2000000000000003E-2</v>
      </c>
      <c r="N39" s="70">
        <v>1.64</v>
      </c>
      <c r="O39" s="70">
        <v>0.16400000000000001</v>
      </c>
      <c r="P39" s="70">
        <v>0.246</v>
      </c>
      <c r="Q39" s="70">
        <v>5.9039999999999999</v>
      </c>
      <c r="R39" s="70">
        <v>6.15</v>
      </c>
      <c r="T39" s="70">
        <v>10</v>
      </c>
      <c r="U39" s="70">
        <v>60</v>
      </c>
      <c r="V39" s="70">
        <v>57</v>
      </c>
      <c r="W39" s="70">
        <v>5.7119999999999997</v>
      </c>
      <c r="Y39" s="70">
        <v>61.88000000000001</v>
      </c>
      <c r="Z39" s="70" t="s">
        <v>39</v>
      </c>
      <c r="AA39" s="70" t="s">
        <v>39</v>
      </c>
      <c r="AK39" s="70" t="s">
        <v>39</v>
      </c>
      <c r="AL39" s="70">
        <v>8.5500000000000007</v>
      </c>
      <c r="AM39" s="70">
        <v>1.7100000000000002</v>
      </c>
      <c r="AN39" s="70">
        <v>6.8400000000000007</v>
      </c>
      <c r="AO39" s="70">
        <v>1.1508</v>
      </c>
      <c r="AP39" s="70">
        <v>125</v>
      </c>
      <c r="AQ39" s="70">
        <v>4</v>
      </c>
      <c r="AR39" s="70">
        <v>2.375</v>
      </c>
      <c r="AT39" s="70" t="s">
        <v>39</v>
      </c>
      <c r="AV39" s="70" t="s">
        <v>39</v>
      </c>
    </row>
    <row r="40" spans="1:48" x14ac:dyDescent="0.4">
      <c r="A40" s="70" t="s">
        <v>143</v>
      </c>
      <c r="B40" s="70" t="s">
        <v>165</v>
      </c>
      <c r="C40" s="70" t="s">
        <v>67</v>
      </c>
      <c r="D40" s="70" t="s">
        <v>64</v>
      </c>
      <c r="E40" s="70">
        <v>4.5199999999999996</v>
      </c>
      <c r="F40" s="70">
        <v>8.9</v>
      </c>
      <c r="G40" s="70">
        <v>0.27</v>
      </c>
      <c r="H40" s="70">
        <v>59</v>
      </c>
      <c r="I40" s="70">
        <v>19</v>
      </c>
      <c r="J40" s="70">
        <v>32</v>
      </c>
      <c r="K40" s="70">
        <v>8.1</v>
      </c>
      <c r="L40" s="70">
        <v>0</v>
      </c>
      <c r="M40" s="70">
        <v>8.1000000000000003E-2</v>
      </c>
      <c r="N40" s="70">
        <v>1.62</v>
      </c>
      <c r="O40" s="70">
        <v>8.1000000000000003E-2</v>
      </c>
      <c r="P40" s="70">
        <v>0.48599999999999999</v>
      </c>
      <c r="Q40" s="70">
        <v>5.8319999999999999</v>
      </c>
      <c r="R40" s="70">
        <v>6.3179999999999996</v>
      </c>
      <c r="S40" s="70">
        <v>398</v>
      </c>
      <c r="T40" s="70">
        <v>11</v>
      </c>
      <c r="U40" s="70">
        <v>39</v>
      </c>
      <c r="V40" s="70">
        <v>7</v>
      </c>
      <c r="W40" s="70">
        <v>7.14</v>
      </c>
      <c r="Y40" s="70">
        <v>53.04</v>
      </c>
      <c r="Z40" s="70">
        <v>101</v>
      </c>
      <c r="AA40" s="70">
        <v>18</v>
      </c>
      <c r="AB40" s="70">
        <v>9.213000000000001</v>
      </c>
      <c r="AC40" s="70">
        <v>3.1597999999999997</v>
      </c>
      <c r="AG40" s="70">
        <v>0.98309999999999997</v>
      </c>
      <c r="AH40" s="70">
        <v>92</v>
      </c>
      <c r="AI40" s="70">
        <v>24</v>
      </c>
      <c r="AJ40" s="70">
        <v>68</v>
      </c>
      <c r="AK40" s="70" t="s">
        <v>39</v>
      </c>
      <c r="AL40" s="70">
        <v>15.390000000000002</v>
      </c>
      <c r="AM40" s="70">
        <v>5.13</v>
      </c>
      <c r="AN40" s="70">
        <v>10.26</v>
      </c>
      <c r="AO40" s="70">
        <v>0.65759999999999996</v>
      </c>
      <c r="AP40" s="70">
        <v>135</v>
      </c>
      <c r="AQ40" s="70">
        <v>3.3000000000000003</v>
      </c>
      <c r="AR40" s="70">
        <v>2.95</v>
      </c>
      <c r="AS40" s="70">
        <v>0.64600000000000002</v>
      </c>
      <c r="AT40" s="70">
        <v>99</v>
      </c>
      <c r="AU40" s="70">
        <v>9.1289999999999996</v>
      </c>
      <c r="AV40" s="70">
        <v>217</v>
      </c>
    </row>
    <row r="41" spans="1:48" x14ac:dyDescent="0.4">
      <c r="A41" s="70" t="s">
        <v>144</v>
      </c>
      <c r="B41" s="70" t="s">
        <v>165</v>
      </c>
      <c r="C41" s="70" t="s">
        <v>67</v>
      </c>
      <c r="D41" s="70" t="s">
        <v>65</v>
      </c>
      <c r="E41" s="70">
        <v>6.74</v>
      </c>
      <c r="F41" s="70">
        <v>10.3</v>
      </c>
      <c r="G41" s="70">
        <v>0.32500000000000001</v>
      </c>
      <c r="H41" s="70">
        <v>48</v>
      </c>
      <c r="I41" s="70">
        <v>15.3</v>
      </c>
      <c r="J41" s="70">
        <v>31.7</v>
      </c>
      <c r="K41" s="70">
        <v>6.9</v>
      </c>
      <c r="L41" s="70">
        <v>0.13800000000000001</v>
      </c>
      <c r="M41" s="70">
        <v>0</v>
      </c>
      <c r="N41" s="70">
        <v>3.657</v>
      </c>
      <c r="O41" s="70">
        <v>0.13800000000000001</v>
      </c>
      <c r="P41" s="70">
        <v>0</v>
      </c>
      <c r="Q41" s="70">
        <v>2.9670000000000001</v>
      </c>
      <c r="S41" s="70">
        <v>148</v>
      </c>
      <c r="T41" s="70">
        <v>14</v>
      </c>
      <c r="U41" s="70">
        <v>87</v>
      </c>
      <c r="V41" s="70">
        <v>7</v>
      </c>
      <c r="W41" s="70">
        <v>3.57</v>
      </c>
      <c r="X41" s="70">
        <v>5.9480000000000004</v>
      </c>
      <c r="Y41" s="70">
        <v>79.56</v>
      </c>
      <c r="Z41" s="70">
        <v>341</v>
      </c>
      <c r="AA41" s="70">
        <v>45</v>
      </c>
      <c r="AB41" s="70">
        <v>8.6025000000000009</v>
      </c>
      <c r="AC41" s="70">
        <v>3.7555000000000001</v>
      </c>
      <c r="AG41" s="70">
        <v>0.33899999999999997</v>
      </c>
      <c r="AH41" s="70">
        <v>78</v>
      </c>
      <c r="AI41" s="70">
        <v>23</v>
      </c>
      <c r="AJ41" s="70">
        <v>55</v>
      </c>
      <c r="AK41" s="70">
        <v>0.4</v>
      </c>
      <c r="AL41" s="70">
        <v>11.970000000000002</v>
      </c>
      <c r="AM41" s="70">
        <v>3.4200000000000004</v>
      </c>
      <c r="AN41" s="70">
        <v>8.5500000000000007</v>
      </c>
      <c r="AO41" s="70">
        <v>0.16439999999999999</v>
      </c>
      <c r="AP41" s="70">
        <v>136</v>
      </c>
      <c r="AQ41" s="70">
        <v>3.2</v>
      </c>
      <c r="AR41" s="70">
        <v>2.15</v>
      </c>
      <c r="AS41" s="70">
        <v>1.4535</v>
      </c>
      <c r="AT41" s="70">
        <v>111.60000000000001</v>
      </c>
      <c r="AU41" s="70">
        <v>11.993</v>
      </c>
      <c r="AV41" s="70">
        <v>1</v>
      </c>
    </row>
    <row r="42" spans="1:48" x14ac:dyDescent="0.4">
      <c r="A42" s="70" t="s">
        <v>145</v>
      </c>
      <c r="B42" s="70" t="s">
        <v>165</v>
      </c>
      <c r="C42" s="70" t="s">
        <v>67</v>
      </c>
      <c r="D42" s="70" t="s">
        <v>66</v>
      </c>
      <c r="E42" s="70" t="s">
        <v>39</v>
      </c>
      <c r="F42" s="70" t="s">
        <v>39</v>
      </c>
      <c r="H42" s="70" t="s">
        <v>39</v>
      </c>
      <c r="I42" s="70" t="s">
        <v>39</v>
      </c>
      <c r="J42" s="70" t="s">
        <v>39</v>
      </c>
      <c r="T42" s="70" t="s">
        <v>39</v>
      </c>
      <c r="U42" s="70" t="s">
        <v>39</v>
      </c>
      <c r="V42" s="70" t="s">
        <v>39</v>
      </c>
      <c r="W42" s="70">
        <v>7.7647499999999994</v>
      </c>
      <c r="Z42" s="70" t="s">
        <v>39</v>
      </c>
      <c r="AA42" s="70" t="s">
        <v>39</v>
      </c>
      <c r="AC42" s="70">
        <v>3.1564330000000003</v>
      </c>
      <c r="AH42" s="70">
        <v>55.2</v>
      </c>
      <c r="AK42" s="70" t="s">
        <v>39</v>
      </c>
      <c r="AP42" s="70" t="s">
        <v>39</v>
      </c>
      <c r="AQ42" s="70" t="s">
        <v>39</v>
      </c>
      <c r="AT42" s="70" t="s">
        <v>39</v>
      </c>
      <c r="AV42" s="70" t="s">
        <v>39</v>
      </c>
    </row>
    <row r="43" spans="1:48" x14ac:dyDescent="0.4">
      <c r="A43" s="70" t="s">
        <v>146</v>
      </c>
      <c r="B43" s="70" t="s">
        <v>165</v>
      </c>
      <c r="C43" s="70" t="s">
        <v>67</v>
      </c>
      <c r="D43" s="70" t="s">
        <v>66</v>
      </c>
      <c r="E43" s="70" t="s">
        <v>39</v>
      </c>
      <c r="F43" s="70" t="s">
        <v>39</v>
      </c>
      <c r="H43" s="70" t="s">
        <v>39</v>
      </c>
      <c r="I43" s="70" t="s">
        <v>39</v>
      </c>
      <c r="J43" s="70" t="s">
        <v>39</v>
      </c>
      <c r="T43" s="70" t="s">
        <v>39</v>
      </c>
      <c r="U43" s="70" t="s">
        <v>39</v>
      </c>
      <c r="V43" s="70" t="s">
        <v>39</v>
      </c>
      <c r="Z43" s="70" t="s">
        <v>39</v>
      </c>
      <c r="AA43" s="70" t="s">
        <v>39</v>
      </c>
      <c r="AK43" s="70" t="s">
        <v>39</v>
      </c>
      <c r="AP43" s="70" t="s">
        <v>39</v>
      </c>
      <c r="AQ43" s="70" t="s">
        <v>39</v>
      </c>
      <c r="AT43" s="70" t="s">
        <v>39</v>
      </c>
      <c r="AV43" s="70" t="s">
        <v>39</v>
      </c>
    </row>
    <row r="44" spans="1:48" x14ac:dyDescent="0.4">
      <c r="A44" s="70" t="s">
        <v>188</v>
      </c>
      <c r="B44" s="70" t="s">
        <v>165</v>
      </c>
      <c r="C44" s="70" t="s">
        <v>67</v>
      </c>
      <c r="D44" s="70" t="s">
        <v>66</v>
      </c>
      <c r="E44" s="70" t="s">
        <v>39</v>
      </c>
      <c r="F44" s="70" t="s">
        <v>39</v>
      </c>
      <c r="H44" s="70" t="s">
        <v>39</v>
      </c>
      <c r="I44" s="70" t="s">
        <v>39</v>
      </c>
      <c r="J44" s="70" t="s">
        <v>39</v>
      </c>
      <c r="T44" s="70" t="s">
        <v>39</v>
      </c>
      <c r="U44" s="70" t="s">
        <v>39</v>
      </c>
      <c r="V44" s="70" t="s">
        <v>39</v>
      </c>
      <c r="W44" s="70">
        <v>7.7647499999999994</v>
      </c>
      <c r="Z44" s="70" t="s">
        <v>39</v>
      </c>
      <c r="AA44" s="70" t="s">
        <v>39</v>
      </c>
      <c r="AC44" s="70">
        <v>4.3908269999999998</v>
      </c>
      <c r="AH44" s="70">
        <v>70.3</v>
      </c>
      <c r="AK44" s="70" t="s">
        <v>39</v>
      </c>
      <c r="AP44" s="70" t="s">
        <v>39</v>
      </c>
      <c r="AQ44" s="70" t="s">
        <v>39</v>
      </c>
      <c r="AT44" s="70" t="s">
        <v>39</v>
      </c>
      <c r="AV44" s="70" t="s">
        <v>39</v>
      </c>
    </row>
    <row r="45" spans="1:48" x14ac:dyDescent="0.4">
      <c r="A45" s="70" t="s">
        <v>147</v>
      </c>
      <c r="B45" s="70" t="s">
        <v>165</v>
      </c>
      <c r="C45" s="70" t="s">
        <v>67</v>
      </c>
      <c r="D45" s="70" t="s">
        <v>66</v>
      </c>
      <c r="E45" s="70">
        <v>3.5</v>
      </c>
      <c r="F45" s="70">
        <v>7.3</v>
      </c>
      <c r="H45" s="70">
        <v>60</v>
      </c>
      <c r="I45" s="70">
        <v>20</v>
      </c>
      <c r="J45" s="70">
        <v>34</v>
      </c>
      <c r="K45" s="70">
        <v>7.7</v>
      </c>
      <c r="L45" s="70">
        <v>7.6999999999999999E-2</v>
      </c>
      <c r="M45" s="70">
        <v>0</v>
      </c>
      <c r="N45" s="70">
        <v>2.387</v>
      </c>
      <c r="O45" s="70">
        <v>0.154</v>
      </c>
      <c r="P45" s="70">
        <v>0.61599999999999999</v>
      </c>
      <c r="Q45" s="70">
        <v>4.4660000000000002</v>
      </c>
      <c r="R45" s="70">
        <v>5.0819999999999999</v>
      </c>
      <c r="S45" s="70">
        <v>238</v>
      </c>
      <c r="T45" s="70">
        <v>10</v>
      </c>
      <c r="U45" s="70">
        <v>81</v>
      </c>
      <c r="V45" s="70">
        <v>5.7</v>
      </c>
      <c r="W45" s="70">
        <v>11.067</v>
      </c>
      <c r="X45" s="70">
        <v>41.636000000000003</v>
      </c>
      <c r="Y45" s="70">
        <v>88.4</v>
      </c>
      <c r="Z45" s="70">
        <v>646</v>
      </c>
      <c r="AA45" s="70">
        <v>10</v>
      </c>
      <c r="AB45" s="70">
        <v>4.4400000000000004</v>
      </c>
      <c r="AC45" s="70">
        <v>2.9007999999999998</v>
      </c>
      <c r="AD45" s="70">
        <v>1.554</v>
      </c>
      <c r="AG45" s="70">
        <v>0.39549999999999996</v>
      </c>
      <c r="AH45" s="70">
        <v>76</v>
      </c>
      <c r="AI45" s="70">
        <v>22</v>
      </c>
      <c r="AJ45" s="70">
        <v>54</v>
      </c>
      <c r="AK45" s="70" t="s">
        <v>39</v>
      </c>
      <c r="AL45" s="70">
        <v>10.26</v>
      </c>
      <c r="AM45" s="70">
        <v>3.4200000000000004</v>
      </c>
      <c r="AN45" s="70">
        <v>6.8400000000000007</v>
      </c>
      <c r="AO45" s="70">
        <v>0.49319999999999997</v>
      </c>
      <c r="AP45" s="70">
        <v>133</v>
      </c>
      <c r="AQ45" s="70">
        <v>5.2</v>
      </c>
      <c r="AR45" s="70">
        <v>1.85</v>
      </c>
      <c r="AS45" s="70">
        <v>1.2274</v>
      </c>
      <c r="AT45" s="70">
        <v>115.9</v>
      </c>
      <c r="AU45" s="70">
        <v>15.751999999999999</v>
      </c>
      <c r="AV45" s="70">
        <v>1.4000000000000001</v>
      </c>
    </row>
    <row r="46" spans="1:48" x14ac:dyDescent="0.4">
      <c r="A46" s="70" t="s">
        <v>148</v>
      </c>
      <c r="B46" s="70" t="s">
        <v>166</v>
      </c>
      <c r="C46" s="70" t="s">
        <v>63</v>
      </c>
      <c r="D46" s="70" t="s">
        <v>64</v>
      </c>
      <c r="E46" s="70" t="s">
        <v>39</v>
      </c>
      <c r="F46" s="70" t="s">
        <v>39</v>
      </c>
      <c r="H46" s="70" t="s">
        <v>39</v>
      </c>
      <c r="I46" s="70" t="s">
        <v>39</v>
      </c>
      <c r="J46" s="70" t="s">
        <v>39</v>
      </c>
      <c r="T46" s="70">
        <v>15</v>
      </c>
      <c r="U46" s="70">
        <v>67</v>
      </c>
      <c r="V46" s="70">
        <v>17</v>
      </c>
      <c r="W46" s="70">
        <v>4.641</v>
      </c>
      <c r="X46" s="70">
        <v>23.792000000000002</v>
      </c>
      <c r="Y46" s="70">
        <v>114.92000000000002</v>
      </c>
      <c r="Z46" s="70">
        <v>82</v>
      </c>
      <c r="AA46" s="70">
        <v>6</v>
      </c>
      <c r="AB46" s="70">
        <v>5.9939999999999998</v>
      </c>
      <c r="AC46" s="70">
        <v>2.5122999999999998</v>
      </c>
      <c r="AD46" s="70">
        <v>1.5022</v>
      </c>
      <c r="AE46" s="70">
        <v>0.77700000000000002</v>
      </c>
      <c r="AF46" s="70">
        <v>0.2331</v>
      </c>
      <c r="AG46" s="70">
        <v>0.50849999999999995</v>
      </c>
      <c r="AH46" s="70">
        <v>67</v>
      </c>
      <c r="AI46" s="70">
        <v>21</v>
      </c>
      <c r="AJ46" s="70">
        <v>46</v>
      </c>
      <c r="AK46" s="70">
        <v>0.4</v>
      </c>
      <c r="AL46" s="70">
        <v>2.3940000000000006</v>
      </c>
      <c r="AM46" s="70">
        <v>0.17100000000000001</v>
      </c>
      <c r="AN46" s="70">
        <v>2.2230000000000003</v>
      </c>
      <c r="AO46" s="70">
        <v>0.65759999999999996</v>
      </c>
      <c r="AP46" s="70">
        <v>128</v>
      </c>
      <c r="AQ46" s="70">
        <v>4.7</v>
      </c>
      <c r="AR46" s="70">
        <v>2.2250000000000001</v>
      </c>
      <c r="AS46" s="70">
        <v>1.4212000000000002</v>
      </c>
      <c r="AT46" s="70">
        <v>94</v>
      </c>
      <c r="AU46" s="70">
        <v>15.572999999999999</v>
      </c>
      <c r="AV46" s="70" t="s">
        <v>39</v>
      </c>
    </row>
    <row r="47" spans="1:48" x14ac:dyDescent="0.4">
      <c r="A47" s="70" t="s">
        <v>194</v>
      </c>
      <c r="B47" s="70" t="s">
        <v>166</v>
      </c>
      <c r="C47" s="70" t="s">
        <v>63</v>
      </c>
      <c r="D47" s="70" t="s">
        <v>64</v>
      </c>
      <c r="E47" s="70">
        <v>2.71</v>
      </c>
      <c r="F47" s="70" t="s">
        <v>39</v>
      </c>
      <c r="G47" s="70">
        <v>0.35000000000000003</v>
      </c>
      <c r="H47" s="70" t="s">
        <v>39</v>
      </c>
      <c r="I47" s="70" t="s">
        <v>39</v>
      </c>
      <c r="J47" s="70" t="s">
        <v>39</v>
      </c>
      <c r="K47" s="70">
        <v>5.1619999999999999</v>
      </c>
      <c r="L47" s="70">
        <v>0</v>
      </c>
      <c r="M47" s="70">
        <v>0</v>
      </c>
      <c r="N47" s="70">
        <v>2.431</v>
      </c>
      <c r="O47" s="70">
        <v>4.9000000000000002E-2</v>
      </c>
      <c r="P47" s="70">
        <v>0</v>
      </c>
      <c r="Q47" s="70">
        <v>2.6819999999999999</v>
      </c>
      <c r="R47" s="70">
        <v>2.6819999999999999</v>
      </c>
      <c r="T47" s="70">
        <v>17</v>
      </c>
      <c r="U47" s="70">
        <v>102</v>
      </c>
      <c r="V47" s="70">
        <v>23</v>
      </c>
      <c r="W47" s="70">
        <v>8.2110000000000003</v>
      </c>
      <c r="X47" s="70">
        <v>17.843999999999998</v>
      </c>
      <c r="Y47" s="70">
        <v>123.76000000000002</v>
      </c>
      <c r="Z47" s="70">
        <v>192</v>
      </c>
      <c r="AA47" s="70">
        <v>14</v>
      </c>
      <c r="AB47" s="70">
        <v>7.7700000000000005</v>
      </c>
      <c r="AC47" s="70">
        <v>3.8590999999999998</v>
      </c>
      <c r="AD47" s="70">
        <v>1.8389</v>
      </c>
      <c r="AF47" s="70">
        <v>0.1036</v>
      </c>
      <c r="AG47" s="70">
        <v>0.2034</v>
      </c>
      <c r="AH47" s="70">
        <v>60</v>
      </c>
      <c r="AI47" s="70">
        <v>19</v>
      </c>
      <c r="AJ47" s="70">
        <v>41</v>
      </c>
      <c r="AK47" s="70">
        <v>0.4</v>
      </c>
      <c r="AL47" s="70">
        <v>2.2230000000000003</v>
      </c>
      <c r="AN47" s="70">
        <v>2.2230000000000003</v>
      </c>
      <c r="AO47" s="70">
        <v>0.4521</v>
      </c>
      <c r="AP47" s="70">
        <v>141</v>
      </c>
      <c r="AQ47" s="70">
        <v>3.2</v>
      </c>
      <c r="AR47" s="70">
        <v>2.2749999999999999</v>
      </c>
      <c r="AS47" s="70">
        <v>1.7442000000000002</v>
      </c>
      <c r="AT47" s="70">
        <v>101</v>
      </c>
      <c r="AU47" s="70">
        <v>10.023999999999999</v>
      </c>
      <c r="AV47" s="70" t="s">
        <v>39</v>
      </c>
    </row>
    <row r="48" spans="1:48" x14ac:dyDescent="0.4">
      <c r="A48" s="70" t="s">
        <v>195</v>
      </c>
      <c r="B48" s="70" t="s">
        <v>166</v>
      </c>
      <c r="C48" s="70" t="s">
        <v>63</v>
      </c>
      <c r="D48" s="70" t="s">
        <v>64</v>
      </c>
      <c r="E48" s="70">
        <v>4.6100000000000003</v>
      </c>
      <c r="F48" s="70">
        <v>10.700000000000001</v>
      </c>
      <c r="G48" s="70">
        <v>0.32</v>
      </c>
      <c r="H48" s="70">
        <v>69.400000000000006</v>
      </c>
      <c r="I48" s="70">
        <v>23.2</v>
      </c>
      <c r="J48" s="70">
        <v>33.4</v>
      </c>
      <c r="L48" s="70">
        <v>2.3E-2</v>
      </c>
      <c r="M48" s="70">
        <v>0</v>
      </c>
      <c r="N48" s="70">
        <v>1.9319999999999999</v>
      </c>
      <c r="O48" s="70">
        <v>0.161</v>
      </c>
      <c r="P48" s="70">
        <v>0</v>
      </c>
      <c r="Q48" s="70">
        <v>0.184</v>
      </c>
      <c r="R48" s="70">
        <v>0.184</v>
      </c>
      <c r="S48" s="70">
        <v>221</v>
      </c>
      <c r="T48" s="70">
        <v>31</v>
      </c>
      <c r="U48" s="70">
        <v>62</v>
      </c>
      <c r="V48" s="70">
        <v>18</v>
      </c>
      <c r="W48" s="70">
        <v>3.57</v>
      </c>
      <c r="X48" s="70">
        <v>5.9480000000000004</v>
      </c>
      <c r="Y48" s="70">
        <v>79.56</v>
      </c>
      <c r="Z48" s="70">
        <v>450</v>
      </c>
      <c r="AA48" s="70">
        <v>9</v>
      </c>
      <c r="AB48" s="70">
        <v>7.4370000000000003</v>
      </c>
      <c r="AC48" s="70">
        <v>3.1080000000000001</v>
      </c>
      <c r="AD48" s="70">
        <v>1.7870999999999999</v>
      </c>
      <c r="AE48" s="70">
        <v>1.0877999999999999</v>
      </c>
      <c r="AF48" s="70">
        <v>0.2331</v>
      </c>
      <c r="AG48" s="70">
        <v>0.48589999999999994</v>
      </c>
      <c r="AH48" s="70">
        <v>66</v>
      </c>
      <c r="AI48" s="70">
        <v>14.000000000000002</v>
      </c>
      <c r="AJ48" s="70">
        <v>52</v>
      </c>
      <c r="AK48" s="70">
        <v>0.2</v>
      </c>
      <c r="AL48" s="70">
        <v>5.13</v>
      </c>
      <c r="AM48" s="70">
        <v>1.7100000000000002</v>
      </c>
      <c r="AN48" s="70">
        <v>3.4200000000000004</v>
      </c>
      <c r="AO48" s="70">
        <v>0.65759999999999996</v>
      </c>
      <c r="AP48" s="70">
        <v>133</v>
      </c>
      <c r="AQ48" s="70">
        <v>3</v>
      </c>
      <c r="AR48" s="70">
        <v>2.25</v>
      </c>
      <c r="AS48" s="70">
        <v>0.8075</v>
      </c>
      <c r="AT48" s="70">
        <v>93</v>
      </c>
      <c r="AU48" s="70">
        <v>9.6660000000000004</v>
      </c>
      <c r="AV48" s="70">
        <v>382</v>
      </c>
    </row>
    <row r="49" spans="1:48" x14ac:dyDescent="0.4">
      <c r="A49" s="70" t="s">
        <v>195</v>
      </c>
      <c r="B49" s="70" t="s">
        <v>166</v>
      </c>
      <c r="C49" s="70" t="s">
        <v>63</v>
      </c>
      <c r="D49" s="70" t="s">
        <v>64</v>
      </c>
      <c r="E49" s="70">
        <v>4.9000000000000004</v>
      </c>
      <c r="F49" s="70">
        <v>13.3</v>
      </c>
      <c r="G49" s="70">
        <v>0.44</v>
      </c>
      <c r="H49" s="70">
        <v>89.7</v>
      </c>
      <c r="I49" s="70">
        <v>27.1</v>
      </c>
      <c r="J49" s="70">
        <v>33.1</v>
      </c>
      <c r="K49" s="70">
        <v>11.05</v>
      </c>
      <c r="L49" s="70">
        <v>0</v>
      </c>
      <c r="N49" s="70">
        <v>2.7629999999999999</v>
      </c>
      <c r="O49" s="70">
        <v>0.221</v>
      </c>
      <c r="P49" s="70">
        <v>0</v>
      </c>
      <c r="Q49" s="70">
        <v>8.0670000000000002</v>
      </c>
      <c r="R49" s="70">
        <v>8.0670000000000002</v>
      </c>
      <c r="T49" s="70">
        <v>21</v>
      </c>
      <c r="U49" s="70">
        <v>69</v>
      </c>
      <c r="V49" s="70">
        <v>16</v>
      </c>
      <c r="W49" s="70">
        <v>4.2839999999999998</v>
      </c>
      <c r="X49" s="70">
        <v>11.896000000000001</v>
      </c>
      <c r="Y49" s="70">
        <v>97.240000000000009</v>
      </c>
      <c r="Z49" s="70">
        <v>100</v>
      </c>
      <c r="AA49" s="70">
        <v>11</v>
      </c>
      <c r="AB49" s="70">
        <v>4.4954999999999998</v>
      </c>
      <c r="AC49" s="70">
        <v>4.4547999999999996</v>
      </c>
      <c r="AE49" s="70">
        <v>0.85470000000000002</v>
      </c>
      <c r="AF49" s="70">
        <v>0.1036</v>
      </c>
      <c r="AG49" s="70">
        <v>0.22599999999999998</v>
      </c>
      <c r="AH49" s="70">
        <v>62</v>
      </c>
      <c r="AI49" s="70">
        <v>11</v>
      </c>
      <c r="AJ49" s="70">
        <v>51</v>
      </c>
      <c r="AK49" s="70">
        <v>0.2</v>
      </c>
      <c r="AL49" s="70">
        <v>5.3010000000000002</v>
      </c>
      <c r="AM49" s="70">
        <v>0.68400000000000005</v>
      </c>
      <c r="AN49" s="70">
        <v>4.6170000000000009</v>
      </c>
      <c r="AO49" s="70">
        <v>0.69869999999999999</v>
      </c>
      <c r="AP49" s="70">
        <v>128</v>
      </c>
      <c r="AQ49" s="70">
        <v>3.4</v>
      </c>
      <c r="AR49" s="70">
        <v>2.375</v>
      </c>
      <c r="AS49" s="70">
        <v>0.90440000000000009</v>
      </c>
      <c r="AT49" s="70">
        <v>94</v>
      </c>
      <c r="AU49" s="70">
        <v>11.814</v>
      </c>
      <c r="AV49" s="70">
        <v>228</v>
      </c>
    </row>
    <row r="50" spans="1:48" x14ac:dyDescent="0.4">
      <c r="A50" s="70" t="s">
        <v>195</v>
      </c>
      <c r="B50" s="70" t="s">
        <v>166</v>
      </c>
      <c r="C50" s="70" t="s">
        <v>63</v>
      </c>
      <c r="D50" s="70" t="s">
        <v>64</v>
      </c>
      <c r="E50" s="70" t="s">
        <v>39</v>
      </c>
      <c r="F50" s="70" t="s">
        <v>39</v>
      </c>
      <c r="G50" s="70">
        <v>0.32</v>
      </c>
      <c r="H50" s="70" t="s">
        <v>39</v>
      </c>
      <c r="I50" s="70" t="s">
        <v>39</v>
      </c>
      <c r="J50" s="70" t="s">
        <v>39</v>
      </c>
      <c r="K50" s="70">
        <v>6.4</v>
      </c>
      <c r="L50" s="70">
        <v>0.64</v>
      </c>
      <c r="N50" s="70">
        <v>1.472</v>
      </c>
      <c r="O50" s="70">
        <v>0.192</v>
      </c>
      <c r="P50" s="70">
        <v>0</v>
      </c>
      <c r="Q50" s="70">
        <v>4.0960000000000001</v>
      </c>
      <c r="R50" s="70">
        <v>4.0960000000000001</v>
      </c>
      <c r="T50" s="70" t="s">
        <v>39</v>
      </c>
      <c r="U50" s="70">
        <v>51</v>
      </c>
      <c r="V50" s="70">
        <v>14</v>
      </c>
      <c r="W50" s="70">
        <v>3.2130000000000001</v>
      </c>
      <c r="X50" s="70">
        <v>23.792000000000002</v>
      </c>
      <c r="Y50" s="70">
        <v>106.08</v>
      </c>
      <c r="Z50" s="70">
        <v>56</v>
      </c>
      <c r="AA50" s="70">
        <v>7</v>
      </c>
      <c r="AB50" s="70">
        <v>9.213000000000001</v>
      </c>
      <c r="AC50" s="70">
        <v>2.9784999999999999</v>
      </c>
      <c r="AD50" s="70">
        <v>2.0202</v>
      </c>
      <c r="AE50" s="70">
        <v>0.56979999999999997</v>
      </c>
      <c r="AF50" s="70">
        <v>0.38850000000000001</v>
      </c>
      <c r="AG50" s="70">
        <v>0.82489999999999997</v>
      </c>
      <c r="AI50" s="70">
        <v>13</v>
      </c>
      <c r="AK50" s="70">
        <v>0.2</v>
      </c>
      <c r="AL50" s="70">
        <v>3.7620000000000005</v>
      </c>
      <c r="AM50" s="70">
        <v>0.68400000000000005</v>
      </c>
      <c r="AN50" s="70">
        <v>3.0780000000000003</v>
      </c>
      <c r="AO50" s="70">
        <v>0.73980000000000001</v>
      </c>
      <c r="AP50" s="70">
        <v>137</v>
      </c>
      <c r="AQ50" s="70">
        <v>4.0999999999999996</v>
      </c>
      <c r="AS50" s="70">
        <v>0.8075</v>
      </c>
      <c r="AT50" s="70">
        <v>101</v>
      </c>
      <c r="AU50" s="70">
        <v>13.067</v>
      </c>
      <c r="AV50" s="70">
        <v>133</v>
      </c>
    </row>
    <row r="51" spans="1:48" x14ac:dyDescent="0.4">
      <c r="A51" s="70" t="s">
        <v>195</v>
      </c>
      <c r="B51" s="70" t="s">
        <v>166</v>
      </c>
      <c r="C51" s="70" t="s">
        <v>63</v>
      </c>
      <c r="D51" s="70" t="s">
        <v>64</v>
      </c>
      <c r="E51" s="70">
        <v>5.4</v>
      </c>
      <c r="F51" s="70">
        <v>11.1</v>
      </c>
      <c r="G51" s="70">
        <v>0.34</v>
      </c>
      <c r="H51" s="70">
        <v>62.9</v>
      </c>
      <c r="I51" s="70">
        <v>20.5</v>
      </c>
      <c r="J51" s="70">
        <v>32.6</v>
      </c>
      <c r="K51" s="70">
        <v>7.8</v>
      </c>
      <c r="L51" s="70">
        <v>0</v>
      </c>
      <c r="M51" s="70">
        <v>0</v>
      </c>
      <c r="N51" s="70">
        <v>2.8079999999999998</v>
      </c>
      <c r="O51" s="70">
        <v>0</v>
      </c>
      <c r="P51" s="70">
        <v>0.23400000000000001</v>
      </c>
      <c r="Q51" s="70">
        <v>4.758</v>
      </c>
      <c r="R51" s="70">
        <v>4.992</v>
      </c>
      <c r="S51" s="70">
        <v>186</v>
      </c>
      <c r="T51" s="70">
        <v>20</v>
      </c>
      <c r="U51" s="70">
        <v>63</v>
      </c>
      <c r="V51" s="70">
        <v>15</v>
      </c>
      <c r="W51" s="70">
        <v>5.3549999999999995</v>
      </c>
      <c r="X51" s="70">
        <v>5.9480000000000004</v>
      </c>
      <c r="Y51" s="70">
        <v>88.4</v>
      </c>
      <c r="Z51" s="70">
        <v>83</v>
      </c>
      <c r="AA51" s="70">
        <v>13</v>
      </c>
      <c r="AB51" s="70">
        <v>4.7175000000000002</v>
      </c>
      <c r="AC51" s="70">
        <v>2.6158999999999999</v>
      </c>
      <c r="AD51" s="70">
        <v>1.8907</v>
      </c>
      <c r="AE51" s="70">
        <v>0.88059999999999994</v>
      </c>
      <c r="AF51" s="70">
        <v>0.15539999999999998</v>
      </c>
      <c r="AG51" s="70">
        <v>0.3503</v>
      </c>
      <c r="AH51" s="70">
        <v>66</v>
      </c>
      <c r="AI51" s="70">
        <v>19</v>
      </c>
      <c r="AJ51" s="70">
        <v>47</v>
      </c>
      <c r="AK51" s="70">
        <v>0.4</v>
      </c>
      <c r="AL51" s="70">
        <v>7.6950000000000012</v>
      </c>
      <c r="AM51" s="70">
        <v>1.8810000000000002</v>
      </c>
      <c r="AN51" s="70">
        <v>5.8140000000000009</v>
      </c>
      <c r="AO51" s="70">
        <v>0.57540000000000002</v>
      </c>
      <c r="AP51" s="70">
        <v>135</v>
      </c>
      <c r="AQ51" s="70">
        <v>3.2</v>
      </c>
      <c r="AR51" s="70">
        <v>2.4500000000000002</v>
      </c>
      <c r="AS51" s="70">
        <v>0.7752</v>
      </c>
      <c r="AT51" s="70">
        <v>97</v>
      </c>
      <c r="AU51" s="70">
        <v>18.794999999999998</v>
      </c>
      <c r="AV51" s="70">
        <v>137</v>
      </c>
    </row>
    <row r="52" spans="1:48" x14ac:dyDescent="0.4">
      <c r="A52" s="70" t="s">
        <v>195</v>
      </c>
      <c r="B52" s="70" t="s">
        <v>166</v>
      </c>
      <c r="C52" s="70" t="s">
        <v>63</v>
      </c>
      <c r="D52" s="70" t="s">
        <v>64</v>
      </c>
      <c r="E52" s="70">
        <v>5.61</v>
      </c>
      <c r="F52" s="70" t="s">
        <v>39</v>
      </c>
      <c r="G52" s="70">
        <v>0.34</v>
      </c>
      <c r="H52" s="70">
        <v>60.6</v>
      </c>
      <c r="I52" s="70" t="s">
        <v>39</v>
      </c>
      <c r="J52" s="70" t="s">
        <v>39</v>
      </c>
      <c r="K52" s="70">
        <v>10.3</v>
      </c>
      <c r="T52" s="70">
        <v>19</v>
      </c>
      <c r="U52" s="70">
        <v>76</v>
      </c>
      <c r="V52" s="70">
        <v>19</v>
      </c>
      <c r="W52" s="70">
        <v>4.9979999999999993</v>
      </c>
      <c r="X52" s="70">
        <v>5.9480000000000004</v>
      </c>
      <c r="Y52" s="70">
        <v>79.56</v>
      </c>
      <c r="Z52" s="70">
        <v>161</v>
      </c>
      <c r="AA52" s="70">
        <v>9</v>
      </c>
      <c r="AB52" s="70">
        <v>5.3280000000000003</v>
      </c>
      <c r="AC52" s="70">
        <v>3.0044</v>
      </c>
      <c r="AD52" s="70">
        <v>2.4087000000000001</v>
      </c>
      <c r="AE52" s="70">
        <v>0.51800000000000002</v>
      </c>
      <c r="AF52" s="70">
        <v>7.7699999999999991E-2</v>
      </c>
      <c r="AG52" s="70">
        <v>0.16949999999999998</v>
      </c>
      <c r="AH52" s="70">
        <v>72</v>
      </c>
      <c r="AI52" s="70">
        <v>19</v>
      </c>
      <c r="AJ52" s="70">
        <v>53</v>
      </c>
      <c r="AK52" s="70">
        <v>0.3</v>
      </c>
      <c r="AP52" s="70">
        <v>129</v>
      </c>
      <c r="AQ52" s="70">
        <v>3.2</v>
      </c>
      <c r="AR52" s="70">
        <v>2.4750000000000001</v>
      </c>
      <c r="AS52" s="70">
        <v>0.8721000000000001</v>
      </c>
      <c r="AT52" s="70" t="s">
        <v>39</v>
      </c>
      <c r="AV52" s="70">
        <v>374</v>
      </c>
    </row>
    <row r="53" spans="1:48" x14ac:dyDescent="0.4">
      <c r="A53" s="70" t="s">
        <v>149</v>
      </c>
      <c r="B53" s="70" t="s">
        <v>166</v>
      </c>
      <c r="C53" s="70" t="s">
        <v>63</v>
      </c>
      <c r="D53" s="70" t="s">
        <v>64</v>
      </c>
      <c r="E53" s="70">
        <v>4.6500000000000004</v>
      </c>
      <c r="F53" s="70">
        <v>9.6</v>
      </c>
      <c r="G53" s="70">
        <v>0.30299999999999999</v>
      </c>
      <c r="H53" s="70">
        <v>65.099999999999994</v>
      </c>
      <c r="I53" s="70">
        <v>20.6</v>
      </c>
      <c r="J53" s="70">
        <v>31.6</v>
      </c>
      <c r="K53" s="70">
        <v>10.5</v>
      </c>
      <c r="L53" s="70">
        <v>0</v>
      </c>
      <c r="M53" s="70">
        <v>0</v>
      </c>
      <c r="N53" s="70">
        <v>1.89</v>
      </c>
      <c r="O53" s="70">
        <v>0.21</v>
      </c>
      <c r="P53" s="70">
        <v>0.105</v>
      </c>
      <c r="Q53" s="70">
        <v>8.2949999999999999</v>
      </c>
      <c r="R53" s="70">
        <v>8.4</v>
      </c>
      <c r="S53" s="70">
        <v>273</v>
      </c>
      <c r="T53" s="70">
        <v>18</v>
      </c>
      <c r="U53" s="70">
        <v>86</v>
      </c>
      <c r="V53" s="70">
        <v>14</v>
      </c>
      <c r="W53" s="70">
        <v>5.7119999999999997</v>
      </c>
      <c r="X53" s="70">
        <v>17.843999999999998</v>
      </c>
      <c r="Y53" s="70">
        <v>132.60000000000002</v>
      </c>
      <c r="Z53" s="70">
        <v>150</v>
      </c>
      <c r="AA53" s="70">
        <v>12</v>
      </c>
      <c r="AB53" s="70">
        <v>6.3825000000000003</v>
      </c>
      <c r="AC53" s="70">
        <v>3.8849999999999998</v>
      </c>
      <c r="AD53" s="70">
        <v>2.9784999999999999</v>
      </c>
      <c r="AE53" s="70">
        <v>0.6734</v>
      </c>
      <c r="AF53" s="70">
        <v>0.2331</v>
      </c>
      <c r="AG53" s="70">
        <v>0.50849999999999995</v>
      </c>
      <c r="AH53" s="70">
        <v>61.000000000000007</v>
      </c>
      <c r="AI53" s="70">
        <v>13</v>
      </c>
      <c r="AJ53" s="70">
        <v>48</v>
      </c>
      <c r="AK53" s="70">
        <v>0.2</v>
      </c>
      <c r="AL53" s="70">
        <v>6.8400000000000007</v>
      </c>
      <c r="AM53" s="70">
        <v>1.7100000000000002</v>
      </c>
      <c r="AN53" s="70">
        <v>5.13</v>
      </c>
      <c r="AO53" s="70">
        <v>0.65759999999999996</v>
      </c>
      <c r="AP53" s="70">
        <v>139</v>
      </c>
      <c r="AQ53" s="70">
        <v>3.1</v>
      </c>
      <c r="AR53" s="70">
        <v>2.1</v>
      </c>
      <c r="AS53" s="70">
        <v>1.0659000000000001</v>
      </c>
      <c r="AT53" s="70">
        <v>104</v>
      </c>
      <c r="AV53" s="70">
        <v>120</v>
      </c>
    </row>
    <row r="54" spans="1:48" x14ac:dyDescent="0.4">
      <c r="A54" s="70" t="s">
        <v>150</v>
      </c>
      <c r="B54" s="70" t="s">
        <v>166</v>
      </c>
      <c r="C54" s="70" t="s">
        <v>63</v>
      </c>
      <c r="D54" s="70" t="s">
        <v>64</v>
      </c>
      <c r="E54" s="70">
        <v>4.53</v>
      </c>
      <c r="F54" s="70">
        <v>8.8000000000000007</v>
      </c>
      <c r="G54" s="70">
        <v>0.25700000000000001</v>
      </c>
      <c r="H54" s="70">
        <v>56.7</v>
      </c>
      <c r="I54" s="70">
        <v>19.399999999999999</v>
      </c>
      <c r="J54" s="70">
        <v>34.200000000000003</v>
      </c>
      <c r="L54" s="70">
        <v>0.25</v>
      </c>
      <c r="M54" s="70">
        <v>0</v>
      </c>
      <c r="N54" s="70">
        <v>1</v>
      </c>
      <c r="O54" s="70">
        <v>2.5000000000000001E-2</v>
      </c>
      <c r="P54" s="70">
        <v>0.125</v>
      </c>
      <c r="Q54" s="70">
        <v>1.1000000000000001</v>
      </c>
      <c r="R54" s="70">
        <v>1.2250000000000001</v>
      </c>
      <c r="S54" s="70">
        <v>40</v>
      </c>
      <c r="T54" s="70">
        <v>16</v>
      </c>
      <c r="U54" s="70" t="s">
        <v>39</v>
      </c>
      <c r="V54" s="70">
        <v>16</v>
      </c>
      <c r="W54" s="70">
        <v>5.3549999999999995</v>
      </c>
      <c r="X54" s="70">
        <v>11.896000000000001</v>
      </c>
      <c r="Y54" s="70">
        <v>132.60000000000002</v>
      </c>
      <c r="Z54" s="70">
        <v>101</v>
      </c>
      <c r="AA54" s="70">
        <v>11</v>
      </c>
      <c r="AB54" s="70">
        <v>4.6619999999999999</v>
      </c>
      <c r="AD54" s="70">
        <v>3.0821000000000001</v>
      </c>
      <c r="AF54" s="70">
        <v>0.41439999999999999</v>
      </c>
      <c r="AG54" s="70">
        <v>0.93789999999999996</v>
      </c>
      <c r="AH54" s="70">
        <v>64</v>
      </c>
      <c r="AI54" s="70">
        <v>12</v>
      </c>
      <c r="AJ54" s="70">
        <v>52</v>
      </c>
      <c r="AK54" s="70">
        <v>0.2</v>
      </c>
      <c r="AL54" s="70">
        <v>4.7880000000000011</v>
      </c>
      <c r="AM54" s="70">
        <v>0.34200000000000003</v>
      </c>
      <c r="AN54" s="70">
        <v>4.4460000000000006</v>
      </c>
      <c r="AO54" s="70">
        <v>0.61649999999999994</v>
      </c>
      <c r="AP54" s="70">
        <v>138</v>
      </c>
      <c r="AQ54" s="70">
        <v>4.0999999999999996</v>
      </c>
      <c r="AR54" s="70">
        <v>2.6</v>
      </c>
      <c r="AS54" s="70">
        <v>0.8398000000000001</v>
      </c>
      <c r="AT54" s="70">
        <v>102</v>
      </c>
      <c r="AU54" s="70">
        <v>15.036</v>
      </c>
      <c r="AV54" s="70">
        <v>123</v>
      </c>
    </row>
    <row r="55" spans="1:48" x14ac:dyDescent="0.4">
      <c r="A55" s="70" t="s">
        <v>225</v>
      </c>
      <c r="B55" s="70" t="s">
        <v>166</v>
      </c>
      <c r="C55" s="70" t="s">
        <v>63</v>
      </c>
      <c r="D55" s="70" t="s">
        <v>64</v>
      </c>
      <c r="E55" s="70">
        <v>5.48</v>
      </c>
      <c r="F55" s="70">
        <v>11.4</v>
      </c>
      <c r="G55" s="70">
        <v>0.33400000000000002</v>
      </c>
      <c r="H55" s="70">
        <v>60.9</v>
      </c>
      <c r="I55" s="70">
        <v>20.8</v>
      </c>
      <c r="J55" s="70">
        <v>34.1</v>
      </c>
      <c r="K55" s="70">
        <v>6</v>
      </c>
      <c r="L55" s="70">
        <v>0.48</v>
      </c>
      <c r="M55" s="70">
        <v>0</v>
      </c>
      <c r="N55" s="70">
        <v>1.68</v>
      </c>
      <c r="O55" s="70">
        <v>0.24</v>
      </c>
      <c r="P55" s="70">
        <v>0</v>
      </c>
      <c r="Q55" s="70">
        <v>3.6</v>
      </c>
      <c r="R55" s="70">
        <v>3.6</v>
      </c>
      <c r="S55" s="70">
        <v>354</v>
      </c>
      <c r="T55" s="70">
        <v>15</v>
      </c>
      <c r="U55" s="70">
        <v>49</v>
      </c>
      <c r="V55" s="70" t="s">
        <v>39</v>
      </c>
      <c r="W55" s="70">
        <v>6.4260000000000002</v>
      </c>
      <c r="X55" s="70">
        <v>17.843999999999998</v>
      </c>
      <c r="Y55" s="70">
        <v>123.76000000000002</v>
      </c>
      <c r="Z55" s="70">
        <v>72</v>
      </c>
      <c r="AA55" s="70">
        <v>10</v>
      </c>
      <c r="AC55" s="70">
        <v>4.7397</v>
      </c>
      <c r="AD55" s="70">
        <v>3.2633999999999999</v>
      </c>
      <c r="AE55" s="70">
        <v>1.1395999999999999</v>
      </c>
      <c r="AF55" s="70">
        <v>0.3367</v>
      </c>
      <c r="AG55" s="70">
        <v>0.73449999999999993</v>
      </c>
      <c r="AH55" s="70">
        <v>60</v>
      </c>
      <c r="AJ55" s="70">
        <v>50</v>
      </c>
      <c r="AK55" s="70">
        <v>0.2</v>
      </c>
      <c r="AL55" s="70">
        <v>7.011000000000001</v>
      </c>
      <c r="AM55" s="70">
        <v>0.51300000000000001</v>
      </c>
      <c r="AN55" s="70">
        <v>6.4980000000000002</v>
      </c>
      <c r="AP55" s="70">
        <v>128</v>
      </c>
      <c r="AQ55" s="70">
        <v>4.5</v>
      </c>
      <c r="AR55" s="70">
        <v>2.6</v>
      </c>
      <c r="AS55" s="70">
        <v>1.4535</v>
      </c>
      <c r="AT55" s="70">
        <v>98</v>
      </c>
      <c r="AU55" s="70">
        <v>14.32</v>
      </c>
      <c r="AV55" s="70">
        <v>286</v>
      </c>
    </row>
    <row r="56" spans="1:48" x14ac:dyDescent="0.4">
      <c r="A56" s="70" t="s">
        <v>151</v>
      </c>
      <c r="B56" s="70" t="s">
        <v>166</v>
      </c>
      <c r="C56" s="70" t="s">
        <v>63</v>
      </c>
      <c r="D56" s="70" t="s">
        <v>64</v>
      </c>
      <c r="E56" s="70">
        <v>6.61</v>
      </c>
      <c r="F56" s="70" t="s">
        <v>39</v>
      </c>
      <c r="G56" s="70">
        <v>0.38</v>
      </c>
      <c r="H56" s="70">
        <v>57.5</v>
      </c>
      <c r="I56" s="70" t="s">
        <v>39</v>
      </c>
      <c r="J56" s="70" t="s">
        <v>39</v>
      </c>
      <c r="K56" s="70">
        <v>13.35</v>
      </c>
      <c r="L56" s="70">
        <v>0.66800000000000004</v>
      </c>
      <c r="N56" s="70">
        <v>4.4059999999999997</v>
      </c>
      <c r="O56" s="70">
        <v>0</v>
      </c>
      <c r="P56" s="70">
        <v>0</v>
      </c>
      <c r="Q56" s="70">
        <v>8.2769999999999992</v>
      </c>
      <c r="R56" s="70">
        <v>8.2769999999999992</v>
      </c>
      <c r="T56" s="70">
        <v>16</v>
      </c>
      <c r="U56" s="70">
        <v>72</v>
      </c>
      <c r="V56" s="70">
        <v>13</v>
      </c>
      <c r="W56" s="70">
        <v>3.2130000000000001</v>
      </c>
      <c r="X56" s="70">
        <v>29.74</v>
      </c>
      <c r="Y56" s="70">
        <v>106.08</v>
      </c>
      <c r="Z56" s="70">
        <v>155</v>
      </c>
      <c r="AA56" s="70">
        <v>9</v>
      </c>
      <c r="AB56" s="70">
        <v>6.9375</v>
      </c>
      <c r="AC56" s="70">
        <v>4.1440000000000001</v>
      </c>
      <c r="AD56" s="70">
        <v>2.4346000000000001</v>
      </c>
      <c r="AE56" s="70">
        <v>1.1655</v>
      </c>
      <c r="AF56" s="70">
        <v>0.54389999999999994</v>
      </c>
      <c r="AG56" s="70">
        <v>1.1978</v>
      </c>
      <c r="AI56" s="70">
        <v>13</v>
      </c>
      <c r="AK56" s="70" t="s">
        <v>39</v>
      </c>
      <c r="AM56" s="70">
        <v>0.17100000000000001</v>
      </c>
      <c r="AN56" s="70">
        <v>1.5390000000000001</v>
      </c>
      <c r="AO56" s="70">
        <v>0.98639999999999994</v>
      </c>
      <c r="AP56" s="70">
        <v>140</v>
      </c>
      <c r="AQ56" s="70">
        <v>4.7</v>
      </c>
      <c r="AS56" s="70">
        <v>0.8721000000000001</v>
      </c>
      <c r="AT56" s="70">
        <v>109</v>
      </c>
      <c r="AV56" s="70">
        <v>216</v>
      </c>
    </row>
    <row r="57" spans="1:48" x14ac:dyDescent="0.4">
      <c r="A57" s="70" t="s">
        <v>152</v>
      </c>
      <c r="B57" s="70" t="s">
        <v>166</v>
      </c>
      <c r="C57" s="70" t="s">
        <v>63</v>
      </c>
      <c r="D57" s="70" t="s">
        <v>64</v>
      </c>
      <c r="E57" s="70">
        <v>5.73</v>
      </c>
      <c r="F57" s="70" t="s">
        <v>39</v>
      </c>
      <c r="G57" s="70">
        <v>0.27</v>
      </c>
      <c r="H57" s="70">
        <v>47.1</v>
      </c>
      <c r="I57" s="70" t="s">
        <v>39</v>
      </c>
      <c r="J57" s="70" t="s">
        <v>39</v>
      </c>
      <c r="K57" s="70">
        <v>10</v>
      </c>
      <c r="L57" s="70">
        <v>1.4</v>
      </c>
      <c r="N57" s="70">
        <v>4.8</v>
      </c>
      <c r="O57" s="70">
        <v>0.2</v>
      </c>
      <c r="P57" s="70">
        <v>0</v>
      </c>
      <c r="Q57" s="70">
        <v>3.6</v>
      </c>
      <c r="R57" s="70">
        <v>3.6</v>
      </c>
      <c r="T57" s="70">
        <v>20</v>
      </c>
      <c r="U57" s="70">
        <v>67</v>
      </c>
      <c r="V57" s="70">
        <v>16</v>
      </c>
      <c r="W57" s="70">
        <v>5.7119999999999997</v>
      </c>
      <c r="Y57" s="70">
        <v>141.44000000000003</v>
      </c>
      <c r="Z57" s="70">
        <v>101</v>
      </c>
      <c r="AA57" s="70">
        <v>14</v>
      </c>
      <c r="AB57" s="70">
        <v>3.6630000000000003</v>
      </c>
      <c r="AC57" s="70">
        <v>3.0303</v>
      </c>
      <c r="AD57" s="70">
        <v>1.4244999999999999</v>
      </c>
      <c r="AE57" s="70">
        <v>1.3986000000000001</v>
      </c>
      <c r="AF57" s="70">
        <v>0.2072</v>
      </c>
      <c r="AG57" s="70">
        <v>0.42939999999999995</v>
      </c>
      <c r="AH57" s="70">
        <v>57</v>
      </c>
      <c r="AI57" s="70">
        <v>13</v>
      </c>
      <c r="AJ57" s="70">
        <v>44</v>
      </c>
      <c r="AK57" s="70">
        <v>0.2</v>
      </c>
      <c r="AL57" s="70">
        <v>3.5910000000000002</v>
      </c>
      <c r="AM57" s="70">
        <v>0.34200000000000003</v>
      </c>
      <c r="AN57" s="70">
        <v>3.2490000000000001</v>
      </c>
      <c r="AO57" s="70">
        <v>0.82199999999999995</v>
      </c>
      <c r="AP57" s="70">
        <v>139</v>
      </c>
      <c r="AQ57" s="70">
        <v>4.3</v>
      </c>
      <c r="AR57" s="70">
        <v>2.7250000000000001</v>
      </c>
      <c r="AS57" s="70">
        <v>1.292</v>
      </c>
      <c r="AT57" s="70">
        <v>104</v>
      </c>
      <c r="AU57" s="70">
        <v>11.635</v>
      </c>
      <c r="AV57" s="70">
        <v>196</v>
      </c>
    </row>
    <row r="58" spans="1:48" x14ac:dyDescent="0.4">
      <c r="A58" s="70" t="s">
        <v>153</v>
      </c>
      <c r="B58" s="70" t="s">
        <v>166</v>
      </c>
      <c r="C58" s="70" t="s">
        <v>63</v>
      </c>
      <c r="D58" s="70" t="s">
        <v>64</v>
      </c>
      <c r="E58" s="70">
        <v>6.3900000000000006</v>
      </c>
      <c r="F58" s="70">
        <v>10.9</v>
      </c>
      <c r="G58" s="70">
        <v>0.32</v>
      </c>
      <c r="H58" s="70">
        <v>50</v>
      </c>
      <c r="I58" s="70">
        <v>17</v>
      </c>
      <c r="J58" s="70">
        <v>34</v>
      </c>
      <c r="K58" s="70">
        <v>9.6999999999999993</v>
      </c>
      <c r="L58" s="70">
        <v>0</v>
      </c>
      <c r="M58" s="70">
        <v>0</v>
      </c>
      <c r="N58" s="70">
        <v>2.3279999999999998</v>
      </c>
      <c r="O58" s="70">
        <v>0.48499999999999999</v>
      </c>
      <c r="P58" s="70">
        <v>0.19400000000000001</v>
      </c>
      <c r="Q58" s="70">
        <v>6.6929999999999996</v>
      </c>
      <c r="R58" s="70">
        <v>6.8869999999999996</v>
      </c>
      <c r="S58" s="70">
        <v>278</v>
      </c>
      <c r="T58" s="70">
        <v>18</v>
      </c>
      <c r="U58" s="70">
        <v>63</v>
      </c>
      <c r="V58" s="70">
        <v>13</v>
      </c>
      <c r="W58" s="70">
        <v>3.57</v>
      </c>
      <c r="X58" s="70">
        <v>17.843999999999998</v>
      </c>
      <c r="Y58" s="70">
        <v>106.08</v>
      </c>
      <c r="Z58" s="70">
        <v>120</v>
      </c>
      <c r="AA58" s="70">
        <v>16</v>
      </c>
      <c r="AC58" s="70">
        <v>3.5741999999999998</v>
      </c>
      <c r="AD58" s="70">
        <v>1.8907</v>
      </c>
      <c r="AE58" s="70">
        <v>1.0101</v>
      </c>
      <c r="AI58" s="70">
        <v>14.000000000000002</v>
      </c>
      <c r="AK58" s="70">
        <v>0.2</v>
      </c>
      <c r="AL58" s="70">
        <v>3.5910000000000002</v>
      </c>
      <c r="AM58" s="70">
        <v>0.17100000000000001</v>
      </c>
      <c r="AN58" s="70">
        <v>3.4200000000000004</v>
      </c>
      <c r="AO58" s="70">
        <v>0.78090000000000004</v>
      </c>
      <c r="AP58" s="70" t="s">
        <v>39</v>
      </c>
      <c r="AQ58" s="70">
        <v>3.3000000000000003</v>
      </c>
      <c r="AT58" s="70" t="s">
        <v>39</v>
      </c>
      <c r="AU58" s="70">
        <v>17.541999999999998</v>
      </c>
      <c r="AV58" s="70">
        <v>187</v>
      </c>
    </row>
    <row r="59" spans="1:48" x14ac:dyDescent="0.4">
      <c r="A59" s="70" t="s">
        <v>197</v>
      </c>
      <c r="B59" s="70" t="s">
        <v>166</v>
      </c>
      <c r="C59" s="70" t="s">
        <v>63</v>
      </c>
      <c r="D59" s="70" t="s">
        <v>64</v>
      </c>
      <c r="E59" s="70">
        <v>5.53</v>
      </c>
      <c r="F59" s="70" t="s">
        <v>39</v>
      </c>
      <c r="G59" s="70">
        <v>0.36</v>
      </c>
      <c r="H59" s="70" t="s">
        <v>39</v>
      </c>
      <c r="I59" s="70" t="s">
        <v>39</v>
      </c>
      <c r="J59" s="70" t="s">
        <v>39</v>
      </c>
      <c r="T59" s="70">
        <v>22</v>
      </c>
      <c r="U59" s="70">
        <v>82</v>
      </c>
      <c r="V59" s="70">
        <v>23</v>
      </c>
      <c r="W59" s="70">
        <v>12.494999999999999</v>
      </c>
      <c r="X59" s="70">
        <v>5.9480000000000004</v>
      </c>
      <c r="Y59" s="70">
        <v>114.92000000000002</v>
      </c>
      <c r="Z59" s="70">
        <v>130</v>
      </c>
      <c r="AA59" s="70">
        <v>17</v>
      </c>
      <c r="AB59" s="70">
        <v>4.9950000000000001</v>
      </c>
      <c r="AC59" s="70">
        <v>4.7138</v>
      </c>
      <c r="AD59" s="70">
        <v>2.7454000000000001</v>
      </c>
      <c r="AE59" s="70">
        <v>1.7870999999999999</v>
      </c>
      <c r="AF59" s="70">
        <v>0.18129999999999999</v>
      </c>
      <c r="AG59" s="70">
        <v>0.39549999999999996</v>
      </c>
      <c r="AH59" s="70">
        <v>69</v>
      </c>
      <c r="AJ59" s="70">
        <v>46</v>
      </c>
      <c r="AK59" s="70">
        <v>0.5</v>
      </c>
      <c r="AN59" s="70">
        <v>6.6690000000000005</v>
      </c>
      <c r="AO59" s="70">
        <v>0.82199999999999995</v>
      </c>
      <c r="AP59" s="70">
        <v>134</v>
      </c>
      <c r="AQ59" s="70">
        <v>2.9</v>
      </c>
      <c r="AR59" s="70">
        <v>2.5</v>
      </c>
      <c r="AS59" s="70">
        <v>1.1628000000000001</v>
      </c>
      <c r="AT59" s="70">
        <v>92</v>
      </c>
      <c r="AU59" s="70">
        <v>10.382</v>
      </c>
      <c r="AV59" s="70">
        <v>251</v>
      </c>
    </row>
    <row r="60" spans="1:48" x14ac:dyDescent="0.4">
      <c r="A60" s="70" t="s">
        <v>155</v>
      </c>
      <c r="B60" s="70" t="s">
        <v>166</v>
      </c>
      <c r="C60" s="70" t="s">
        <v>63</v>
      </c>
      <c r="D60" s="70" t="s">
        <v>66</v>
      </c>
      <c r="E60" s="70">
        <v>5.54</v>
      </c>
      <c r="F60" s="70">
        <v>10.6</v>
      </c>
      <c r="G60" s="70">
        <v>0.30900000000000005</v>
      </c>
      <c r="H60" s="70">
        <v>55.7</v>
      </c>
      <c r="I60" s="70">
        <v>19.100000000000001</v>
      </c>
      <c r="J60" s="70">
        <v>34.299999999999997</v>
      </c>
      <c r="K60" s="70">
        <v>13.2</v>
      </c>
      <c r="L60" s="70">
        <v>0</v>
      </c>
      <c r="M60" s="70">
        <v>0</v>
      </c>
      <c r="N60" s="70">
        <v>1.452</v>
      </c>
      <c r="O60" s="70">
        <v>0.26400000000000001</v>
      </c>
      <c r="P60" s="70">
        <v>1.056</v>
      </c>
      <c r="Q60" s="70">
        <v>10.428000000000001</v>
      </c>
      <c r="R60" s="70">
        <v>11.484</v>
      </c>
      <c r="S60" s="70">
        <v>166</v>
      </c>
      <c r="T60" s="70" t="s">
        <v>39</v>
      </c>
      <c r="U60" s="70" t="s">
        <v>39</v>
      </c>
      <c r="V60" s="70">
        <v>20</v>
      </c>
      <c r="W60" s="70">
        <v>6.069</v>
      </c>
      <c r="X60" s="70">
        <v>17.843999999999998</v>
      </c>
      <c r="Y60" s="70">
        <v>88.4</v>
      </c>
      <c r="Z60" s="70" t="s">
        <v>39</v>
      </c>
      <c r="AA60" s="70" t="s">
        <v>39</v>
      </c>
      <c r="AB60" s="70">
        <v>8.3804999999999996</v>
      </c>
      <c r="AC60" s="70">
        <v>2.9266999999999999</v>
      </c>
      <c r="AD60" s="70">
        <v>2.4605000000000001</v>
      </c>
      <c r="AE60" s="70">
        <v>0.38850000000000001</v>
      </c>
      <c r="AF60" s="70">
        <v>7.7699999999999991E-2</v>
      </c>
      <c r="AG60" s="70">
        <v>0.16949999999999998</v>
      </c>
      <c r="AH60" s="70">
        <v>63</v>
      </c>
      <c r="AI60" s="70">
        <v>18</v>
      </c>
      <c r="AJ60" s="70">
        <v>45</v>
      </c>
      <c r="AK60" s="70">
        <v>0.4</v>
      </c>
      <c r="AL60" s="70">
        <v>8.5500000000000007</v>
      </c>
      <c r="AM60" s="70">
        <v>1.7100000000000002</v>
      </c>
      <c r="AO60" s="70">
        <v>0.57540000000000002</v>
      </c>
      <c r="AP60" s="70">
        <v>139</v>
      </c>
      <c r="AQ60" s="70">
        <v>2.7</v>
      </c>
      <c r="AR60" s="70">
        <v>2.25</v>
      </c>
      <c r="AS60" s="70">
        <v>1.2597</v>
      </c>
      <c r="AT60" s="70">
        <v>102</v>
      </c>
      <c r="AV60" s="70">
        <v>208</v>
      </c>
    </row>
    <row r="61" spans="1:48" x14ac:dyDescent="0.4">
      <c r="A61" s="70" t="s">
        <v>155</v>
      </c>
      <c r="B61" s="70" t="s">
        <v>166</v>
      </c>
      <c r="C61" s="70" t="s">
        <v>63</v>
      </c>
      <c r="D61" s="70" t="s">
        <v>66</v>
      </c>
      <c r="E61" s="70">
        <v>4.66</v>
      </c>
      <c r="F61" s="70">
        <v>9.6</v>
      </c>
      <c r="G61" s="70">
        <v>0.29100000000000004</v>
      </c>
      <c r="H61" s="70">
        <v>62.4</v>
      </c>
      <c r="I61" s="70">
        <v>20.6</v>
      </c>
      <c r="J61" s="70">
        <v>32.9</v>
      </c>
      <c r="L61" s="70">
        <v>0</v>
      </c>
      <c r="M61" s="70">
        <v>0</v>
      </c>
      <c r="N61" s="70">
        <v>0.32</v>
      </c>
      <c r="O61" s="70">
        <v>0</v>
      </c>
      <c r="P61" s="70">
        <v>0</v>
      </c>
      <c r="Q61" s="70">
        <v>11.84</v>
      </c>
      <c r="R61" s="70">
        <v>15.68</v>
      </c>
      <c r="S61" s="70">
        <v>162</v>
      </c>
      <c r="T61" s="70">
        <v>25</v>
      </c>
      <c r="U61" s="70" t="s">
        <v>39</v>
      </c>
      <c r="V61" s="70">
        <v>19</v>
      </c>
      <c r="W61" s="70">
        <v>3.9269999999999996</v>
      </c>
      <c r="X61" s="70">
        <v>5.9480000000000004</v>
      </c>
      <c r="Y61" s="70">
        <v>106.08</v>
      </c>
      <c r="Z61" s="70" t="s">
        <v>39</v>
      </c>
      <c r="AA61" s="70">
        <v>21</v>
      </c>
      <c r="AB61" s="70">
        <v>5.7720000000000002</v>
      </c>
      <c r="AC61" s="70">
        <v>3.5741999999999998</v>
      </c>
      <c r="AD61" s="70">
        <v>2.5381999999999998</v>
      </c>
      <c r="AE61" s="70">
        <v>0.90649999999999997</v>
      </c>
      <c r="AF61" s="70">
        <v>0.1295</v>
      </c>
      <c r="AG61" s="70">
        <v>0.18079999999999999</v>
      </c>
      <c r="AH61" s="70">
        <v>67</v>
      </c>
      <c r="AI61" s="70">
        <v>18</v>
      </c>
      <c r="AJ61" s="70">
        <v>49</v>
      </c>
      <c r="AK61" s="70">
        <v>0.3</v>
      </c>
      <c r="AL61" s="70">
        <v>7.5240000000000009</v>
      </c>
      <c r="AM61" s="70">
        <v>1.8810000000000002</v>
      </c>
      <c r="AN61" s="70">
        <v>5.6430000000000007</v>
      </c>
      <c r="AO61" s="70">
        <v>0.65759999999999996</v>
      </c>
      <c r="AP61" s="70">
        <v>131</v>
      </c>
      <c r="AQ61" s="70">
        <v>3.2</v>
      </c>
      <c r="AR61" s="70">
        <v>2.5499999999999998</v>
      </c>
      <c r="AT61" s="70" t="s">
        <v>39</v>
      </c>
      <c r="AU61" s="70">
        <v>20.942999999999998</v>
      </c>
      <c r="AV61" s="70">
        <v>312</v>
      </c>
    </row>
    <row r="62" spans="1:48" x14ac:dyDescent="0.4">
      <c r="A62" s="70" t="s">
        <v>155</v>
      </c>
      <c r="B62" s="70" t="s">
        <v>166</v>
      </c>
      <c r="C62" s="70" t="s">
        <v>63</v>
      </c>
      <c r="D62" s="70" t="s">
        <v>66</v>
      </c>
      <c r="E62" s="70">
        <v>5.3100000000000005</v>
      </c>
      <c r="F62" s="70" t="s">
        <v>39</v>
      </c>
      <c r="G62" s="70">
        <v>0.31</v>
      </c>
      <c r="H62" s="70" t="s">
        <v>39</v>
      </c>
      <c r="I62" s="70" t="s">
        <v>39</v>
      </c>
      <c r="J62" s="70" t="s">
        <v>39</v>
      </c>
      <c r="K62" s="70">
        <v>9.65</v>
      </c>
      <c r="T62" s="70">
        <v>17</v>
      </c>
      <c r="U62" s="70">
        <v>68</v>
      </c>
      <c r="V62" s="70">
        <v>22</v>
      </c>
      <c r="W62" s="70">
        <v>6.069</v>
      </c>
      <c r="X62" s="70">
        <v>5.9480000000000004</v>
      </c>
      <c r="Y62" s="70">
        <v>141.44000000000003</v>
      </c>
      <c r="Z62" s="70">
        <v>429</v>
      </c>
      <c r="AA62" s="70">
        <v>20</v>
      </c>
      <c r="AB62" s="70">
        <v>5.2725</v>
      </c>
      <c r="AC62" s="70">
        <v>3.7296</v>
      </c>
      <c r="AD62" s="70">
        <v>2.6677</v>
      </c>
      <c r="AE62" s="70">
        <v>0.90649999999999997</v>
      </c>
      <c r="AF62" s="70">
        <v>0.15539999999999998</v>
      </c>
      <c r="AG62" s="70">
        <v>0.3503</v>
      </c>
      <c r="AH62" s="70">
        <v>61.000000000000007</v>
      </c>
      <c r="AI62" s="70">
        <v>18</v>
      </c>
      <c r="AJ62" s="70">
        <v>43</v>
      </c>
      <c r="AK62" s="70">
        <v>0.4</v>
      </c>
      <c r="AL62" s="70">
        <v>4.7880000000000011</v>
      </c>
      <c r="AM62" s="70">
        <v>1.5390000000000001</v>
      </c>
      <c r="AN62" s="70">
        <v>3.2490000000000001</v>
      </c>
      <c r="AO62" s="70">
        <v>0.5343</v>
      </c>
      <c r="AP62" s="70">
        <v>130</v>
      </c>
      <c r="AQ62" s="70">
        <v>2.7</v>
      </c>
      <c r="AR62" s="70">
        <v>2.35</v>
      </c>
      <c r="AS62" s="70">
        <v>1.0982000000000001</v>
      </c>
      <c r="AT62" s="70">
        <v>93</v>
      </c>
      <c r="AU62" s="70">
        <v>11.814</v>
      </c>
      <c r="AV62" s="70">
        <v>191</v>
      </c>
    </row>
    <row r="63" spans="1:48" x14ac:dyDescent="0.4">
      <c r="A63" s="70" t="s">
        <v>197</v>
      </c>
      <c r="B63" s="70" t="s">
        <v>166</v>
      </c>
      <c r="C63" s="70" t="s">
        <v>63</v>
      </c>
      <c r="D63" s="70" t="s">
        <v>66</v>
      </c>
      <c r="E63" s="70">
        <v>6.44</v>
      </c>
      <c r="F63" s="70" t="s">
        <v>39</v>
      </c>
      <c r="G63" s="70">
        <v>0.38</v>
      </c>
      <c r="H63" s="70">
        <v>59</v>
      </c>
      <c r="I63" s="70" t="s">
        <v>39</v>
      </c>
      <c r="J63" s="70" t="s">
        <v>39</v>
      </c>
      <c r="K63" s="70">
        <v>14.85</v>
      </c>
      <c r="T63" s="70">
        <v>25</v>
      </c>
      <c r="U63" s="70">
        <v>76</v>
      </c>
      <c r="V63" s="70">
        <v>20</v>
      </c>
      <c r="W63" s="70">
        <v>3.2130000000000001</v>
      </c>
      <c r="X63" s="70">
        <v>11.896000000000001</v>
      </c>
      <c r="Y63" s="70">
        <v>106.08</v>
      </c>
      <c r="Z63" s="70">
        <v>145</v>
      </c>
      <c r="AA63" s="70">
        <v>14</v>
      </c>
      <c r="AB63" s="70">
        <v>5.55</v>
      </c>
      <c r="AC63" s="70">
        <v>4.1958000000000002</v>
      </c>
      <c r="AD63" s="70">
        <v>2.6417999999999999</v>
      </c>
      <c r="AE63" s="70">
        <v>1.4244999999999999</v>
      </c>
      <c r="AF63" s="70">
        <v>0.1295</v>
      </c>
      <c r="AG63" s="70">
        <v>0.28249999999999997</v>
      </c>
      <c r="AH63" s="70">
        <v>65</v>
      </c>
      <c r="AJ63" s="70">
        <v>42</v>
      </c>
      <c r="AK63" s="70">
        <v>0.5</v>
      </c>
      <c r="AL63" s="70">
        <v>6.8400000000000007</v>
      </c>
      <c r="AM63" s="70">
        <v>1.7100000000000002</v>
      </c>
      <c r="AN63" s="70">
        <v>5.13</v>
      </c>
      <c r="AO63" s="70">
        <v>0.73980000000000001</v>
      </c>
      <c r="AP63" s="70">
        <v>132</v>
      </c>
      <c r="AQ63" s="70">
        <v>2.7</v>
      </c>
      <c r="AR63" s="70">
        <v>2.4</v>
      </c>
      <c r="AS63" s="70">
        <v>1.3889</v>
      </c>
      <c r="AT63" s="70">
        <v>90</v>
      </c>
      <c r="AU63" s="70">
        <v>9.6660000000000004</v>
      </c>
      <c r="AV63" s="70">
        <v>279</v>
      </c>
    </row>
    <row r="64" spans="1:48" x14ac:dyDescent="0.4">
      <c r="A64" s="70" t="s">
        <v>197</v>
      </c>
      <c r="B64" s="70" t="s">
        <v>166</v>
      </c>
      <c r="C64" s="70" t="s">
        <v>63</v>
      </c>
      <c r="D64" s="70" t="s">
        <v>66</v>
      </c>
      <c r="E64" s="70">
        <v>6.69</v>
      </c>
      <c r="F64" s="70" t="s">
        <v>39</v>
      </c>
      <c r="G64" s="70">
        <v>0.42</v>
      </c>
      <c r="H64" s="70" t="s">
        <v>39</v>
      </c>
      <c r="I64" s="70" t="s">
        <v>39</v>
      </c>
      <c r="J64" s="70" t="s">
        <v>39</v>
      </c>
      <c r="K64" s="70">
        <v>11.8</v>
      </c>
      <c r="T64" s="70">
        <v>20</v>
      </c>
      <c r="U64" s="70">
        <v>56</v>
      </c>
      <c r="V64" s="70">
        <v>18</v>
      </c>
      <c r="W64" s="70">
        <v>3.57</v>
      </c>
      <c r="X64" s="70">
        <v>11.896000000000001</v>
      </c>
      <c r="Y64" s="70">
        <v>132.60000000000002</v>
      </c>
      <c r="Z64" s="70">
        <v>137</v>
      </c>
      <c r="AA64" s="70">
        <v>28</v>
      </c>
      <c r="AB64" s="70">
        <v>5.8274999999999997</v>
      </c>
      <c r="AD64" s="70">
        <v>2.5640999999999998</v>
      </c>
      <c r="AF64" s="70">
        <v>0.25900000000000001</v>
      </c>
      <c r="AG64" s="70">
        <v>0.55369999999999997</v>
      </c>
      <c r="AH64" s="70">
        <v>60</v>
      </c>
      <c r="AI64" s="70">
        <v>21</v>
      </c>
      <c r="AK64" s="70">
        <v>0.5</v>
      </c>
      <c r="AL64" s="70">
        <v>4.7880000000000011</v>
      </c>
      <c r="AM64" s="70">
        <v>1.3680000000000001</v>
      </c>
      <c r="AN64" s="70">
        <v>3.4200000000000004</v>
      </c>
      <c r="AO64" s="70">
        <v>0.78090000000000004</v>
      </c>
      <c r="AP64" s="70">
        <v>128</v>
      </c>
      <c r="AQ64" s="70">
        <v>3.6</v>
      </c>
      <c r="AR64" s="70">
        <v>2.4249999999999998</v>
      </c>
      <c r="AS64" s="70">
        <v>1.1951000000000001</v>
      </c>
      <c r="AT64" s="70">
        <v>92</v>
      </c>
      <c r="AU64" s="70">
        <v>11.456</v>
      </c>
      <c r="AV64" s="70">
        <v>251</v>
      </c>
    </row>
    <row r="65" spans="1:48" x14ac:dyDescent="0.4">
      <c r="A65" s="70" t="s">
        <v>198</v>
      </c>
      <c r="B65" s="70" t="s">
        <v>166</v>
      </c>
      <c r="C65" s="70" t="s">
        <v>67</v>
      </c>
      <c r="D65" s="70" t="s">
        <v>64</v>
      </c>
      <c r="E65" s="70">
        <v>6.78</v>
      </c>
      <c r="F65" s="70">
        <v>11.200000000000001</v>
      </c>
      <c r="G65" s="70">
        <v>0.34899999999999998</v>
      </c>
      <c r="H65" s="70">
        <v>51.5</v>
      </c>
      <c r="I65" s="70">
        <v>16.5</v>
      </c>
      <c r="J65" s="70">
        <v>32.1</v>
      </c>
      <c r="K65" s="70">
        <v>8.6</v>
      </c>
      <c r="L65" s="70">
        <v>0.34399999999999997</v>
      </c>
      <c r="M65" s="70">
        <v>0</v>
      </c>
      <c r="N65" s="70">
        <v>3.698</v>
      </c>
      <c r="O65" s="70">
        <v>0.34399999999999997</v>
      </c>
      <c r="P65" s="70">
        <v>0.68799999999999994</v>
      </c>
      <c r="Q65" s="70">
        <v>3.5259999999999998</v>
      </c>
      <c r="R65" s="70">
        <v>4.2140000000000004</v>
      </c>
      <c r="S65" s="70">
        <v>352</v>
      </c>
      <c r="T65" s="70" t="s">
        <v>39</v>
      </c>
      <c r="U65" s="70" t="s">
        <v>39</v>
      </c>
      <c r="V65" s="70" t="s">
        <v>39</v>
      </c>
      <c r="W65" s="70">
        <v>2.8559999999999999</v>
      </c>
      <c r="Y65" s="70">
        <v>106.08</v>
      </c>
      <c r="Z65" s="70">
        <v>106</v>
      </c>
      <c r="AA65" s="70">
        <v>13</v>
      </c>
      <c r="AB65" s="70">
        <v>4.8840000000000003</v>
      </c>
      <c r="AC65" s="70">
        <v>3.5741999999999998</v>
      </c>
      <c r="AD65" s="70">
        <v>2.4346000000000001</v>
      </c>
      <c r="AE65" s="70">
        <v>0.77700000000000002</v>
      </c>
      <c r="AF65" s="70">
        <v>0.38850000000000001</v>
      </c>
      <c r="AG65" s="70">
        <v>0.81359999999999999</v>
      </c>
      <c r="AI65" s="70">
        <v>17</v>
      </c>
      <c r="AK65" s="70" t="s">
        <v>39</v>
      </c>
      <c r="AL65" s="70">
        <v>2.5649999999999999</v>
      </c>
      <c r="AM65" s="70">
        <v>0.34200000000000003</v>
      </c>
      <c r="AN65" s="70">
        <v>2.2230000000000003</v>
      </c>
      <c r="AO65" s="70">
        <v>0.86309999999999998</v>
      </c>
      <c r="AP65" s="70">
        <v>131</v>
      </c>
      <c r="AQ65" s="70" t="s">
        <v>39</v>
      </c>
      <c r="AR65" s="70">
        <v>2.0499999999999998</v>
      </c>
      <c r="AS65" s="70">
        <v>0.96900000000000008</v>
      </c>
      <c r="AT65" s="70">
        <v>91</v>
      </c>
      <c r="AU65" s="70">
        <v>14.498999999999999</v>
      </c>
      <c r="AV65" s="70">
        <v>198</v>
      </c>
    </row>
    <row r="66" spans="1:48" x14ac:dyDescent="0.4">
      <c r="A66" s="70" t="s">
        <v>198</v>
      </c>
      <c r="B66" s="70" t="s">
        <v>166</v>
      </c>
      <c r="C66" s="70" t="s">
        <v>67</v>
      </c>
      <c r="D66" s="70" t="s">
        <v>64</v>
      </c>
      <c r="E66" s="70">
        <v>3.15</v>
      </c>
      <c r="F66" s="70" t="s">
        <v>39</v>
      </c>
      <c r="G66" s="70">
        <v>0.37</v>
      </c>
      <c r="H66" s="70" t="s">
        <v>39</v>
      </c>
      <c r="I66" s="70" t="s">
        <v>39</v>
      </c>
      <c r="J66" s="70" t="s">
        <v>39</v>
      </c>
      <c r="K66" s="70">
        <v>5.95</v>
      </c>
      <c r="L66" s="70">
        <v>0</v>
      </c>
      <c r="M66" s="70">
        <v>5.0999999999999997E-2</v>
      </c>
      <c r="N66" s="70">
        <v>1.5349999999999999</v>
      </c>
      <c r="O66" s="70">
        <v>5.0999999999999997E-2</v>
      </c>
      <c r="P66" s="70">
        <v>5.0999999999999997E-2</v>
      </c>
      <c r="Q66" s="70">
        <v>4.2629999999999999</v>
      </c>
      <c r="R66" s="70">
        <v>4.3140000000000001</v>
      </c>
      <c r="T66" s="70">
        <v>17</v>
      </c>
      <c r="U66" s="70">
        <v>60</v>
      </c>
      <c r="V66" s="70" t="s">
        <v>39</v>
      </c>
      <c r="W66" s="70">
        <v>6.7829999999999995</v>
      </c>
      <c r="X66" s="70">
        <v>17.843999999999998</v>
      </c>
      <c r="Y66" s="70">
        <v>88.4</v>
      </c>
      <c r="Z66" s="70">
        <v>67</v>
      </c>
      <c r="AA66" s="70">
        <v>2</v>
      </c>
      <c r="AB66" s="70">
        <v>4.218</v>
      </c>
      <c r="AC66" s="70">
        <v>2.7713000000000001</v>
      </c>
      <c r="AD66" s="70">
        <v>1.4762999999999999</v>
      </c>
      <c r="AE66" s="70">
        <v>1.0619000000000001</v>
      </c>
      <c r="AF66" s="70">
        <v>0.2331</v>
      </c>
      <c r="AG66" s="70">
        <v>0.48589999999999994</v>
      </c>
      <c r="AH66" s="70">
        <v>70</v>
      </c>
      <c r="AI66" s="70">
        <v>19</v>
      </c>
      <c r="AJ66" s="70">
        <v>51</v>
      </c>
      <c r="AK66" s="70">
        <v>0.4</v>
      </c>
      <c r="AL66" s="70">
        <v>8.3790000000000013</v>
      </c>
      <c r="AM66" s="70">
        <v>0.85500000000000009</v>
      </c>
      <c r="AO66" s="70">
        <v>0.57540000000000002</v>
      </c>
      <c r="AP66" s="70">
        <v>148</v>
      </c>
      <c r="AQ66" s="70">
        <v>4</v>
      </c>
      <c r="AR66" s="70">
        <v>2.4249999999999998</v>
      </c>
      <c r="AS66" s="70">
        <v>0.7429</v>
      </c>
      <c r="AT66" s="70">
        <v>114</v>
      </c>
      <c r="AU66" s="70">
        <v>15.751999999999999</v>
      </c>
      <c r="AV66" s="70">
        <v>350</v>
      </c>
    </row>
    <row r="67" spans="1:48" x14ac:dyDescent="0.4">
      <c r="A67" s="70" t="s">
        <v>199</v>
      </c>
      <c r="B67" s="70" t="s">
        <v>166</v>
      </c>
      <c r="C67" s="70" t="s">
        <v>67</v>
      </c>
      <c r="D67" s="70" t="s">
        <v>64</v>
      </c>
      <c r="E67" s="70">
        <v>3.08</v>
      </c>
      <c r="F67" s="70" t="s">
        <v>39</v>
      </c>
      <c r="G67" s="70">
        <v>0.34200000000000003</v>
      </c>
      <c r="H67" s="70" t="s">
        <v>39</v>
      </c>
      <c r="I67" s="70" t="s">
        <v>39</v>
      </c>
      <c r="J67" s="70" t="s">
        <v>39</v>
      </c>
      <c r="K67" s="70">
        <v>7.5750000000000002</v>
      </c>
      <c r="L67" s="70">
        <v>1.992</v>
      </c>
      <c r="M67" s="70">
        <v>0</v>
      </c>
      <c r="N67" s="70">
        <v>2.613</v>
      </c>
      <c r="O67" s="70">
        <v>0.14799999999999999</v>
      </c>
      <c r="P67" s="70">
        <v>9.8000000000000004E-2</v>
      </c>
      <c r="Q67" s="70">
        <v>2.75</v>
      </c>
      <c r="R67" s="70">
        <v>2.8479999999999999</v>
      </c>
      <c r="T67" s="70">
        <v>13</v>
      </c>
      <c r="U67" s="70">
        <v>77</v>
      </c>
      <c r="V67" s="70">
        <v>11</v>
      </c>
      <c r="X67" s="70">
        <v>17.843999999999998</v>
      </c>
      <c r="Y67" s="70">
        <v>97.240000000000009</v>
      </c>
      <c r="Z67" s="70">
        <v>125</v>
      </c>
      <c r="AA67" s="70">
        <v>3</v>
      </c>
      <c r="AB67" s="70">
        <v>4.5510000000000002</v>
      </c>
      <c r="AC67" s="70">
        <v>3.4706000000000001</v>
      </c>
      <c r="AD67" s="70">
        <v>1.7094</v>
      </c>
      <c r="AE67" s="70">
        <v>1.5281</v>
      </c>
      <c r="AF67" s="70">
        <v>0.2331</v>
      </c>
      <c r="AG67" s="70">
        <v>0.48589999999999994</v>
      </c>
      <c r="AH67" s="70">
        <v>69</v>
      </c>
      <c r="AJ67" s="70">
        <v>46</v>
      </c>
      <c r="AK67" s="70">
        <v>0.5</v>
      </c>
      <c r="AL67" s="70">
        <v>2.5649999999999999</v>
      </c>
      <c r="AM67" s="70">
        <v>0.17100000000000001</v>
      </c>
      <c r="AN67" s="70">
        <v>2.3940000000000006</v>
      </c>
      <c r="AO67" s="70">
        <v>0.98639999999999994</v>
      </c>
      <c r="AP67" s="70">
        <v>142</v>
      </c>
      <c r="AQ67" s="70">
        <v>4.8</v>
      </c>
      <c r="AR67" s="70">
        <v>2.5499999999999998</v>
      </c>
      <c r="AS67" s="70">
        <v>1.0013000000000001</v>
      </c>
      <c r="AT67" s="70">
        <v>103</v>
      </c>
      <c r="AU67" s="70">
        <v>20.763999999999999</v>
      </c>
      <c r="AV67" s="70" t="s">
        <v>39</v>
      </c>
    </row>
    <row r="68" spans="1:48" x14ac:dyDescent="0.4">
      <c r="A68" s="70" t="s">
        <v>199</v>
      </c>
      <c r="B68" s="70" t="s">
        <v>166</v>
      </c>
      <c r="C68" s="70" t="s">
        <v>67</v>
      </c>
      <c r="D68" s="70" t="s">
        <v>64</v>
      </c>
      <c r="E68" s="70" t="s">
        <v>39</v>
      </c>
      <c r="F68" s="70" t="s">
        <v>39</v>
      </c>
      <c r="H68" s="70" t="s">
        <v>39</v>
      </c>
      <c r="I68" s="70" t="s">
        <v>39</v>
      </c>
      <c r="J68" s="70" t="s">
        <v>39</v>
      </c>
      <c r="T68" s="70">
        <v>28</v>
      </c>
      <c r="U68" s="70">
        <v>87</v>
      </c>
      <c r="V68" s="70">
        <v>15</v>
      </c>
      <c r="W68" s="70">
        <v>5.3549999999999995</v>
      </c>
      <c r="X68" s="70">
        <v>11.896000000000001</v>
      </c>
      <c r="Y68" s="70">
        <v>61.88000000000001</v>
      </c>
      <c r="Z68" s="70">
        <v>229</v>
      </c>
      <c r="AA68" s="70">
        <v>9</v>
      </c>
      <c r="AB68" s="70">
        <v>6.9930000000000003</v>
      </c>
      <c r="AC68" s="70">
        <v>2.2532999999999999</v>
      </c>
      <c r="AD68" s="70">
        <v>1.3468</v>
      </c>
      <c r="AE68" s="70">
        <v>0.85470000000000002</v>
      </c>
      <c r="AF68" s="70">
        <v>5.1799999999999999E-2</v>
      </c>
      <c r="AG68" s="70">
        <v>0.12429999999999999</v>
      </c>
      <c r="AH68" s="70">
        <v>57</v>
      </c>
      <c r="AI68" s="70">
        <v>16</v>
      </c>
      <c r="AJ68" s="70">
        <v>41</v>
      </c>
      <c r="AK68" s="70">
        <v>0.4</v>
      </c>
      <c r="AM68" s="70">
        <v>0.17100000000000001</v>
      </c>
      <c r="AO68" s="70">
        <v>0.65759999999999996</v>
      </c>
      <c r="AP68" s="70">
        <v>130</v>
      </c>
      <c r="AQ68" s="70" t="s">
        <v>39</v>
      </c>
      <c r="AS68" s="70">
        <v>0.61370000000000002</v>
      </c>
      <c r="AT68" s="70">
        <v>96</v>
      </c>
      <c r="AU68" s="70">
        <v>13.424999999999999</v>
      </c>
      <c r="AV68" s="70">
        <v>381</v>
      </c>
    </row>
    <row r="69" spans="1:48" x14ac:dyDescent="0.4">
      <c r="A69" s="70" t="s">
        <v>199</v>
      </c>
      <c r="B69" s="70" t="s">
        <v>166</v>
      </c>
      <c r="C69" s="70" t="s">
        <v>67</v>
      </c>
      <c r="D69" s="70" t="s">
        <v>64</v>
      </c>
      <c r="E69" s="70" t="s">
        <v>39</v>
      </c>
      <c r="F69" s="70" t="s">
        <v>39</v>
      </c>
      <c r="H69" s="70" t="s">
        <v>39</v>
      </c>
      <c r="I69" s="70" t="s">
        <v>39</v>
      </c>
      <c r="J69" s="70" t="s">
        <v>39</v>
      </c>
      <c r="T69" s="70" t="s">
        <v>39</v>
      </c>
      <c r="U69" s="70" t="s">
        <v>39</v>
      </c>
      <c r="V69" s="70" t="s">
        <v>39</v>
      </c>
      <c r="Z69" s="70" t="s">
        <v>39</v>
      </c>
      <c r="AA69" s="70" t="s">
        <v>39</v>
      </c>
      <c r="AK69" s="70" t="s">
        <v>39</v>
      </c>
      <c r="AP69" s="70" t="s">
        <v>39</v>
      </c>
      <c r="AQ69" s="70" t="s">
        <v>39</v>
      </c>
      <c r="AT69" s="70" t="s">
        <v>39</v>
      </c>
      <c r="AV69" s="70" t="s">
        <v>39</v>
      </c>
    </row>
    <row r="70" spans="1:48" x14ac:dyDescent="0.4">
      <c r="A70" s="70" t="s">
        <v>199</v>
      </c>
      <c r="B70" s="70" t="s">
        <v>166</v>
      </c>
      <c r="C70" s="70" t="s">
        <v>67</v>
      </c>
      <c r="D70" s="70" t="s">
        <v>64</v>
      </c>
      <c r="E70" s="70" t="s">
        <v>39</v>
      </c>
      <c r="F70" s="70" t="s">
        <v>39</v>
      </c>
      <c r="H70" s="70" t="s">
        <v>39</v>
      </c>
      <c r="I70" s="70" t="s">
        <v>39</v>
      </c>
      <c r="J70" s="70" t="s">
        <v>39</v>
      </c>
      <c r="T70" s="70" t="s">
        <v>39</v>
      </c>
      <c r="U70" s="70" t="s">
        <v>39</v>
      </c>
      <c r="V70" s="70" t="s">
        <v>39</v>
      </c>
      <c r="Z70" s="70" t="s">
        <v>39</v>
      </c>
      <c r="AA70" s="70" t="s">
        <v>39</v>
      </c>
      <c r="AK70" s="70" t="s">
        <v>39</v>
      </c>
      <c r="AP70" s="70" t="s">
        <v>39</v>
      </c>
      <c r="AQ70" s="70" t="s">
        <v>39</v>
      </c>
      <c r="AT70" s="70" t="s">
        <v>39</v>
      </c>
      <c r="AV70" s="70" t="s">
        <v>39</v>
      </c>
    </row>
    <row r="71" spans="1:48" x14ac:dyDescent="0.4">
      <c r="A71" s="70" t="s">
        <v>199</v>
      </c>
      <c r="B71" s="70" t="s">
        <v>166</v>
      </c>
      <c r="C71" s="70" t="s">
        <v>67</v>
      </c>
      <c r="D71" s="70" t="s">
        <v>64</v>
      </c>
      <c r="E71" s="70">
        <v>7.49</v>
      </c>
      <c r="F71" s="70" t="s">
        <v>39</v>
      </c>
      <c r="G71" s="70">
        <v>0.31</v>
      </c>
      <c r="H71" s="70">
        <v>41.4</v>
      </c>
      <c r="I71" s="70" t="s">
        <v>39</v>
      </c>
      <c r="J71" s="70" t="s">
        <v>39</v>
      </c>
      <c r="K71" s="70">
        <v>11.35</v>
      </c>
      <c r="L71" s="70">
        <v>2.6110000000000002</v>
      </c>
      <c r="N71" s="70">
        <v>3.0649999999999999</v>
      </c>
      <c r="O71" s="70">
        <v>0.90800000000000003</v>
      </c>
      <c r="P71" s="70">
        <v>0</v>
      </c>
      <c r="Q71" s="70">
        <v>4.7670000000000003</v>
      </c>
      <c r="R71" s="70">
        <v>4.7670000000000003</v>
      </c>
      <c r="T71" s="70">
        <v>15</v>
      </c>
      <c r="U71" s="70">
        <v>55</v>
      </c>
      <c r="V71" s="70">
        <v>10</v>
      </c>
      <c r="W71" s="70">
        <v>4.2839999999999998</v>
      </c>
      <c r="X71" s="70">
        <v>23.792000000000002</v>
      </c>
      <c r="Y71" s="70">
        <v>106.08</v>
      </c>
      <c r="Z71" s="70" t="s">
        <v>39</v>
      </c>
      <c r="AA71" s="70">
        <v>11</v>
      </c>
      <c r="AB71" s="70">
        <v>9.1020000000000003</v>
      </c>
      <c r="AC71" s="70">
        <v>2.6677</v>
      </c>
      <c r="AD71" s="70">
        <v>1.6835</v>
      </c>
      <c r="AE71" s="70">
        <v>0.54389999999999994</v>
      </c>
      <c r="AF71" s="70">
        <v>0.44029999999999997</v>
      </c>
      <c r="AG71" s="70">
        <v>0.97179999999999989</v>
      </c>
      <c r="AH71" s="70">
        <v>72</v>
      </c>
      <c r="AI71" s="70">
        <v>16</v>
      </c>
      <c r="AJ71" s="70">
        <v>56.000000000000007</v>
      </c>
      <c r="AK71" s="70">
        <v>0.2</v>
      </c>
      <c r="AL71" s="70">
        <v>3.4200000000000004</v>
      </c>
      <c r="AM71" s="70">
        <v>0.85500000000000009</v>
      </c>
      <c r="AN71" s="70">
        <v>2.5649999999999999</v>
      </c>
      <c r="AO71" s="70">
        <v>0.78090000000000004</v>
      </c>
      <c r="AP71" s="70">
        <v>137</v>
      </c>
      <c r="AQ71" s="70">
        <v>3.9</v>
      </c>
      <c r="AR71" s="70">
        <v>2.75</v>
      </c>
      <c r="AS71" s="70">
        <v>0.8721000000000001</v>
      </c>
      <c r="AT71" s="70">
        <v>101</v>
      </c>
      <c r="AV71" s="70">
        <v>237</v>
      </c>
    </row>
    <row r="72" spans="1:48" x14ac:dyDescent="0.4">
      <c r="A72" s="70" t="s">
        <v>200</v>
      </c>
      <c r="B72" s="70" t="s">
        <v>166</v>
      </c>
      <c r="C72" s="70" t="s">
        <v>67</v>
      </c>
      <c r="D72" s="70" t="s">
        <v>64</v>
      </c>
      <c r="E72" s="70">
        <v>3.35</v>
      </c>
      <c r="F72" s="70" t="s">
        <v>39</v>
      </c>
      <c r="H72" s="70" t="s">
        <v>39</v>
      </c>
      <c r="I72" s="70" t="s">
        <v>39</v>
      </c>
      <c r="J72" s="70" t="s">
        <v>39</v>
      </c>
      <c r="K72" s="70">
        <v>9.6620000000000008</v>
      </c>
      <c r="L72" s="70">
        <v>1.048</v>
      </c>
      <c r="M72" s="70">
        <v>4.8000000000000001E-2</v>
      </c>
      <c r="N72" s="70">
        <v>2.387</v>
      </c>
      <c r="O72" s="70">
        <v>0.10199999999999999</v>
      </c>
      <c r="P72" s="70">
        <v>0.15</v>
      </c>
      <c r="Q72" s="70">
        <v>5.9279999999999999</v>
      </c>
      <c r="R72" s="70">
        <v>6.077</v>
      </c>
      <c r="T72" s="70" t="s">
        <v>39</v>
      </c>
      <c r="U72" s="70">
        <v>60</v>
      </c>
      <c r="V72" s="70">
        <v>11</v>
      </c>
      <c r="W72" s="70">
        <v>6.4260000000000002</v>
      </c>
      <c r="X72" s="70">
        <v>11.896000000000001</v>
      </c>
      <c r="Y72" s="70">
        <v>79.56</v>
      </c>
      <c r="Z72" s="70">
        <v>75</v>
      </c>
      <c r="AA72" s="70" t="s">
        <v>39</v>
      </c>
      <c r="AB72" s="70">
        <v>5.2169999999999996</v>
      </c>
      <c r="AC72" s="70">
        <v>2.7972000000000001</v>
      </c>
      <c r="AD72" s="70">
        <v>1.554</v>
      </c>
      <c r="AE72" s="70">
        <v>1.1655</v>
      </c>
      <c r="AF72" s="70">
        <v>7.7699999999999991E-2</v>
      </c>
      <c r="AG72" s="70">
        <v>0.1356</v>
      </c>
      <c r="AH72" s="70">
        <v>63</v>
      </c>
      <c r="AI72" s="70">
        <v>18</v>
      </c>
      <c r="AJ72" s="70">
        <v>45</v>
      </c>
      <c r="AK72" s="70">
        <v>0.4</v>
      </c>
      <c r="AL72" s="70">
        <v>5.9850000000000012</v>
      </c>
      <c r="AM72" s="70">
        <v>0.68400000000000005</v>
      </c>
      <c r="AN72" s="70">
        <v>5.3010000000000002</v>
      </c>
      <c r="AO72" s="70">
        <v>0.49319999999999997</v>
      </c>
      <c r="AP72" s="70">
        <v>146</v>
      </c>
      <c r="AQ72" s="70">
        <v>3.4</v>
      </c>
      <c r="AR72" s="70">
        <v>2.4</v>
      </c>
      <c r="AT72" s="70">
        <v>110</v>
      </c>
      <c r="AU72" s="70">
        <v>15.572999999999999</v>
      </c>
      <c r="AV72" s="70">
        <v>485</v>
      </c>
    </row>
    <row r="73" spans="1:48" x14ac:dyDescent="0.4">
      <c r="A73" s="70" t="s">
        <v>200</v>
      </c>
      <c r="B73" s="70" t="s">
        <v>166</v>
      </c>
      <c r="C73" s="70" t="s">
        <v>67</v>
      </c>
      <c r="D73" s="70" t="s">
        <v>64</v>
      </c>
      <c r="E73" s="70">
        <v>6.41</v>
      </c>
      <c r="F73" s="70">
        <v>11.3</v>
      </c>
      <c r="G73" s="70">
        <v>0.33899999999999997</v>
      </c>
      <c r="H73" s="70">
        <v>52.800000000000004</v>
      </c>
      <c r="I73" s="70">
        <v>17.600000000000001</v>
      </c>
      <c r="J73" s="70">
        <v>33.299999999999997</v>
      </c>
      <c r="K73" s="70">
        <v>11.56</v>
      </c>
      <c r="L73" s="70">
        <v>0</v>
      </c>
      <c r="M73" s="70">
        <v>0</v>
      </c>
      <c r="N73" s="70">
        <v>1.6180000000000001</v>
      </c>
      <c r="O73" s="70">
        <v>0.46200000000000002</v>
      </c>
      <c r="P73" s="70">
        <v>0</v>
      </c>
      <c r="Q73" s="70">
        <v>9.4789999999999992</v>
      </c>
      <c r="R73" s="70">
        <v>9.4789999999999992</v>
      </c>
      <c r="S73" s="70">
        <v>251</v>
      </c>
      <c r="T73" s="70">
        <v>21</v>
      </c>
      <c r="U73" s="70">
        <v>71</v>
      </c>
      <c r="V73" s="70">
        <v>16</v>
      </c>
      <c r="W73" s="70">
        <v>4.2839999999999998</v>
      </c>
      <c r="X73" s="70">
        <v>11.896000000000001</v>
      </c>
      <c r="Y73" s="70">
        <v>88.4</v>
      </c>
      <c r="Z73" s="70">
        <v>131</v>
      </c>
      <c r="AA73" s="70">
        <v>19</v>
      </c>
      <c r="AB73" s="70">
        <v>6.2715000000000005</v>
      </c>
      <c r="AC73" s="70">
        <v>4.3252999999999995</v>
      </c>
      <c r="AD73" s="70">
        <v>3.2633999999999999</v>
      </c>
      <c r="AE73" s="70">
        <v>0.82879999999999998</v>
      </c>
      <c r="AF73" s="70">
        <v>0.2331</v>
      </c>
      <c r="AG73" s="70">
        <v>0.51979999999999993</v>
      </c>
      <c r="AH73" s="70">
        <v>63</v>
      </c>
      <c r="AI73" s="70">
        <v>11</v>
      </c>
      <c r="AJ73" s="70">
        <v>52</v>
      </c>
      <c r="AK73" s="70">
        <v>0.2</v>
      </c>
      <c r="AL73" s="70">
        <v>5.13</v>
      </c>
      <c r="AM73" s="70">
        <v>0.34200000000000003</v>
      </c>
      <c r="AN73" s="70">
        <v>4.7880000000000011</v>
      </c>
      <c r="AO73" s="70">
        <v>0.5343</v>
      </c>
      <c r="AP73" s="70">
        <v>130</v>
      </c>
      <c r="AQ73" s="70">
        <v>3.7</v>
      </c>
      <c r="AR73" s="70">
        <v>2.7250000000000001</v>
      </c>
      <c r="AS73" s="70">
        <v>0.8075</v>
      </c>
      <c r="AT73" s="70">
        <v>97</v>
      </c>
      <c r="AU73" s="70">
        <v>11.814</v>
      </c>
      <c r="AV73" s="70">
        <v>182</v>
      </c>
    </row>
    <row r="74" spans="1:48" x14ac:dyDescent="0.4">
      <c r="A74" s="70" t="s">
        <v>201</v>
      </c>
      <c r="B74" s="70" t="s">
        <v>166</v>
      </c>
      <c r="C74" s="70" t="s">
        <v>67</v>
      </c>
      <c r="D74" s="70" t="s">
        <v>64</v>
      </c>
      <c r="E74" s="70">
        <v>3.94</v>
      </c>
      <c r="F74" s="70">
        <v>7.7</v>
      </c>
      <c r="H74" s="70">
        <v>55.800000000000004</v>
      </c>
      <c r="I74" s="70">
        <v>19.5</v>
      </c>
      <c r="J74" s="70">
        <v>35</v>
      </c>
      <c r="K74" s="70">
        <v>8.5</v>
      </c>
      <c r="L74" s="70">
        <v>0</v>
      </c>
      <c r="M74" s="70">
        <v>0</v>
      </c>
      <c r="N74" s="70">
        <v>1.53</v>
      </c>
      <c r="O74" s="70">
        <v>0.42499999999999999</v>
      </c>
      <c r="P74" s="70">
        <v>1.2749999999999999</v>
      </c>
      <c r="Q74" s="70">
        <v>5.27</v>
      </c>
      <c r="R74" s="70">
        <v>6.5449999999999999</v>
      </c>
      <c r="S74" s="70">
        <v>209</v>
      </c>
      <c r="T74" s="70">
        <v>25</v>
      </c>
      <c r="U74" s="70">
        <v>115</v>
      </c>
      <c r="V74" s="70">
        <v>15</v>
      </c>
      <c r="W74" s="70">
        <v>5.3549999999999995</v>
      </c>
      <c r="X74" s="70">
        <v>11.896000000000001</v>
      </c>
      <c r="Z74" s="70">
        <v>113</v>
      </c>
      <c r="AA74" s="70" t="s">
        <v>39</v>
      </c>
      <c r="AD74" s="70">
        <v>1.2949999999999999</v>
      </c>
      <c r="AE74" s="70">
        <v>0.69930000000000003</v>
      </c>
      <c r="AH74" s="70">
        <v>57</v>
      </c>
      <c r="AI74" s="70">
        <v>12</v>
      </c>
      <c r="AJ74" s="70">
        <v>45</v>
      </c>
      <c r="AK74" s="70">
        <v>0.3</v>
      </c>
      <c r="AL74" s="70">
        <v>3.4200000000000004</v>
      </c>
      <c r="AM74" s="70">
        <v>1.7100000000000002</v>
      </c>
      <c r="AN74" s="70">
        <v>1.7100000000000002</v>
      </c>
      <c r="AO74" s="70">
        <v>0.49319999999999997</v>
      </c>
      <c r="AP74" s="70">
        <v>130</v>
      </c>
      <c r="AQ74" s="70">
        <v>3.6</v>
      </c>
      <c r="AR74" s="70">
        <v>2.0750000000000002</v>
      </c>
      <c r="AS74" s="70">
        <v>1.2274</v>
      </c>
      <c r="AT74" s="70">
        <v>96</v>
      </c>
      <c r="AU74" s="70">
        <v>20.405999999999999</v>
      </c>
      <c r="AV74" s="70">
        <v>391</v>
      </c>
    </row>
    <row r="75" spans="1:48" x14ac:dyDescent="0.4">
      <c r="A75" s="70" t="s">
        <v>189</v>
      </c>
      <c r="B75" s="70" t="s">
        <v>166</v>
      </c>
      <c r="C75" s="70" t="s">
        <v>67</v>
      </c>
      <c r="D75" s="70" t="s">
        <v>64</v>
      </c>
      <c r="E75" s="70">
        <v>6.05</v>
      </c>
      <c r="F75" s="70">
        <v>12</v>
      </c>
      <c r="G75" s="70">
        <v>0.34500000000000003</v>
      </c>
      <c r="H75" s="70">
        <v>57</v>
      </c>
      <c r="I75" s="70">
        <v>19.8</v>
      </c>
      <c r="J75" s="70">
        <v>34.700000000000003</v>
      </c>
      <c r="K75" s="70">
        <v>6.85</v>
      </c>
      <c r="L75" s="70">
        <v>0.68500000000000005</v>
      </c>
      <c r="M75" s="70">
        <v>0</v>
      </c>
      <c r="N75" s="70">
        <v>3.4249999999999998</v>
      </c>
      <c r="O75" s="70">
        <v>0.27400000000000002</v>
      </c>
      <c r="P75" s="70">
        <v>0.13700000000000001</v>
      </c>
      <c r="Q75" s="70">
        <v>2.3290000000000002</v>
      </c>
      <c r="R75" s="70">
        <v>2.4660000000000002</v>
      </c>
      <c r="S75" s="70">
        <v>252</v>
      </c>
      <c r="T75" s="70">
        <v>15</v>
      </c>
      <c r="U75" s="70">
        <v>61</v>
      </c>
      <c r="V75" s="70" t="s">
        <v>39</v>
      </c>
      <c r="W75" s="70">
        <v>5.3549999999999995</v>
      </c>
      <c r="X75" s="70">
        <v>23.792000000000002</v>
      </c>
      <c r="Z75" s="70">
        <v>88</v>
      </c>
      <c r="AA75" s="70">
        <v>18</v>
      </c>
      <c r="AB75" s="70">
        <v>3.996</v>
      </c>
      <c r="AC75" s="70">
        <v>4.2476000000000003</v>
      </c>
      <c r="AD75" s="70">
        <v>3.1597999999999997</v>
      </c>
      <c r="AE75" s="70">
        <v>0.85470000000000002</v>
      </c>
      <c r="AF75" s="70">
        <v>0.2331</v>
      </c>
      <c r="AG75" s="70">
        <v>0.50849999999999995</v>
      </c>
      <c r="AH75" s="70">
        <v>65</v>
      </c>
      <c r="AI75" s="70">
        <v>14.000000000000002</v>
      </c>
      <c r="AJ75" s="70">
        <v>51</v>
      </c>
      <c r="AK75" s="70">
        <v>0.2</v>
      </c>
      <c r="AL75" s="70">
        <v>4.9589999999999996</v>
      </c>
      <c r="AM75" s="70">
        <v>0.68400000000000005</v>
      </c>
      <c r="AN75" s="70">
        <v>4.2750000000000004</v>
      </c>
      <c r="AO75" s="70">
        <v>0.65759999999999996</v>
      </c>
      <c r="AP75" s="70">
        <v>131</v>
      </c>
      <c r="AQ75" s="70">
        <v>4.5</v>
      </c>
      <c r="AS75" s="70">
        <v>1.292</v>
      </c>
      <c r="AT75" s="70">
        <v>97</v>
      </c>
      <c r="AU75" s="70">
        <v>16.646999999999998</v>
      </c>
      <c r="AV75" s="70">
        <v>144</v>
      </c>
    </row>
    <row r="76" spans="1:48" x14ac:dyDescent="0.4">
      <c r="A76" s="70" t="s">
        <v>176</v>
      </c>
      <c r="B76" s="70" t="s">
        <v>166</v>
      </c>
      <c r="C76" s="70" t="s">
        <v>67</v>
      </c>
      <c r="D76" s="70" t="s">
        <v>64</v>
      </c>
      <c r="E76" s="70">
        <v>6.28</v>
      </c>
      <c r="F76" s="70">
        <v>11.5</v>
      </c>
      <c r="G76" s="70">
        <v>0.41500000000000004</v>
      </c>
      <c r="H76" s="70">
        <v>66</v>
      </c>
      <c r="I76" s="70">
        <v>18.3</v>
      </c>
      <c r="J76" s="70">
        <v>27.7</v>
      </c>
      <c r="K76" s="70">
        <v>11</v>
      </c>
      <c r="L76" s="70">
        <v>0</v>
      </c>
      <c r="M76" s="70">
        <v>0</v>
      </c>
      <c r="N76" s="70">
        <v>5.5</v>
      </c>
      <c r="O76" s="70">
        <v>0.44</v>
      </c>
      <c r="P76" s="70">
        <v>0</v>
      </c>
      <c r="Q76" s="70">
        <v>5.0599999999999996</v>
      </c>
      <c r="R76" s="70">
        <v>5.0599999999999996</v>
      </c>
      <c r="S76" s="70">
        <v>207</v>
      </c>
      <c r="T76" s="70">
        <v>20</v>
      </c>
      <c r="U76" s="70">
        <v>96</v>
      </c>
      <c r="V76" s="70">
        <v>16</v>
      </c>
      <c r="W76" s="70">
        <v>4.9979999999999993</v>
      </c>
      <c r="X76" s="70">
        <v>17.843999999999998</v>
      </c>
      <c r="Y76" s="70">
        <v>114.92000000000002</v>
      </c>
      <c r="Z76" s="70">
        <v>223</v>
      </c>
      <c r="AA76" s="70">
        <v>18</v>
      </c>
      <c r="AB76" s="70">
        <v>6.9930000000000003</v>
      </c>
      <c r="AE76" s="70">
        <v>1.6316999999999999</v>
      </c>
      <c r="AF76" s="70">
        <v>0.38850000000000001</v>
      </c>
      <c r="AG76" s="70">
        <v>0.8587999999999999</v>
      </c>
      <c r="AH76" s="70">
        <v>61.000000000000007</v>
      </c>
      <c r="AI76" s="70">
        <v>13</v>
      </c>
      <c r="AJ76" s="70">
        <v>48</v>
      </c>
      <c r="AK76" s="70">
        <v>0.2</v>
      </c>
      <c r="AL76" s="70">
        <v>6.1560000000000006</v>
      </c>
      <c r="AM76" s="70">
        <v>0.85500000000000009</v>
      </c>
      <c r="AN76" s="70">
        <v>5.3010000000000002</v>
      </c>
      <c r="AO76" s="70">
        <v>0.65759999999999996</v>
      </c>
      <c r="AP76" s="70" t="s">
        <v>39</v>
      </c>
      <c r="AQ76" s="70">
        <v>2.8000000000000003</v>
      </c>
      <c r="AR76" s="70">
        <v>2.2999999999999998</v>
      </c>
      <c r="AS76" s="70">
        <v>1.3566</v>
      </c>
      <c r="AT76" s="70">
        <v>114</v>
      </c>
      <c r="AU76" s="70">
        <v>14.32</v>
      </c>
      <c r="AV76" s="70">
        <v>259</v>
      </c>
    </row>
    <row r="77" spans="1:48" x14ac:dyDescent="0.4">
      <c r="A77" s="70" t="s">
        <v>156</v>
      </c>
      <c r="B77" s="70" t="s">
        <v>166</v>
      </c>
      <c r="C77" s="70" t="s">
        <v>67</v>
      </c>
      <c r="D77" s="70" t="s">
        <v>65</v>
      </c>
      <c r="E77" s="70">
        <v>8.6300000000000008</v>
      </c>
      <c r="F77" s="70">
        <v>9</v>
      </c>
      <c r="G77" s="70">
        <v>0.27</v>
      </c>
      <c r="H77" s="70">
        <v>31</v>
      </c>
      <c r="I77" s="70" t="s">
        <v>39</v>
      </c>
      <c r="J77" s="70">
        <v>33.299999999999997</v>
      </c>
      <c r="K77" s="70">
        <v>5.5</v>
      </c>
      <c r="L77" s="70">
        <v>0.33</v>
      </c>
      <c r="M77" s="70">
        <v>0</v>
      </c>
      <c r="N77" s="70">
        <v>1.595</v>
      </c>
      <c r="O77" s="70">
        <v>1.7050000000000001</v>
      </c>
      <c r="P77" s="70">
        <v>0.27500000000000002</v>
      </c>
      <c r="Q77" s="70">
        <v>1.375</v>
      </c>
      <c r="T77" s="70" t="s">
        <v>39</v>
      </c>
      <c r="U77" s="70">
        <v>50</v>
      </c>
      <c r="V77" s="70">
        <v>9</v>
      </c>
      <c r="W77" s="70">
        <v>3.57</v>
      </c>
      <c r="Y77" s="70">
        <v>97.240000000000009</v>
      </c>
      <c r="Z77" s="70">
        <v>132</v>
      </c>
      <c r="AA77" s="70" t="s">
        <v>39</v>
      </c>
      <c r="AB77" s="70">
        <v>5.0505000000000004</v>
      </c>
      <c r="AF77" s="70">
        <v>0.28489999999999999</v>
      </c>
      <c r="AG77" s="70">
        <v>0.64410000000000001</v>
      </c>
      <c r="AH77" s="70">
        <v>59</v>
      </c>
      <c r="AI77" s="70">
        <v>20</v>
      </c>
      <c r="AK77" s="70" t="s">
        <v>39</v>
      </c>
      <c r="AM77" s="70">
        <v>0.17100000000000001</v>
      </c>
      <c r="AO77" s="70">
        <v>0.73980000000000001</v>
      </c>
      <c r="AP77" s="70">
        <v>138</v>
      </c>
      <c r="AQ77" s="70" t="s">
        <v>39</v>
      </c>
      <c r="AR77" s="70">
        <v>2.15</v>
      </c>
      <c r="AT77" s="70">
        <v>95</v>
      </c>
      <c r="AU77" s="70">
        <v>21.837999999999997</v>
      </c>
      <c r="AV77" s="70">
        <v>224</v>
      </c>
    </row>
    <row r="78" spans="1:48" x14ac:dyDescent="0.4">
      <c r="A78" s="70" t="s">
        <v>157</v>
      </c>
      <c r="B78" s="70" t="s">
        <v>166</v>
      </c>
      <c r="C78" s="70" t="s">
        <v>67</v>
      </c>
      <c r="D78" s="70" t="s">
        <v>65</v>
      </c>
      <c r="E78" s="70" t="s">
        <v>39</v>
      </c>
      <c r="F78" s="70" t="s">
        <v>39</v>
      </c>
      <c r="H78" s="70" t="s">
        <v>39</v>
      </c>
      <c r="I78" s="70" t="s">
        <v>39</v>
      </c>
      <c r="J78" s="70" t="s">
        <v>39</v>
      </c>
      <c r="T78" s="70">
        <v>15</v>
      </c>
      <c r="U78" s="70">
        <v>109</v>
      </c>
      <c r="V78" s="70" t="s">
        <v>39</v>
      </c>
      <c r="W78" s="70">
        <v>4.9979999999999993</v>
      </c>
      <c r="Y78" s="70">
        <v>97.240000000000009</v>
      </c>
      <c r="Z78" s="70">
        <v>163</v>
      </c>
      <c r="AA78" s="70">
        <v>19</v>
      </c>
      <c r="AB78" s="70">
        <v>6.4935</v>
      </c>
      <c r="AC78" s="70">
        <v>3.7814000000000001</v>
      </c>
      <c r="AD78" s="70">
        <v>1.8129999999999999</v>
      </c>
      <c r="AE78" s="70">
        <v>1.6057999999999999</v>
      </c>
      <c r="AF78" s="70">
        <v>0.36259999999999998</v>
      </c>
      <c r="AG78" s="70">
        <v>0.79099999999999993</v>
      </c>
      <c r="AH78" s="70">
        <v>62</v>
      </c>
      <c r="AI78" s="70">
        <v>19</v>
      </c>
      <c r="AJ78" s="70">
        <v>43</v>
      </c>
      <c r="AK78" s="70">
        <v>0.4</v>
      </c>
      <c r="AL78" s="70">
        <v>2.052</v>
      </c>
      <c r="AM78" s="70">
        <v>0.51300000000000001</v>
      </c>
      <c r="AN78" s="70">
        <v>1.5390000000000001</v>
      </c>
      <c r="AP78" s="70">
        <v>130</v>
      </c>
      <c r="AQ78" s="70" t="s">
        <v>39</v>
      </c>
      <c r="AR78" s="70">
        <v>2.4750000000000001</v>
      </c>
      <c r="AT78" s="70">
        <v>92</v>
      </c>
      <c r="AU78" s="70">
        <v>18.616</v>
      </c>
      <c r="AV78" s="70">
        <v>529</v>
      </c>
    </row>
    <row r="79" spans="1:48" x14ac:dyDescent="0.4">
      <c r="A79" s="70" t="s">
        <v>158</v>
      </c>
      <c r="B79" s="70" t="s">
        <v>166</v>
      </c>
      <c r="C79" s="70" t="s">
        <v>67</v>
      </c>
      <c r="D79" s="70" t="s">
        <v>65</v>
      </c>
      <c r="E79" s="70">
        <v>5.5</v>
      </c>
      <c r="F79" s="70" t="s">
        <v>39</v>
      </c>
      <c r="G79" s="70">
        <v>0.316</v>
      </c>
      <c r="H79" s="70" t="s">
        <v>39</v>
      </c>
      <c r="I79" s="70" t="s">
        <v>39</v>
      </c>
      <c r="J79" s="70" t="s">
        <v>39</v>
      </c>
      <c r="K79" s="70">
        <v>7.1</v>
      </c>
      <c r="T79" s="70">
        <v>12</v>
      </c>
      <c r="U79" s="70">
        <v>79</v>
      </c>
      <c r="V79" s="70">
        <v>17</v>
      </c>
      <c r="W79" s="70">
        <v>4.9979999999999993</v>
      </c>
      <c r="X79" s="70">
        <v>17.843999999999998</v>
      </c>
      <c r="Y79" s="70">
        <v>114.92000000000002</v>
      </c>
      <c r="Z79" s="70">
        <v>79</v>
      </c>
      <c r="AA79" s="70">
        <v>4</v>
      </c>
      <c r="AB79" s="70">
        <v>5.1615000000000002</v>
      </c>
      <c r="AE79" s="70">
        <v>0.56979999999999997</v>
      </c>
      <c r="AF79" s="70">
        <v>0.2331</v>
      </c>
      <c r="AG79" s="70">
        <v>0.48589999999999994</v>
      </c>
      <c r="AH79" s="70">
        <v>65</v>
      </c>
      <c r="AI79" s="70">
        <v>18</v>
      </c>
      <c r="AJ79" s="70">
        <v>47</v>
      </c>
      <c r="AK79" s="70">
        <v>0.4</v>
      </c>
      <c r="AL79" s="70">
        <v>3.2490000000000001</v>
      </c>
      <c r="AM79" s="70">
        <v>0.68400000000000005</v>
      </c>
      <c r="AN79" s="70">
        <v>2.5649999999999999</v>
      </c>
      <c r="AO79" s="70">
        <v>0.98639999999999994</v>
      </c>
      <c r="AP79" s="70">
        <v>136</v>
      </c>
      <c r="AQ79" s="70">
        <v>4.5</v>
      </c>
      <c r="AR79" s="70">
        <v>2.375</v>
      </c>
      <c r="AS79" s="70">
        <v>1.1951000000000001</v>
      </c>
      <c r="AT79" s="70">
        <v>100</v>
      </c>
      <c r="AU79" s="70">
        <v>9.1289999999999996</v>
      </c>
      <c r="AV79" s="70">
        <v>540</v>
      </c>
    </row>
    <row r="80" spans="1:48" x14ac:dyDescent="0.4">
      <c r="A80" s="70" t="s">
        <v>159</v>
      </c>
      <c r="B80" s="70" t="s">
        <v>166</v>
      </c>
      <c r="C80" s="70" t="s">
        <v>67</v>
      </c>
      <c r="D80" s="70" t="s">
        <v>65</v>
      </c>
      <c r="E80" s="70">
        <v>6.15</v>
      </c>
      <c r="F80" s="70">
        <v>10.9</v>
      </c>
      <c r="G80" s="70">
        <v>0.38300000000000001</v>
      </c>
      <c r="H80" s="70">
        <v>62.2</v>
      </c>
      <c r="I80" s="70">
        <v>17.7</v>
      </c>
      <c r="J80" s="70">
        <v>28.400000000000002</v>
      </c>
      <c r="K80" s="70">
        <v>15.15</v>
      </c>
      <c r="T80" s="70" t="s">
        <v>39</v>
      </c>
      <c r="U80" s="70">
        <v>76</v>
      </c>
      <c r="V80" s="70" t="s">
        <v>39</v>
      </c>
      <c r="W80" s="70">
        <v>5.3549999999999995</v>
      </c>
      <c r="X80" s="70">
        <v>11.896000000000001</v>
      </c>
      <c r="Y80" s="70">
        <v>97.240000000000009</v>
      </c>
      <c r="Z80" s="70">
        <v>220</v>
      </c>
      <c r="AA80" s="70" t="s">
        <v>39</v>
      </c>
      <c r="AB80" s="70">
        <v>5.883</v>
      </c>
      <c r="AC80" s="70">
        <v>3.3929</v>
      </c>
      <c r="AD80" s="70">
        <v>2.5640999999999998</v>
      </c>
      <c r="AE80" s="70">
        <v>0.72519999999999996</v>
      </c>
      <c r="AF80" s="70">
        <v>7.7699999999999991E-2</v>
      </c>
      <c r="AG80" s="70">
        <v>0.19209999999999999</v>
      </c>
      <c r="AH80" s="70">
        <v>62</v>
      </c>
      <c r="AI80" s="70">
        <v>16</v>
      </c>
      <c r="AJ80" s="70">
        <v>46</v>
      </c>
      <c r="AK80" s="70">
        <v>0.3</v>
      </c>
      <c r="AL80" s="70">
        <v>5.13</v>
      </c>
      <c r="AM80" s="70">
        <v>1.7100000000000002</v>
      </c>
      <c r="AN80" s="70">
        <v>3.4200000000000004</v>
      </c>
      <c r="AO80" s="70">
        <v>0.61649999999999994</v>
      </c>
      <c r="AP80" s="70">
        <v>142</v>
      </c>
      <c r="AQ80" s="70">
        <v>3</v>
      </c>
      <c r="AR80" s="70">
        <v>2.2749999999999999</v>
      </c>
      <c r="AS80" s="70">
        <v>1.4858</v>
      </c>
      <c r="AT80" s="70">
        <v>108</v>
      </c>
      <c r="AU80" s="70">
        <v>8.0549999999999997</v>
      </c>
      <c r="AV80" s="70">
        <v>139</v>
      </c>
    </row>
    <row r="81" spans="1:50" x14ac:dyDescent="0.4">
      <c r="A81" s="70" t="s">
        <v>159</v>
      </c>
      <c r="B81" s="70" t="s">
        <v>166</v>
      </c>
      <c r="C81" s="70" t="s">
        <v>67</v>
      </c>
      <c r="D81" s="70" t="s">
        <v>65</v>
      </c>
      <c r="E81" s="70" t="s">
        <v>39</v>
      </c>
      <c r="F81" s="70" t="s">
        <v>39</v>
      </c>
      <c r="H81" s="70" t="s">
        <v>39</v>
      </c>
      <c r="I81" s="70" t="s">
        <v>39</v>
      </c>
      <c r="J81" s="70" t="s">
        <v>39</v>
      </c>
      <c r="T81" s="70" t="s">
        <v>39</v>
      </c>
      <c r="U81" s="70" t="s">
        <v>39</v>
      </c>
      <c r="V81" s="70" t="s">
        <v>39</v>
      </c>
      <c r="Z81" s="70" t="s">
        <v>39</v>
      </c>
      <c r="AA81" s="70" t="s">
        <v>39</v>
      </c>
      <c r="AK81" s="70" t="s">
        <v>39</v>
      </c>
      <c r="AP81" s="70" t="s">
        <v>39</v>
      </c>
      <c r="AQ81" s="70" t="s">
        <v>39</v>
      </c>
      <c r="AT81" s="70" t="s">
        <v>39</v>
      </c>
      <c r="AV81" s="70" t="s">
        <v>39</v>
      </c>
    </row>
    <row r="82" spans="1:50" x14ac:dyDescent="0.4">
      <c r="A82" s="70" t="s">
        <v>159</v>
      </c>
      <c r="B82" s="70" t="s">
        <v>166</v>
      </c>
      <c r="C82" s="70" t="s">
        <v>67</v>
      </c>
      <c r="D82" s="70" t="s">
        <v>65</v>
      </c>
      <c r="E82" s="70">
        <v>7.74</v>
      </c>
      <c r="F82" s="70" t="s">
        <v>39</v>
      </c>
      <c r="G82" s="70">
        <v>0.34</v>
      </c>
      <c r="H82" s="70" t="s">
        <v>39</v>
      </c>
      <c r="I82" s="70" t="s">
        <v>39</v>
      </c>
      <c r="J82" s="70" t="s">
        <v>39</v>
      </c>
      <c r="K82" s="70">
        <v>14.9</v>
      </c>
      <c r="L82" s="70">
        <v>0</v>
      </c>
      <c r="N82" s="70">
        <v>5.3639999999999999</v>
      </c>
      <c r="O82" s="70">
        <v>1.49</v>
      </c>
      <c r="P82" s="70">
        <v>0</v>
      </c>
      <c r="Q82" s="70">
        <v>7.1520000000000001</v>
      </c>
      <c r="R82" s="70">
        <v>7.1520000000000001</v>
      </c>
      <c r="T82" s="70">
        <v>15</v>
      </c>
      <c r="U82" s="70">
        <v>57</v>
      </c>
      <c r="V82" s="70">
        <v>14</v>
      </c>
      <c r="W82" s="70">
        <v>2.8559999999999999</v>
      </c>
      <c r="X82" s="70">
        <v>23.792000000000002</v>
      </c>
      <c r="Y82" s="70">
        <v>88.4</v>
      </c>
      <c r="Z82" s="70">
        <v>102</v>
      </c>
      <c r="AA82" s="70" t="s">
        <v>39</v>
      </c>
      <c r="AC82" s="70">
        <v>3.8331999999999997</v>
      </c>
      <c r="AD82" s="70">
        <v>1.8389</v>
      </c>
      <c r="AE82" s="70">
        <v>1.3727</v>
      </c>
      <c r="AH82" s="70">
        <v>62</v>
      </c>
      <c r="AI82" s="70">
        <v>14.000000000000002</v>
      </c>
      <c r="AJ82" s="70">
        <v>48</v>
      </c>
      <c r="AK82" s="70">
        <v>0.2</v>
      </c>
      <c r="AL82" s="70">
        <v>2.2230000000000003</v>
      </c>
      <c r="AM82" s="70">
        <v>0.17100000000000001</v>
      </c>
      <c r="AN82" s="70">
        <v>2.052</v>
      </c>
      <c r="AO82" s="70">
        <v>0.78090000000000004</v>
      </c>
      <c r="AP82" s="70">
        <v>135</v>
      </c>
      <c r="AQ82" s="70">
        <v>3.8000000000000003</v>
      </c>
      <c r="AR82" s="70">
        <v>2.6750000000000003</v>
      </c>
      <c r="AS82" s="70">
        <v>1.0982000000000001</v>
      </c>
      <c r="AT82" s="70">
        <v>100</v>
      </c>
      <c r="AU82" s="70">
        <v>14.32</v>
      </c>
      <c r="AV82" s="70" t="s">
        <v>39</v>
      </c>
    </row>
    <row r="83" spans="1:50" x14ac:dyDescent="0.4">
      <c r="A83" s="70" t="s">
        <v>202</v>
      </c>
      <c r="B83" s="70" t="s">
        <v>166</v>
      </c>
      <c r="C83" s="70" t="s">
        <v>67</v>
      </c>
      <c r="D83" s="70" t="s">
        <v>66</v>
      </c>
      <c r="E83" s="70" t="s">
        <v>39</v>
      </c>
      <c r="F83" s="70" t="s">
        <v>39</v>
      </c>
      <c r="H83" s="70" t="s">
        <v>39</v>
      </c>
      <c r="I83" s="70" t="s">
        <v>39</v>
      </c>
      <c r="J83" s="70" t="s">
        <v>39</v>
      </c>
      <c r="T83" s="70">
        <v>27</v>
      </c>
      <c r="U83" s="70" t="s">
        <v>39</v>
      </c>
      <c r="V83" s="70">
        <v>18</v>
      </c>
      <c r="W83" s="70">
        <v>4.641</v>
      </c>
      <c r="X83" s="70">
        <v>11.896000000000001</v>
      </c>
      <c r="Z83" s="70">
        <v>606</v>
      </c>
      <c r="AA83" s="70">
        <v>14</v>
      </c>
      <c r="AB83" s="70">
        <v>7.8254999999999999</v>
      </c>
      <c r="AC83" s="70">
        <v>2.3569</v>
      </c>
      <c r="AD83" s="70">
        <v>1.4503999999999999</v>
      </c>
      <c r="AE83" s="70">
        <v>0.88059999999999994</v>
      </c>
      <c r="AH83" s="70">
        <v>62</v>
      </c>
      <c r="AI83" s="70">
        <v>20</v>
      </c>
      <c r="AJ83" s="70">
        <v>42</v>
      </c>
      <c r="AK83" s="70">
        <v>0.5</v>
      </c>
      <c r="AL83" s="70">
        <v>6.8400000000000007</v>
      </c>
      <c r="AM83" s="70">
        <v>1.7100000000000002</v>
      </c>
      <c r="AN83" s="70">
        <v>5.13</v>
      </c>
      <c r="AP83" s="70">
        <v>134</v>
      </c>
      <c r="AQ83" s="70" t="s">
        <v>39</v>
      </c>
      <c r="AS83" s="70">
        <v>0.7752</v>
      </c>
      <c r="AT83" s="70" t="s">
        <v>39</v>
      </c>
      <c r="AU83" s="70">
        <v>8.234</v>
      </c>
      <c r="AV83" s="70">
        <v>536</v>
      </c>
    </row>
    <row r="84" spans="1:50" x14ac:dyDescent="0.4">
      <c r="A84" s="70" t="s">
        <v>202</v>
      </c>
      <c r="B84" s="70" t="s">
        <v>166</v>
      </c>
      <c r="C84" s="70" t="s">
        <v>67</v>
      </c>
      <c r="D84" s="70" t="s">
        <v>66</v>
      </c>
      <c r="E84" s="70">
        <v>9.56</v>
      </c>
      <c r="F84" s="70" t="s">
        <v>39</v>
      </c>
      <c r="G84" s="70">
        <v>0.37</v>
      </c>
      <c r="H84" s="70">
        <v>38.700000000000003</v>
      </c>
      <c r="I84" s="70" t="s">
        <v>39</v>
      </c>
      <c r="J84" s="70" t="s">
        <v>39</v>
      </c>
      <c r="K84" s="70">
        <v>12.95</v>
      </c>
      <c r="L84" s="70">
        <v>1.2949999999999999</v>
      </c>
      <c r="N84" s="70">
        <v>4.274</v>
      </c>
      <c r="O84" s="70">
        <v>0</v>
      </c>
      <c r="P84" s="70">
        <v>0.25900000000000001</v>
      </c>
      <c r="Q84" s="70">
        <v>7.1230000000000002</v>
      </c>
      <c r="R84" s="70">
        <v>7.3819999999999997</v>
      </c>
      <c r="T84" s="70">
        <v>18</v>
      </c>
      <c r="U84" s="70">
        <v>72</v>
      </c>
      <c r="V84" s="70">
        <v>12</v>
      </c>
      <c r="W84" s="70">
        <v>4.2839999999999998</v>
      </c>
      <c r="X84" s="70">
        <v>17.843999999999998</v>
      </c>
      <c r="Y84" s="70">
        <v>97.240000000000009</v>
      </c>
      <c r="Z84" s="70">
        <v>127</v>
      </c>
      <c r="AA84" s="70">
        <v>13</v>
      </c>
      <c r="AB84" s="70">
        <v>8.6025000000000009</v>
      </c>
      <c r="AC84" s="70">
        <v>2.4863999999999997</v>
      </c>
      <c r="AD84" s="70">
        <v>1.8129999999999999</v>
      </c>
      <c r="AE84" s="70">
        <v>0.62159999999999993</v>
      </c>
      <c r="AF84" s="70">
        <v>5.1799999999999999E-2</v>
      </c>
      <c r="AH84" s="70">
        <v>61.000000000000007</v>
      </c>
      <c r="AI84" s="70">
        <v>15</v>
      </c>
      <c r="AJ84" s="70">
        <v>46</v>
      </c>
      <c r="AK84" s="70">
        <v>0.3</v>
      </c>
      <c r="AL84" s="70">
        <v>4.6170000000000009</v>
      </c>
      <c r="AM84" s="70">
        <v>0.51300000000000001</v>
      </c>
      <c r="AN84" s="70">
        <v>4.1040000000000001</v>
      </c>
      <c r="AO84" s="70">
        <v>0.65759999999999996</v>
      </c>
      <c r="AP84" s="70">
        <v>128</v>
      </c>
      <c r="AQ84" s="70">
        <v>3.3000000000000003</v>
      </c>
      <c r="AR84" s="70">
        <v>2.7250000000000001</v>
      </c>
      <c r="AS84" s="70">
        <v>0.64600000000000002</v>
      </c>
      <c r="AT84" s="70">
        <v>93</v>
      </c>
      <c r="AU84" s="70">
        <v>10.918999999999999</v>
      </c>
      <c r="AV84" s="70">
        <v>231</v>
      </c>
    </row>
    <row r="85" spans="1:50" x14ac:dyDescent="0.4">
      <c r="A85" s="70" t="s">
        <v>203</v>
      </c>
      <c r="B85" s="70" t="s">
        <v>166</v>
      </c>
      <c r="C85" s="70" t="s">
        <v>67</v>
      </c>
      <c r="D85" s="70" t="s">
        <v>66</v>
      </c>
      <c r="E85" s="70" t="s">
        <v>39</v>
      </c>
      <c r="F85" s="70" t="s">
        <v>39</v>
      </c>
      <c r="H85" s="70" t="s">
        <v>39</v>
      </c>
      <c r="I85" s="70" t="s">
        <v>39</v>
      </c>
      <c r="J85" s="70" t="s">
        <v>39</v>
      </c>
      <c r="T85" s="70" t="s">
        <v>39</v>
      </c>
      <c r="U85" s="70" t="s">
        <v>39</v>
      </c>
      <c r="V85" s="70" t="s">
        <v>39</v>
      </c>
      <c r="Z85" s="70" t="s">
        <v>39</v>
      </c>
      <c r="AA85" s="70" t="s">
        <v>39</v>
      </c>
      <c r="AK85" s="70" t="s">
        <v>39</v>
      </c>
      <c r="AP85" s="70" t="s">
        <v>39</v>
      </c>
      <c r="AQ85" s="70" t="s">
        <v>39</v>
      </c>
      <c r="AT85" s="70" t="s">
        <v>39</v>
      </c>
      <c r="AV85" s="70" t="s">
        <v>39</v>
      </c>
    </row>
    <row r="86" spans="1:50" x14ac:dyDescent="0.4">
      <c r="A86" s="70" t="s">
        <v>204</v>
      </c>
      <c r="B86" s="70" t="s">
        <v>166</v>
      </c>
      <c r="C86" s="70" t="s">
        <v>67</v>
      </c>
      <c r="D86" s="70" t="s">
        <v>66</v>
      </c>
      <c r="E86" s="70">
        <v>4.5</v>
      </c>
      <c r="F86" s="70">
        <v>11</v>
      </c>
      <c r="G86" s="70">
        <v>0.33</v>
      </c>
      <c r="H86" s="70">
        <v>73</v>
      </c>
      <c r="I86" s="70">
        <v>24</v>
      </c>
      <c r="J86" s="70">
        <v>33.299999999999997</v>
      </c>
      <c r="K86" s="70">
        <v>8.4</v>
      </c>
      <c r="L86" s="70">
        <v>0</v>
      </c>
      <c r="N86" s="70">
        <v>4.2</v>
      </c>
      <c r="O86" s="70">
        <v>0.84</v>
      </c>
      <c r="P86" s="70">
        <v>0</v>
      </c>
      <c r="Q86" s="70">
        <v>3.36</v>
      </c>
      <c r="R86" s="70">
        <v>3.36</v>
      </c>
      <c r="T86" s="70">
        <v>17</v>
      </c>
      <c r="U86" s="70">
        <v>61</v>
      </c>
      <c r="V86" s="70">
        <v>12</v>
      </c>
      <c r="W86" s="70">
        <v>3.9269999999999996</v>
      </c>
      <c r="X86" s="70">
        <v>11.896000000000001</v>
      </c>
      <c r="Y86" s="70">
        <v>106.08</v>
      </c>
      <c r="Z86" s="70">
        <v>113</v>
      </c>
      <c r="AA86" s="70">
        <v>18</v>
      </c>
      <c r="AB86" s="70">
        <v>5.2725</v>
      </c>
      <c r="AC86" s="70">
        <v>2.9525999999999999</v>
      </c>
      <c r="AD86" s="70">
        <v>2.4863999999999997</v>
      </c>
      <c r="AF86" s="70">
        <v>0.38850000000000001</v>
      </c>
      <c r="AG86" s="70">
        <v>0.8587999999999999</v>
      </c>
      <c r="AH86" s="70">
        <v>56.000000000000007</v>
      </c>
      <c r="AI86" s="70">
        <v>11</v>
      </c>
      <c r="AJ86" s="70">
        <v>45</v>
      </c>
      <c r="AK86" s="70">
        <v>0.2</v>
      </c>
      <c r="AL86" s="70">
        <v>4.6170000000000009</v>
      </c>
      <c r="AM86" s="70">
        <v>0.17100000000000001</v>
      </c>
      <c r="AN86" s="70">
        <v>4.4460000000000006</v>
      </c>
      <c r="AO86" s="70">
        <v>0.5343</v>
      </c>
      <c r="AP86" s="70">
        <v>139</v>
      </c>
      <c r="AQ86" s="70">
        <v>4.0999999999999996</v>
      </c>
      <c r="AR86" s="70">
        <v>2.5249999999999999</v>
      </c>
      <c r="AS86" s="70">
        <v>0.71060000000000012</v>
      </c>
      <c r="AT86" s="70">
        <v>105</v>
      </c>
      <c r="AU86" s="70">
        <v>11.635</v>
      </c>
      <c r="AV86" s="70" t="s">
        <v>39</v>
      </c>
    </row>
    <row r="87" spans="1:50" x14ac:dyDescent="0.4">
      <c r="A87" s="70" t="s">
        <v>160</v>
      </c>
      <c r="B87" s="70" t="s">
        <v>166</v>
      </c>
      <c r="C87" s="70" t="s">
        <v>67</v>
      </c>
      <c r="D87" s="70" t="s">
        <v>66</v>
      </c>
      <c r="E87" s="70">
        <v>5.4</v>
      </c>
      <c r="F87" s="70">
        <v>13.1</v>
      </c>
      <c r="G87" s="70">
        <v>0.39500000000000002</v>
      </c>
      <c r="H87" s="70">
        <v>73.099999999999994</v>
      </c>
      <c r="I87" s="70">
        <v>24.3</v>
      </c>
      <c r="J87" s="70">
        <v>33.1</v>
      </c>
      <c r="K87" s="70">
        <v>12.2</v>
      </c>
      <c r="N87" s="70">
        <v>1.0980000000000001</v>
      </c>
      <c r="O87" s="70">
        <v>0.97599999999999998</v>
      </c>
      <c r="P87" s="70">
        <v>0.48799999999999999</v>
      </c>
      <c r="Q87" s="70">
        <v>9.6379999999999999</v>
      </c>
      <c r="R87" s="70">
        <v>10.125999999999999</v>
      </c>
      <c r="T87" s="70">
        <v>16</v>
      </c>
      <c r="U87" s="70">
        <v>71</v>
      </c>
      <c r="V87" s="70">
        <v>12</v>
      </c>
      <c r="W87" s="70">
        <v>2.8559999999999999</v>
      </c>
      <c r="X87" s="70">
        <v>11.896000000000001</v>
      </c>
      <c r="Y87" s="70">
        <v>106.08</v>
      </c>
      <c r="Z87" s="70">
        <v>126</v>
      </c>
      <c r="AA87" s="70">
        <v>13</v>
      </c>
      <c r="AB87" s="70">
        <v>5.7720000000000002</v>
      </c>
      <c r="AC87" s="70">
        <v>3.2633999999999999</v>
      </c>
      <c r="AD87" s="70">
        <v>2.7713000000000001</v>
      </c>
      <c r="AE87" s="70">
        <v>0.41439999999999999</v>
      </c>
      <c r="AF87" s="70">
        <v>7.7699999999999991E-2</v>
      </c>
      <c r="AG87" s="70">
        <v>0.16949999999999998</v>
      </c>
      <c r="AJ87" s="70">
        <v>45</v>
      </c>
      <c r="AK87" s="70">
        <v>0.2</v>
      </c>
      <c r="AL87" s="70">
        <v>5.9850000000000012</v>
      </c>
      <c r="AM87" s="70">
        <v>0.68400000000000005</v>
      </c>
      <c r="AN87" s="70">
        <v>5.3010000000000002</v>
      </c>
      <c r="AO87" s="70">
        <v>0.5343</v>
      </c>
      <c r="AP87" s="70">
        <v>141</v>
      </c>
      <c r="AQ87" s="70">
        <v>2.9</v>
      </c>
      <c r="AR87" s="70">
        <v>2.25</v>
      </c>
      <c r="AS87" s="70">
        <v>1.1951000000000001</v>
      </c>
      <c r="AT87" s="70">
        <v>108</v>
      </c>
      <c r="AU87" s="70">
        <v>8.0549999999999997</v>
      </c>
      <c r="AV87" s="70">
        <v>253</v>
      </c>
    </row>
    <row r="88" spans="1:50" x14ac:dyDescent="0.4">
      <c r="A88" s="70" t="s">
        <v>205</v>
      </c>
      <c r="B88" s="70" t="s">
        <v>166</v>
      </c>
      <c r="C88" s="70" t="s">
        <v>67</v>
      </c>
      <c r="D88" s="70" t="s">
        <v>66</v>
      </c>
      <c r="E88" s="70">
        <v>5.6000000000000005</v>
      </c>
      <c r="F88" s="70">
        <v>13.3</v>
      </c>
      <c r="G88" s="70">
        <v>0.44</v>
      </c>
      <c r="H88" s="70">
        <v>78.5</v>
      </c>
      <c r="I88" s="70">
        <v>23.7</v>
      </c>
      <c r="J88" s="70">
        <v>33.1</v>
      </c>
      <c r="K88" s="70">
        <v>12.3</v>
      </c>
      <c r="L88" s="70">
        <v>0</v>
      </c>
      <c r="N88" s="70">
        <v>3.8130000000000002</v>
      </c>
      <c r="O88" s="70">
        <v>0.246</v>
      </c>
      <c r="P88" s="70">
        <v>0.246</v>
      </c>
      <c r="Q88" s="70">
        <v>7.9950000000000001</v>
      </c>
      <c r="R88" s="70">
        <v>8.2409999999999997</v>
      </c>
      <c r="T88" s="70">
        <v>18</v>
      </c>
      <c r="U88" s="70">
        <v>62</v>
      </c>
      <c r="V88" s="70">
        <v>10</v>
      </c>
      <c r="W88" s="70">
        <v>7.14</v>
      </c>
      <c r="X88" s="70">
        <v>11.896000000000001</v>
      </c>
      <c r="Y88" s="70">
        <v>123.76000000000002</v>
      </c>
      <c r="Z88" s="70" t="s">
        <v>39</v>
      </c>
      <c r="AA88" s="70">
        <v>6</v>
      </c>
      <c r="AB88" s="70">
        <v>3.9405000000000001</v>
      </c>
      <c r="AC88" s="70">
        <v>3.7814000000000001</v>
      </c>
      <c r="AD88" s="70">
        <v>2.5381999999999998</v>
      </c>
      <c r="AE88" s="70">
        <v>0.98419999999999996</v>
      </c>
      <c r="AF88" s="70">
        <v>0.25900000000000001</v>
      </c>
      <c r="AG88" s="70">
        <v>0.58760000000000001</v>
      </c>
      <c r="AH88" s="70">
        <v>61.000000000000007</v>
      </c>
      <c r="AI88" s="70">
        <v>12</v>
      </c>
      <c r="AJ88" s="70">
        <v>49</v>
      </c>
      <c r="AK88" s="70">
        <v>0.2</v>
      </c>
      <c r="AL88" s="70">
        <v>5.4720000000000004</v>
      </c>
      <c r="AM88" s="70">
        <v>0.51300000000000001</v>
      </c>
      <c r="AN88" s="70">
        <v>4.9589999999999996</v>
      </c>
      <c r="AP88" s="70">
        <v>128</v>
      </c>
      <c r="AQ88" s="70">
        <v>4.5999999999999996</v>
      </c>
      <c r="AR88" s="70">
        <v>2.7</v>
      </c>
      <c r="AS88" s="70">
        <v>1.5827000000000002</v>
      </c>
      <c r="AT88" s="70">
        <v>94</v>
      </c>
      <c r="AU88" s="70">
        <v>14.677999999999999</v>
      </c>
      <c r="AV88" s="70">
        <v>286</v>
      </c>
    </row>
    <row r="89" spans="1:50" x14ac:dyDescent="0.4">
      <c r="A89" s="70" t="s">
        <v>161</v>
      </c>
      <c r="B89" s="70" t="s">
        <v>166</v>
      </c>
      <c r="C89" s="70" t="s">
        <v>67</v>
      </c>
      <c r="D89" s="70" t="s">
        <v>66</v>
      </c>
      <c r="E89" s="70">
        <v>8.74</v>
      </c>
      <c r="F89" s="70" t="s">
        <v>39</v>
      </c>
      <c r="G89" s="70">
        <v>0.39</v>
      </c>
      <c r="H89" s="70">
        <v>44.6</v>
      </c>
      <c r="I89" s="70" t="s">
        <v>39</v>
      </c>
      <c r="J89" s="70" t="s">
        <v>39</v>
      </c>
      <c r="K89" s="70">
        <v>13.4</v>
      </c>
      <c r="L89" s="70">
        <v>0.53600000000000003</v>
      </c>
      <c r="N89" s="70">
        <v>6.4320000000000004</v>
      </c>
      <c r="O89" s="70">
        <v>0.26800000000000002</v>
      </c>
      <c r="P89" s="70">
        <v>0</v>
      </c>
      <c r="Q89" s="70">
        <v>6.1639999999999997</v>
      </c>
      <c r="T89" s="70">
        <v>19</v>
      </c>
      <c r="U89" s="70">
        <v>67</v>
      </c>
      <c r="V89" s="70">
        <v>15</v>
      </c>
      <c r="W89" s="70">
        <v>5.3549999999999995</v>
      </c>
      <c r="X89" s="70">
        <v>23.792000000000002</v>
      </c>
      <c r="Y89" s="70">
        <v>132.60000000000002</v>
      </c>
      <c r="Z89" s="70">
        <v>148</v>
      </c>
      <c r="AA89" s="70">
        <v>13</v>
      </c>
      <c r="AB89" s="70">
        <v>9.3795000000000002</v>
      </c>
      <c r="AC89" s="70">
        <v>2.3569</v>
      </c>
      <c r="AD89" s="70">
        <v>1.2949999999999999</v>
      </c>
      <c r="AE89" s="70">
        <v>0.51800000000000002</v>
      </c>
      <c r="AF89" s="70">
        <v>0.54389999999999994</v>
      </c>
      <c r="AG89" s="70">
        <v>1.1978</v>
      </c>
      <c r="AH89" s="70">
        <v>65</v>
      </c>
      <c r="AI89" s="70">
        <v>15</v>
      </c>
      <c r="AJ89" s="70">
        <v>50</v>
      </c>
      <c r="AK89" s="70">
        <v>0.3</v>
      </c>
      <c r="AL89" s="70">
        <v>3.5910000000000002</v>
      </c>
      <c r="AM89" s="70">
        <v>0.85500000000000009</v>
      </c>
      <c r="AN89" s="70">
        <v>2.7360000000000002</v>
      </c>
      <c r="AO89" s="70">
        <v>0.69869999999999999</v>
      </c>
      <c r="AP89" s="70">
        <v>143</v>
      </c>
      <c r="AQ89" s="70">
        <v>3.2</v>
      </c>
      <c r="AR89" s="70">
        <v>2.7250000000000001</v>
      </c>
      <c r="AS89" s="70">
        <v>0.58140000000000003</v>
      </c>
      <c r="AT89" s="70">
        <v>111</v>
      </c>
      <c r="AU89" s="70">
        <v>15.215</v>
      </c>
      <c r="AV89" s="70">
        <v>130</v>
      </c>
    </row>
    <row r="90" spans="1:50" x14ac:dyDescent="0.4">
      <c r="A90" s="70" t="s">
        <v>161</v>
      </c>
      <c r="B90" s="70" t="s">
        <v>166</v>
      </c>
      <c r="C90" s="70" t="s">
        <v>67</v>
      </c>
      <c r="D90" s="70" t="s">
        <v>66</v>
      </c>
      <c r="E90" s="70">
        <v>7.22</v>
      </c>
      <c r="F90" s="70">
        <v>12.700000000000001</v>
      </c>
      <c r="G90" s="70">
        <v>0.36399999999999999</v>
      </c>
      <c r="H90" s="70">
        <v>50.4</v>
      </c>
      <c r="I90" s="70">
        <v>17.5</v>
      </c>
      <c r="J90" s="70">
        <v>34.799999999999997</v>
      </c>
      <c r="K90" s="70">
        <v>7.5</v>
      </c>
      <c r="L90" s="70">
        <v>0.22500000000000001</v>
      </c>
      <c r="M90" s="70">
        <v>0</v>
      </c>
      <c r="N90" s="70">
        <v>1.5</v>
      </c>
      <c r="O90" s="70">
        <v>0.375</v>
      </c>
      <c r="P90" s="70">
        <v>0</v>
      </c>
      <c r="Q90" s="70">
        <v>5.4</v>
      </c>
      <c r="R90" s="70">
        <v>5.4</v>
      </c>
      <c r="S90" s="70">
        <v>242</v>
      </c>
      <c r="T90" s="70">
        <v>22</v>
      </c>
      <c r="U90" s="70">
        <v>65</v>
      </c>
      <c r="V90" s="70">
        <v>19</v>
      </c>
      <c r="W90" s="70">
        <v>4.9979999999999993</v>
      </c>
      <c r="Y90" s="70">
        <v>106.08</v>
      </c>
      <c r="Z90" s="70">
        <v>97</v>
      </c>
      <c r="AA90" s="70">
        <v>18</v>
      </c>
      <c r="AB90" s="70">
        <v>6.6044999999999998</v>
      </c>
      <c r="AC90" s="70">
        <v>2.59</v>
      </c>
      <c r="AD90" s="70">
        <v>2.0461</v>
      </c>
      <c r="AE90" s="70">
        <v>0.44029999999999997</v>
      </c>
      <c r="AF90" s="70">
        <v>7.7699999999999991E-2</v>
      </c>
      <c r="AG90" s="70">
        <v>0.19209999999999999</v>
      </c>
      <c r="AH90" s="70">
        <v>68</v>
      </c>
      <c r="AI90" s="70">
        <v>20</v>
      </c>
      <c r="AJ90" s="70">
        <v>48</v>
      </c>
      <c r="AK90" s="70">
        <v>0.4</v>
      </c>
      <c r="AL90" s="70">
        <v>5.6430000000000007</v>
      </c>
      <c r="AM90" s="70">
        <v>1.3680000000000001</v>
      </c>
      <c r="AN90" s="70">
        <v>4.2750000000000004</v>
      </c>
      <c r="AO90" s="70">
        <v>0.4521</v>
      </c>
      <c r="AP90" s="70">
        <v>134</v>
      </c>
      <c r="AQ90" s="70" t="s">
        <v>39</v>
      </c>
      <c r="AR90" s="70">
        <v>2.2749999999999999</v>
      </c>
      <c r="AS90" s="70">
        <v>1.0982000000000001</v>
      </c>
      <c r="AT90" s="70">
        <v>93</v>
      </c>
      <c r="AU90" s="70">
        <v>12.709</v>
      </c>
      <c r="AV90" s="70">
        <v>235</v>
      </c>
    </row>
    <row r="91" spans="1:50" x14ac:dyDescent="0.4">
      <c r="A91" s="70" t="s">
        <v>162</v>
      </c>
      <c r="B91" s="70" t="s">
        <v>166</v>
      </c>
      <c r="C91" s="70" t="s">
        <v>67</v>
      </c>
      <c r="D91" s="70" t="s">
        <v>66</v>
      </c>
      <c r="E91" s="70">
        <v>6.54</v>
      </c>
      <c r="F91" s="70">
        <v>10.5</v>
      </c>
      <c r="G91" s="70">
        <v>0.32200000000000001</v>
      </c>
      <c r="H91" s="70">
        <v>50.7</v>
      </c>
      <c r="I91" s="70">
        <v>16</v>
      </c>
      <c r="J91" s="70">
        <v>31.6</v>
      </c>
      <c r="K91" s="70">
        <v>13.4</v>
      </c>
      <c r="L91" s="70">
        <v>0.13400000000000001</v>
      </c>
      <c r="M91" s="70">
        <v>0</v>
      </c>
      <c r="N91" s="70">
        <v>2.4119999999999999</v>
      </c>
      <c r="O91" s="70">
        <v>0.26800000000000002</v>
      </c>
      <c r="P91" s="70">
        <v>0.67</v>
      </c>
      <c r="Q91" s="70">
        <v>9.9160000000000004</v>
      </c>
      <c r="R91" s="70">
        <v>10.586</v>
      </c>
      <c r="S91" s="70">
        <v>331</v>
      </c>
      <c r="T91" s="70" t="s">
        <v>39</v>
      </c>
      <c r="U91" s="70">
        <v>64</v>
      </c>
      <c r="V91" s="70">
        <v>15</v>
      </c>
      <c r="W91" s="70">
        <v>3.9269999999999996</v>
      </c>
      <c r="X91" s="70">
        <v>17.843999999999998</v>
      </c>
      <c r="Y91" s="70">
        <v>97.240000000000009</v>
      </c>
      <c r="Z91" s="70" t="s">
        <v>39</v>
      </c>
      <c r="AA91" s="70">
        <v>29</v>
      </c>
      <c r="AB91" s="70">
        <v>6.1050000000000004</v>
      </c>
      <c r="AC91" s="70">
        <v>3.3411</v>
      </c>
      <c r="AD91" s="70">
        <v>1.6835</v>
      </c>
      <c r="AE91" s="70">
        <v>1.2431999999999999</v>
      </c>
      <c r="AF91" s="70">
        <v>0.38850000000000001</v>
      </c>
      <c r="AG91" s="70">
        <v>0.88139999999999996</v>
      </c>
      <c r="AH91" s="70">
        <v>71</v>
      </c>
      <c r="AI91" s="70">
        <v>15</v>
      </c>
      <c r="AJ91" s="70">
        <v>56.000000000000007</v>
      </c>
      <c r="AK91" s="70">
        <v>0.2</v>
      </c>
      <c r="AL91" s="70">
        <v>6.1560000000000006</v>
      </c>
      <c r="AM91" s="70">
        <v>0.51300000000000001</v>
      </c>
      <c r="AN91" s="70">
        <v>5.6430000000000007</v>
      </c>
      <c r="AO91" s="70">
        <v>0.86309999999999998</v>
      </c>
      <c r="AP91" s="70" t="s">
        <v>39</v>
      </c>
      <c r="AQ91" s="70">
        <v>3.1</v>
      </c>
      <c r="AR91" s="70">
        <v>2.5249999999999999</v>
      </c>
      <c r="AT91" s="70" t="s">
        <v>39</v>
      </c>
      <c r="AU91" s="70">
        <v>9.1289999999999996</v>
      </c>
      <c r="AV91" s="70">
        <v>225</v>
      </c>
    </row>
    <row r="92" spans="1:50" x14ac:dyDescent="0.4">
      <c r="A92" s="70" t="s">
        <v>167</v>
      </c>
      <c r="B92" s="70" t="s">
        <v>166</v>
      </c>
      <c r="C92" s="70" t="s">
        <v>67</v>
      </c>
      <c r="D92" s="70" t="s">
        <v>66</v>
      </c>
      <c r="E92" s="70">
        <v>7.83</v>
      </c>
      <c r="F92" s="70" t="s">
        <v>39</v>
      </c>
      <c r="G92" s="70">
        <v>0.36</v>
      </c>
      <c r="H92" s="70" t="s">
        <v>39</v>
      </c>
      <c r="I92" s="70" t="s">
        <v>39</v>
      </c>
      <c r="J92" s="70" t="s">
        <v>39</v>
      </c>
      <c r="T92" s="70">
        <v>23</v>
      </c>
      <c r="U92" s="70">
        <v>98</v>
      </c>
      <c r="V92" s="70">
        <v>15</v>
      </c>
      <c r="W92" s="70">
        <v>5.7119999999999997</v>
      </c>
      <c r="X92" s="70">
        <v>5.9480000000000004</v>
      </c>
      <c r="Y92" s="70">
        <v>79.56</v>
      </c>
      <c r="Z92" s="70">
        <v>168</v>
      </c>
      <c r="AA92" s="70">
        <v>17</v>
      </c>
      <c r="AB92" s="70">
        <v>7.0484999999999998</v>
      </c>
      <c r="AC92" s="70">
        <v>3.6518999999999999</v>
      </c>
      <c r="AD92" s="70">
        <v>2.4087000000000001</v>
      </c>
      <c r="AE92" s="70">
        <v>1.036</v>
      </c>
      <c r="AF92" s="70">
        <v>0.2072</v>
      </c>
      <c r="AG92" s="70">
        <v>0.44069999999999998</v>
      </c>
      <c r="AH92" s="70">
        <v>63</v>
      </c>
      <c r="AI92" s="70">
        <v>18</v>
      </c>
      <c r="AJ92" s="70">
        <v>45</v>
      </c>
      <c r="AK92" s="70">
        <v>0.4</v>
      </c>
      <c r="AN92" s="70">
        <v>6.6690000000000005</v>
      </c>
      <c r="AO92" s="70">
        <v>0.65759999999999996</v>
      </c>
      <c r="AP92" s="70">
        <v>142</v>
      </c>
      <c r="AQ92" s="70">
        <v>3.4</v>
      </c>
      <c r="AR92" s="70">
        <v>2.2749999999999999</v>
      </c>
      <c r="AS92" s="70">
        <v>0.67830000000000001</v>
      </c>
      <c r="AT92" s="70">
        <v>103</v>
      </c>
      <c r="AU92" s="70">
        <v>14.141</v>
      </c>
      <c r="AV92" s="70">
        <v>242</v>
      </c>
    </row>
    <row r="93" spans="1:50" x14ac:dyDescent="0.4">
      <c r="A93" s="70" t="s">
        <v>163</v>
      </c>
      <c r="B93" s="70" t="s">
        <v>166</v>
      </c>
      <c r="C93" s="70" t="s">
        <v>67</v>
      </c>
      <c r="D93" s="70" t="s">
        <v>66</v>
      </c>
      <c r="E93" s="70">
        <v>11.58</v>
      </c>
      <c r="F93" s="70" t="s">
        <v>39</v>
      </c>
      <c r="G93" s="70">
        <v>0.27</v>
      </c>
      <c r="H93" s="70" t="s">
        <v>39</v>
      </c>
      <c r="I93" s="70" t="s">
        <v>39</v>
      </c>
      <c r="J93" s="70" t="s">
        <v>39</v>
      </c>
      <c r="K93" s="70">
        <v>13.2</v>
      </c>
      <c r="T93" s="70">
        <v>22</v>
      </c>
      <c r="U93" s="70">
        <v>92</v>
      </c>
      <c r="V93" s="70">
        <v>19</v>
      </c>
      <c r="W93" s="70">
        <v>9.282</v>
      </c>
      <c r="X93" s="70">
        <v>11.896000000000001</v>
      </c>
      <c r="Y93" s="70">
        <v>114.92000000000002</v>
      </c>
      <c r="Z93" s="70">
        <v>772</v>
      </c>
      <c r="AA93" s="70">
        <v>13</v>
      </c>
      <c r="AC93" s="70">
        <v>2.5122999999999998</v>
      </c>
      <c r="AD93" s="70">
        <v>2.0461</v>
      </c>
      <c r="AF93" s="70">
        <v>0.1036</v>
      </c>
      <c r="AG93" s="70">
        <v>0.21469999999999997</v>
      </c>
      <c r="AH93" s="70">
        <v>69</v>
      </c>
      <c r="AI93" s="70">
        <v>20</v>
      </c>
      <c r="AJ93" s="70">
        <v>49</v>
      </c>
      <c r="AK93" s="70">
        <v>0.4</v>
      </c>
      <c r="AL93" s="70">
        <v>4.7880000000000011</v>
      </c>
      <c r="AM93" s="70">
        <v>1.5390000000000001</v>
      </c>
      <c r="AN93" s="70">
        <v>3.2490000000000001</v>
      </c>
      <c r="AO93" s="70">
        <v>0.65759999999999996</v>
      </c>
      <c r="AP93" s="70">
        <v>132</v>
      </c>
      <c r="AQ93" s="70">
        <v>3.7</v>
      </c>
      <c r="AR93" s="70">
        <v>2.2250000000000001</v>
      </c>
      <c r="AS93" s="70">
        <v>0.8075</v>
      </c>
      <c r="AT93" s="70">
        <v>95</v>
      </c>
      <c r="AU93" s="70">
        <v>13.782999999999999</v>
      </c>
      <c r="AV93" s="70">
        <v>188</v>
      </c>
    </row>
    <row r="94" spans="1:50" x14ac:dyDescent="0.4">
      <c r="A94" s="70" t="s">
        <v>164</v>
      </c>
      <c r="B94" s="70" t="s">
        <v>166</v>
      </c>
      <c r="C94" s="70" t="s">
        <v>67</v>
      </c>
      <c r="D94" s="70" t="s">
        <v>66</v>
      </c>
      <c r="E94" s="70">
        <v>5.73</v>
      </c>
      <c r="F94" s="70" t="s">
        <v>39</v>
      </c>
      <c r="G94" s="70">
        <v>0.3</v>
      </c>
      <c r="H94" s="70" t="s">
        <v>39</v>
      </c>
      <c r="I94" s="70" t="s">
        <v>39</v>
      </c>
      <c r="J94" s="70" t="s">
        <v>39</v>
      </c>
      <c r="K94" s="70">
        <v>10.6</v>
      </c>
      <c r="T94" s="70">
        <v>14</v>
      </c>
      <c r="U94" s="70">
        <v>67</v>
      </c>
      <c r="V94" s="70">
        <v>18</v>
      </c>
      <c r="W94" s="70">
        <v>7.14</v>
      </c>
      <c r="X94" s="70">
        <v>11.896000000000001</v>
      </c>
      <c r="Z94" s="70">
        <v>126</v>
      </c>
      <c r="AA94" s="70">
        <v>15</v>
      </c>
      <c r="AB94" s="70">
        <v>3.8294999999999999</v>
      </c>
      <c r="AC94" s="70">
        <v>3.0044</v>
      </c>
      <c r="AD94" s="70">
        <v>2.3050999999999999</v>
      </c>
      <c r="AE94" s="70">
        <v>0.54389999999999994</v>
      </c>
      <c r="AF94" s="70">
        <v>0.15539999999999998</v>
      </c>
      <c r="AG94" s="70">
        <v>0.37289999999999995</v>
      </c>
      <c r="AH94" s="70">
        <v>59</v>
      </c>
      <c r="AI94" s="70">
        <v>18</v>
      </c>
      <c r="AJ94" s="70">
        <v>41</v>
      </c>
      <c r="AK94" s="70">
        <v>0.4</v>
      </c>
      <c r="AL94" s="70">
        <v>4.6170000000000009</v>
      </c>
      <c r="AM94" s="70">
        <v>1.026</v>
      </c>
      <c r="AN94" s="70">
        <v>3.5910000000000002</v>
      </c>
      <c r="AO94" s="70">
        <v>0.94529999999999992</v>
      </c>
      <c r="AP94" s="70">
        <v>134</v>
      </c>
      <c r="AQ94" s="70">
        <v>4.5</v>
      </c>
      <c r="AR94" s="70">
        <v>2.4500000000000002</v>
      </c>
      <c r="AS94" s="70">
        <v>1.0013000000000001</v>
      </c>
      <c r="AT94" s="70">
        <v>96</v>
      </c>
      <c r="AU94" s="70">
        <v>14.498999999999999</v>
      </c>
      <c r="AV94" s="70">
        <v>228</v>
      </c>
    </row>
    <row r="95" spans="1:50" x14ac:dyDescent="0.4">
      <c r="A95" s="70" t="s">
        <v>226</v>
      </c>
      <c r="B95" s="70" t="s">
        <v>242</v>
      </c>
      <c r="C95" s="70" t="s">
        <v>67</v>
      </c>
      <c r="D95" s="70" t="s">
        <v>66</v>
      </c>
      <c r="E95" s="70">
        <v>4.54</v>
      </c>
      <c r="G95" s="70">
        <v>0.33</v>
      </c>
      <c r="H95" s="70">
        <v>72.69</v>
      </c>
      <c r="K95" s="70">
        <v>9.6</v>
      </c>
      <c r="L95" s="70">
        <v>0.57599999999999996</v>
      </c>
      <c r="M95" s="70">
        <v>0.38400000000000001</v>
      </c>
      <c r="N95" s="70">
        <v>2.496</v>
      </c>
      <c r="O95" s="70">
        <v>1.056</v>
      </c>
      <c r="P95" s="70">
        <v>0.192</v>
      </c>
      <c r="Q95" s="70">
        <v>4.8959999999999999</v>
      </c>
      <c r="R95" s="70">
        <v>5.0880000000000001</v>
      </c>
      <c r="T95" s="70">
        <v>4</v>
      </c>
      <c r="U95" s="70">
        <v>41</v>
      </c>
      <c r="V95" s="70">
        <v>3</v>
      </c>
      <c r="W95" s="70">
        <v>4.6399999999999997</v>
      </c>
      <c r="X95" s="70">
        <v>0</v>
      </c>
      <c r="Y95" s="70">
        <v>70.72</v>
      </c>
      <c r="Z95" s="70">
        <v>99</v>
      </c>
      <c r="AA95" s="70">
        <v>16</v>
      </c>
      <c r="AB95" s="70">
        <v>7.1</v>
      </c>
      <c r="AC95" s="70">
        <v>4.1399999999999997</v>
      </c>
      <c r="AD95" s="70">
        <v>2.15</v>
      </c>
      <c r="AE95" s="70">
        <v>1.86</v>
      </c>
      <c r="AF95" s="70">
        <v>0.13</v>
      </c>
      <c r="AG95" s="70">
        <v>0.28000000000000003</v>
      </c>
      <c r="AH95" s="70">
        <v>69</v>
      </c>
      <c r="AI95" s="70">
        <v>35</v>
      </c>
      <c r="AJ95" s="70">
        <v>34</v>
      </c>
      <c r="AK95" s="70">
        <f>AI95/AJ95</f>
        <v>1.0294117647058822</v>
      </c>
      <c r="AL95" s="70">
        <v>11.63</v>
      </c>
      <c r="AM95" s="70">
        <v>4.0999999999999996</v>
      </c>
      <c r="AN95" s="70">
        <v>7.52</v>
      </c>
      <c r="AO95" s="70">
        <v>0.7</v>
      </c>
      <c r="AP95" s="70">
        <v>142</v>
      </c>
      <c r="AQ95" s="70">
        <v>3.1</v>
      </c>
      <c r="AR95" s="70">
        <v>2.35</v>
      </c>
      <c r="AS95" s="70">
        <v>1.74</v>
      </c>
      <c r="AT95" s="70">
        <v>103</v>
      </c>
      <c r="AU95" s="70">
        <v>15.04</v>
      </c>
      <c r="AV95" s="70">
        <v>955</v>
      </c>
      <c r="AW95" s="70">
        <v>1.536</v>
      </c>
      <c r="AX95" s="70">
        <v>405</v>
      </c>
    </row>
    <row r="96" spans="1:50" x14ac:dyDescent="0.4">
      <c r="A96" s="70" t="s">
        <v>91</v>
      </c>
      <c r="B96" s="70" t="s">
        <v>242</v>
      </c>
      <c r="C96" s="70" t="s">
        <v>67</v>
      </c>
      <c r="D96" s="70" t="s">
        <v>64</v>
      </c>
      <c r="E96" s="70">
        <v>6.71</v>
      </c>
      <c r="G96" s="70">
        <v>0.36</v>
      </c>
      <c r="H96" s="70">
        <v>53.65</v>
      </c>
      <c r="K96" s="70" t="s">
        <v>90</v>
      </c>
      <c r="L96" s="70">
        <v>0.30499999999999999</v>
      </c>
      <c r="M96" s="70">
        <v>0</v>
      </c>
      <c r="N96" s="70">
        <v>3.05</v>
      </c>
      <c r="O96" s="70">
        <v>1.3720000000000001</v>
      </c>
      <c r="P96" s="70">
        <v>0</v>
      </c>
      <c r="Q96" s="70">
        <v>10.522</v>
      </c>
      <c r="R96" s="70">
        <v>10.522</v>
      </c>
      <c r="T96" s="70">
        <v>10</v>
      </c>
      <c r="U96" s="70">
        <v>247</v>
      </c>
      <c r="V96" s="70">
        <v>26</v>
      </c>
      <c r="W96" s="70">
        <v>3.57</v>
      </c>
      <c r="X96" s="70">
        <v>5.95</v>
      </c>
      <c r="Y96" s="70">
        <v>106.08</v>
      </c>
      <c r="Z96" s="70">
        <v>3</v>
      </c>
      <c r="AA96" s="70">
        <v>17</v>
      </c>
      <c r="AB96" s="70">
        <v>6.33</v>
      </c>
      <c r="AC96" s="70">
        <v>4.12</v>
      </c>
      <c r="AD96" s="70">
        <v>2.46</v>
      </c>
      <c r="AE96" s="70">
        <v>1.5</v>
      </c>
      <c r="AF96" s="70">
        <v>0.16</v>
      </c>
      <c r="AG96" s="70">
        <v>0.28999999999999998</v>
      </c>
      <c r="AH96" s="70">
        <v>68</v>
      </c>
      <c r="AI96" s="70">
        <v>16</v>
      </c>
      <c r="AJ96" s="70">
        <v>52</v>
      </c>
      <c r="AK96" s="70">
        <f>AI96/AJ96</f>
        <v>0.30769230769230771</v>
      </c>
      <c r="AL96" s="70">
        <v>3.42</v>
      </c>
      <c r="AM96" s="70">
        <v>1.71</v>
      </c>
      <c r="AN96" s="70">
        <v>1.71</v>
      </c>
      <c r="AO96" s="70">
        <v>0.62</v>
      </c>
      <c r="AP96" s="70">
        <v>138</v>
      </c>
      <c r="AQ96" s="70">
        <v>3</v>
      </c>
      <c r="AR96" s="70">
        <v>2.2799999999999998</v>
      </c>
      <c r="AS96" s="70">
        <v>0.55000000000000004</v>
      </c>
      <c r="AT96" s="70">
        <v>100</v>
      </c>
      <c r="AU96" s="70">
        <v>8.41</v>
      </c>
      <c r="AV96" s="70">
        <v>302</v>
      </c>
      <c r="AW96" s="70">
        <v>0.76200000000000001</v>
      </c>
      <c r="AX96" s="70">
        <v>1011</v>
      </c>
    </row>
    <row r="97" spans="1:50" x14ac:dyDescent="0.4">
      <c r="A97" s="70" t="s">
        <v>89</v>
      </c>
      <c r="B97" s="70" t="s">
        <v>242</v>
      </c>
      <c r="C97" s="70" t="s">
        <v>67</v>
      </c>
      <c r="D97" s="70" t="s">
        <v>64</v>
      </c>
      <c r="E97" s="70">
        <v>6.16</v>
      </c>
      <c r="G97" s="70">
        <v>0.26</v>
      </c>
      <c r="H97" s="70">
        <v>42.21</v>
      </c>
      <c r="K97" s="70">
        <v>14.25</v>
      </c>
      <c r="L97" s="70">
        <v>1.8520000000000001</v>
      </c>
      <c r="M97" s="70">
        <v>0.14199999999999999</v>
      </c>
      <c r="N97" s="70">
        <v>4.2750000000000004</v>
      </c>
      <c r="O97" s="70">
        <v>0.28499999999999998</v>
      </c>
      <c r="P97" s="70">
        <v>0</v>
      </c>
      <c r="Q97" s="70">
        <v>7.6950000000000003</v>
      </c>
      <c r="R97" s="70">
        <v>7.6950000000000003</v>
      </c>
      <c r="T97" s="70">
        <v>10</v>
      </c>
      <c r="U97" s="70">
        <v>136</v>
      </c>
      <c r="V97" s="70">
        <v>23</v>
      </c>
      <c r="W97" s="70">
        <v>8.57</v>
      </c>
      <c r="X97" s="70">
        <v>11.9</v>
      </c>
      <c r="Y97" s="70">
        <v>79.56</v>
      </c>
      <c r="Z97" s="70">
        <v>310</v>
      </c>
      <c r="AA97" s="70">
        <v>16</v>
      </c>
      <c r="AB97" s="70">
        <v>7.16</v>
      </c>
      <c r="AC97" s="70">
        <v>1.94</v>
      </c>
      <c r="AD97" s="70">
        <v>1.4</v>
      </c>
      <c r="AE97" s="70">
        <v>0.44</v>
      </c>
      <c r="AF97" s="70">
        <v>0.1</v>
      </c>
      <c r="AG97" s="70">
        <v>0.23</v>
      </c>
      <c r="AH97" s="70">
        <v>76</v>
      </c>
      <c r="AI97" s="70">
        <v>17</v>
      </c>
      <c r="AJ97" s="70">
        <v>59</v>
      </c>
      <c r="AK97" s="70">
        <f>AI97/AJ97</f>
        <v>0.28813559322033899</v>
      </c>
      <c r="AL97" s="70">
        <v>3.42</v>
      </c>
      <c r="AM97" s="70">
        <v>1.54</v>
      </c>
      <c r="AN97" s="70">
        <v>1.88</v>
      </c>
      <c r="AO97" s="70">
        <v>0.45</v>
      </c>
      <c r="AP97" s="70">
        <v>135</v>
      </c>
      <c r="AQ97" s="70">
        <v>3.7</v>
      </c>
      <c r="AR97" s="70">
        <v>2.2000000000000002</v>
      </c>
      <c r="AS97" s="70">
        <v>1.03</v>
      </c>
      <c r="AT97" s="70">
        <v>100</v>
      </c>
      <c r="AU97" s="70">
        <v>16.47</v>
      </c>
      <c r="AV97" s="70">
        <v>225</v>
      </c>
      <c r="AW97" s="70">
        <v>0.42699999999999999</v>
      </c>
      <c r="AX97" s="70">
        <v>575</v>
      </c>
    </row>
    <row r="98" spans="1:50" x14ac:dyDescent="0.4">
      <c r="A98" s="70" t="s">
        <v>88</v>
      </c>
      <c r="B98" s="70" t="s">
        <v>242</v>
      </c>
      <c r="C98" s="70" t="s">
        <v>67</v>
      </c>
      <c r="D98" s="70" t="s">
        <v>64</v>
      </c>
      <c r="E98" s="70">
        <v>7.13</v>
      </c>
      <c r="G98" s="70">
        <v>0.27</v>
      </c>
      <c r="H98" s="70">
        <v>37.869999999999997</v>
      </c>
      <c r="K98" s="70">
        <v>9.15</v>
      </c>
      <c r="L98" s="70">
        <v>0.183</v>
      </c>
      <c r="M98" s="70">
        <v>0</v>
      </c>
      <c r="N98" s="70">
        <v>1.83</v>
      </c>
      <c r="O98" s="70">
        <v>0.27400000000000002</v>
      </c>
      <c r="P98" s="70">
        <v>9.0999999999999998E-2</v>
      </c>
      <c r="Q98" s="70">
        <v>6.7720000000000002</v>
      </c>
      <c r="R98" s="70">
        <v>6.8630000000000004</v>
      </c>
      <c r="T98" s="70">
        <v>11</v>
      </c>
      <c r="U98" s="70">
        <v>108</v>
      </c>
      <c r="V98" s="70">
        <v>25</v>
      </c>
      <c r="W98" s="70">
        <v>6.78</v>
      </c>
      <c r="X98" s="70">
        <v>11.9</v>
      </c>
      <c r="Y98" s="70">
        <v>53.04</v>
      </c>
      <c r="Z98" s="70">
        <v>222</v>
      </c>
      <c r="AA98" s="70">
        <v>15</v>
      </c>
      <c r="AB98" s="70">
        <v>9.49</v>
      </c>
      <c r="AC98" s="70">
        <v>2.67</v>
      </c>
      <c r="AD98" s="70">
        <v>1.89</v>
      </c>
      <c r="AE98" s="70">
        <v>0.67</v>
      </c>
      <c r="AF98" s="70">
        <v>0.1</v>
      </c>
      <c r="AG98" s="70">
        <v>0.24</v>
      </c>
      <c r="AH98" s="70">
        <v>75</v>
      </c>
      <c r="AI98" s="70">
        <v>17</v>
      </c>
      <c r="AJ98" s="70">
        <v>58</v>
      </c>
      <c r="AK98" s="70">
        <f>AI98/AJ98</f>
        <v>0.29310344827586204</v>
      </c>
      <c r="AL98" s="70">
        <v>3.42</v>
      </c>
      <c r="AM98" s="70">
        <v>1.2</v>
      </c>
      <c r="AN98" s="70">
        <v>2.2200000000000002</v>
      </c>
      <c r="AO98" s="70">
        <v>0.37</v>
      </c>
      <c r="AP98" s="70">
        <v>137</v>
      </c>
      <c r="AQ98" s="70">
        <v>3.5</v>
      </c>
      <c r="AR98" s="70">
        <v>2.0299999999999998</v>
      </c>
      <c r="AS98" s="70">
        <v>0.81</v>
      </c>
      <c r="AT98" s="70">
        <v>103</v>
      </c>
      <c r="AU98" s="70">
        <v>9.49</v>
      </c>
      <c r="AV98" s="70">
        <v>300</v>
      </c>
      <c r="AW98" s="70">
        <v>0.183</v>
      </c>
      <c r="AX98" s="70">
        <v>652</v>
      </c>
    </row>
    <row r="99" spans="1:50" x14ac:dyDescent="0.4">
      <c r="A99" s="70" t="s">
        <v>87</v>
      </c>
      <c r="B99" s="70" t="s">
        <v>242</v>
      </c>
      <c r="C99" s="70" t="s">
        <v>67</v>
      </c>
      <c r="D99" s="70" t="s">
        <v>66</v>
      </c>
      <c r="E99" s="70">
        <v>6.22</v>
      </c>
      <c r="G99" s="70">
        <v>0.34</v>
      </c>
      <c r="H99" s="70">
        <v>54.66</v>
      </c>
      <c r="K99" s="70">
        <v>20.5</v>
      </c>
      <c r="L99" s="70">
        <v>1.0249999999999999</v>
      </c>
      <c r="M99" s="70">
        <v>0</v>
      </c>
      <c r="N99" s="70">
        <v>3.69</v>
      </c>
      <c r="O99" s="70">
        <v>0.41</v>
      </c>
      <c r="P99" s="70">
        <v>1.4350000000000001</v>
      </c>
      <c r="Q99" s="70">
        <v>13.94</v>
      </c>
      <c r="R99" s="70">
        <v>15.375</v>
      </c>
      <c r="T99" s="70">
        <v>6</v>
      </c>
      <c r="U99" s="70">
        <v>124</v>
      </c>
      <c r="V99" s="70">
        <v>25</v>
      </c>
      <c r="W99" s="70">
        <v>6.07</v>
      </c>
      <c r="X99" s="70">
        <v>5.95</v>
      </c>
      <c r="Y99" s="70">
        <v>88.4</v>
      </c>
      <c r="Z99" s="70">
        <v>199</v>
      </c>
      <c r="AA99" s="70">
        <v>21</v>
      </c>
      <c r="AB99" s="70">
        <v>3.44</v>
      </c>
      <c r="AC99" s="70">
        <v>3.55</v>
      </c>
      <c r="AD99" s="70">
        <v>2.23</v>
      </c>
      <c r="AE99" s="70">
        <v>1.24</v>
      </c>
      <c r="AF99" s="70">
        <v>0.08</v>
      </c>
      <c r="AG99" s="70">
        <v>0.15</v>
      </c>
      <c r="AH99" s="70">
        <v>81</v>
      </c>
      <c r="AI99" s="70">
        <v>19</v>
      </c>
      <c r="AJ99" s="70">
        <v>62</v>
      </c>
      <c r="AK99" s="70">
        <f>AI99/AJ99</f>
        <v>0.30645161290322581</v>
      </c>
      <c r="AL99" s="70">
        <v>6.84</v>
      </c>
      <c r="AM99" s="70">
        <v>0.51</v>
      </c>
      <c r="AN99" s="70">
        <v>6.33</v>
      </c>
      <c r="AO99" s="70">
        <v>0.86</v>
      </c>
      <c r="AP99" s="70">
        <v>133</v>
      </c>
      <c r="AQ99" s="70">
        <v>3.7</v>
      </c>
      <c r="AR99" s="70">
        <v>2.58</v>
      </c>
      <c r="AS99" s="70">
        <v>0.94</v>
      </c>
      <c r="AT99" s="70">
        <v>95</v>
      </c>
      <c r="AU99" s="70">
        <v>12.71</v>
      </c>
      <c r="AV99" s="70">
        <v>226</v>
      </c>
      <c r="AW99" s="70">
        <v>0</v>
      </c>
      <c r="AX99" s="70">
        <v>617</v>
      </c>
    </row>
    <row r="100" spans="1:50" x14ac:dyDescent="0.4">
      <c r="A100" s="70" t="s">
        <v>86</v>
      </c>
      <c r="B100" s="70" t="s">
        <v>242</v>
      </c>
      <c r="C100" s="70" t="s">
        <v>63</v>
      </c>
      <c r="D100" s="70" t="s">
        <v>64</v>
      </c>
      <c r="E100" s="70">
        <v>9.73</v>
      </c>
      <c r="G100" s="70">
        <v>0.33</v>
      </c>
      <c r="H100" s="70">
        <v>33.92</v>
      </c>
      <c r="K100" s="70">
        <v>22.9</v>
      </c>
      <c r="L100" s="70">
        <v>0</v>
      </c>
      <c r="M100" s="70">
        <v>0</v>
      </c>
      <c r="N100" s="70">
        <v>2.9769999999999999</v>
      </c>
      <c r="O100" s="70">
        <v>0.45800000000000002</v>
      </c>
      <c r="P100" s="70">
        <v>0.22900000000000001</v>
      </c>
      <c r="Q100" s="70">
        <v>19.236000000000001</v>
      </c>
      <c r="R100" s="70">
        <v>19.465</v>
      </c>
      <c r="T100" s="70">
        <v>18</v>
      </c>
      <c r="U100" s="70">
        <v>127</v>
      </c>
      <c r="V100" s="70">
        <v>21</v>
      </c>
      <c r="W100" s="70">
        <v>5</v>
      </c>
      <c r="X100" s="70">
        <v>17.84</v>
      </c>
      <c r="Y100" s="70">
        <v>114.92</v>
      </c>
      <c r="Z100" s="70">
        <v>1237</v>
      </c>
      <c r="AA100" s="70">
        <v>30</v>
      </c>
      <c r="AB100" s="70">
        <v>3.44</v>
      </c>
      <c r="AC100" s="70">
        <v>2.93</v>
      </c>
      <c r="AD100" s="70">
        <v>1.45</v>
      </c>
      <c r="AE100" s="70">
        <v>1.32</v>
      </c>
      <c r="AF100" s="70">
        <v>0.16</v>
      </c>
      <c r="AG100" s="70">
        <v>0.34</v>
      </c>
      <c r="AH100" s="70">
        <v>83</v>
      </c>
      <c r="AI100" s="70">
        <v>25</v>
      </c>
      <c r="AJ100" s="70">
        <v>58</v>
      </c>
      <c r="AK100" s="70">
        <f>AI100/AJ100</f>
        <v>0.43103448275862066</v>
      </c>
      <c r="AL100" s="70">
        <v>17.100000000000001</v>
      </c>
      <c r="AM100" s="70">
        <v>3.08</v>
      </c>
      <c r="AN100" s="70">
        <v>14.02</v>
      </c>
      <c r="AO100" s="70">
        <v>0.57999999999999996</v>
      </c>
      <c r="AP100" s="70">
        <v>136</v>
      </c>
      <c r="AQ100" s="70">
        <v>3.3</v>
      </c>
      <c r="AR100" s="70">
        <v>2.65</v>
      </c>
      <c r="AS100" s="70">
        <v>1</v>
      </c>
      <c r="AT100" s="70">
        <v>98</v>
      </c>
      <c r="AU100" s="70">
        <v>13.07</v>
      </c>
      <c r="AV100" s="70">
        <v>254</v>
      </c>
      <c r="AW100" s="70">
        <v>0.45800000000000002</v>
      </c>
      <c r="AX100" s="70">
        <v>1141</v>
      </c>
    </row>
    <row r="101" spans="1:50" x14ac:dyDescent="0.4">
      <c r="A101" s="70" t="s">
        <v>85</v>
      </c>
      <c r="B101" s="70" t="s">
        <v>242</v>
      </c>
      <c r="C101" s="70" t="s">
        <v>63</v>
      </c>
      <c r="D101" s="70" t="s">
        <v>64</v>
      </c>
      <c r="E101" s="70">
        <v>7.33</v>
      </c>
      <c r="G101" s="70">
        <v>0.34</v>
      </c>
      <c r="H101" s="70">
        <v>46.38</v>
      </c>
      <c r="K101" s="70">
        <v>22.95</v>
      </c>
      <c r="L101" s="70">
        <v>0.22900000000000001</v>
      </c>
      <c r="M101" s="70">
        <v>0</v>
      </c>
      <c r="N101" s="70">
        <v>4.59</v>
      </c>
      <c r="O101" s="70">
        <v>0.45900000000000002</v>
      </c>
      <c r="P101" s="70">
        <v>0</v>
      </c>
      <c r="Q101" s="70">
        <v>17.672000000000001</v>
      </c>
      <c r="R101" s="70">
        <v>17.672000000000001</v>
      </c>
      <c r="T101" s="70">
        <v>5</v>
      </c>
      <c r="U101" s="70">
        <v>94</v>
      </c>
      <c r="V101" s="70">
        <v>36</v>
      </c>
      <c r="W101" s="70">
        <v>8.93</v>
      </c>
      <c r="X101" s="70">
        <v>5.95</v>
      </c>
      <c r="Y101" s="70">
        <v>88.4</v>
      </c>
      <c r="Z101" s="70">
        <v>195</v>
      </c>
      <c r="AA101" s="70">
        <v>16</v>
      </c>
      <c r="AB101" s="70">
        <v>3.11</v>
      </c>
      <c r="AC101" s="70">
        <v>2.54</v>
      </c>
      <c r="AD101" s="70">
        <v>1.42</v>
      </c>
      <c r="AE101" s="70">
        <v>0.91</v>
      </c>
      <c r="AF101" s="70">
        <v>0.21</v>
      </c>
      <c r="AG101" s="70">
        <v>0.43</v>
      </c>
      <c r="AH101" s="70">
        <v>77</v>
      </c>
      <c r="AI101" s="70">
        <v>22</v>
      </c>
      <c r="AJ101" s="70">
        <v>55</v>
      </c>
      <c r="AK101" s="70">
        <f>AI101/AJ101</f>
        <v>0.4</v>
      </c>
      <c r="AL101" s="70">
        <v>5.13</v>
      </c>
      <c r="AM101" s="70">
        <v>1.2</v>
      </c>
      <c r="AN101" s="70">
        <v>3.93</v>
      </c>
      <c r="AO101" s="70">
        <v>0.82</v>
      </c>
      <c r="AP101" s="70">
        <v>144</v>
      </c>
      <c r="AQ101" s="70">
        <v>4.3</v>
      </c>
      <c r="AR101" s="70">
        <v>2.5299999999999998</v>
      </c>
      <c r="AS101" s="70">
        <v>0.81</v>
      </c>
      <c r="AT101" s="70">
        <v>107</v>
      </c>
      <c r="AU101" s="70">
        <v>10.199999999999999</v>
      </c>
      <c r="AV101" s="70">
        <v>310</v>
      </c>
      <c r="AW101" s="70">
        <v>3.6720000000000002</v>
      </c>
      <c r="AX101" s="70">
        <v>780</v>
      </c>
    </row>
    <row r="102" spans="1:50" x14ac:dyDescent="0.4">
      <c r="A102" s="70" t="s">
        <v>84</v>
      </c>
      <c r="B102" s="70" t="s">
        <v>242</v>
      </c>
      <c r="C102" s="70" t="s">
        <v>63</v>
      </c>
      <c r="D102" s="70" t="s">
        <v>64</v>
      </c>
      <c r="E102" s="70">
        <v>6.35</v>
      </c>
      <c r="G102" s="70">
        <v>0.27</v>
      </c>
      <c r="H102" s="70">
        <v>42.52</v>
      </c>
      <c r="K102" s="70">
        <v>17.350000000000001</v>
      </c>
      <c r="L102" s="70">
        <v>0</v>
      </c>
      <c r="M102" s="70">
        <v>0</v>
      </c>
      <c r="N102" s="70">
        <v>4.3369999999999997</v>
      </c>
      <c r="O102" s="70">
        <v>0.34699999999999998</v>
      </c>
      <c r="P102" s="70">
        <v>0.34699999999999998</v>
      </c>
      <c r="Q102" s="70">
        <v>12.319000000000001</v>
      </c>
      <c r="R102" s="70">
        <v>12.666</v>
      </c>
      <c r="T102" s="70">
        <v>11</v>
      </c>
      <c r="U102" s="70">
        <v>166</v>
      </c>
      <c r="V102" s="70">
        <v>14</v>
      </c>
      <c r="W102" s="70">
        <v>9.2799999999999994</v>
      </c>
      <c r="X102" s="70">
        <v>5.95</v>
      </c>
      <c r="Y102" s="70">
        <v>88.4</v>
      </c>
      <c r="Z102" s="70">
        <v>1130</v>
      </c>
      <c r="AA102" s="70">
        <v>16</v>
      </c>
      <c r="AB102" s="70">
        <v>10.49</v>
      </c>
      <c r="AC102" s="70">
        <v>2.54</v>
      </c>
      <c r="AD102" s="70">
        <v>1.53</v>
      </c>
      <c r="AE102" s="70">
        <v>0.88</v>
      </c>
      <c r="AF102" s="70">
        <v>0.13</v>
      </c>
      <c r="AG102" s="70">
        <v>16.54</v>
      </c>
      <c r="AH102" s="70">
        <v>70</v>
      </c>
      <c r="AI102" s="70">
        <v>17</v>
      </c>
      <c r="AJ102" s="70">
        <v>53</v>
      </c>
      <c r="AK102" s="70">
        <f>AI102/AJ102</f>
        <v>0.32075471698113206</v>
      </c>
      <c r="AL102" s="70">
        <v>8.0399999999999991</v>
      </c>
      <c r="AM102" s="70">
        <v>0.86</v>
      </c>
      <c r="AN102" s="70">
        <v>7.18</v>
      </c>
      <c r="AO102" s="70">
        <v>0.45</v>
      </c>
      <c r="AP102" s="70">
        <v>124</v>
      </c>
      <c r="AQ102" s="70">
        <v>3.2</v>
      </c>
      <c r="AR102" s="70">
        <v>2.1</v>
      </c>
      <c r="AS102" s="70">
        <v>0.87</v>
      </c>
      <c r="AT102" s="70">
        <v>108</v>
      </c>
      <c r="AU102" s="70">
        <v>10.38</v>
      </c>
      <c r="AV102" s="70">
        <v>233</v>
      </c>
      <c r="AW102" s="70">
        <v>1.0409999999999999</v>
      </c>
      <c r="AX102" s="70">
        <v>853</v>
      </c>
    </row>
    <row r="103" spans="1:50" x14ac:dyDescent="0.4">
      <c r="A103" s="70" t="s">
        <v>83</v>
      </c>
      <c r="B103" s="70" t="s">
        <v>242</v>
      </c>
      <c r="C103" s="70" t="s">
        <v>63</v>
      </c>
      <c r="D103" s="70" t="s">
        <v>64</v>
      </c>
      <c r="E103" s="70">
        <v>7.15</v>
      </c>
      <c r="G103" s="70">
        <v>0.28999999999999998</v>
      </c>
      <c r="H103" s="70">
        <v>40.56</v>
      </c>
      <c r="K103" s="70">
        <v>16.7</v>
      </c>
      <c r="L103" s="70">
        <v>0</v>
      </c>
      <c r="M103" s="70">
        <v>0</v>
      </c>
      <c r="N103" s="70">
        <v>3.173</v>
      </c>
      <c r="O103" s="70">
        <v>0.501</v>
      </c>
      <c r="P103" s="70">
        <v>0.33400000000000002</v>
      </c>
      <c r="Q103" s="70">
        <v>12.692</v>
      </c>
      <c r="R103" s="70">
        <v>13.026</v>
      </c>
      <c r="T103" s="70">
        <v>11</v>
      </c>
      <c r="U103" s="70">
        <v>146</v>
      </c>
      <c r="V103" s="70">
        <v>23</v>
      </c>
      <c r="W103" s="70">
        <v>7.5</v>
      </c>
      <c r="X103" s="70">
        <v>5.95</v>
      </c>
      <c r="Y103" s="70">
        <v>106.08</v>
      </c>
      <c r="Z103" s="70">
        <v>2806</v>
      </c>
      <c r="AA103" s="70">
        <v>15</v>
      </c>
      <c r="AB103" s="70">
        <v>7.99</v>
      </c>
      <c r="AC103" s="70">
        <v>4.45</v>
      </c>
      <c r="AD103" s="70">
        <v>2.85</v>
      </c>
      <c r="AE103" s="70">
        <v>1.48</v>
      </c>
      <c r="AF103" s="70">
        <v>0.13</v>
      </c>
      <c r="AG103" s="70">
        <v>0.28999999999999998</v>
      </c>
      <c r="AH103" s="70">
        <v>69</v>
      </c>
      <c r="AI103" s="70">
        <v>18</v>
      </c>
      <c r="AJ103" s="70">
        <v>51</v>
      </c>
      <c r="AK103" s="70">
        <f>AI103/AJ103</f>
        <v>0.35294117647058826</v>
      </c>
      <c r="AL103" s="70">
        <v>13.51</v>
      </c>
      <c r="AM103" s="70">
        <v>1.71</v>
      </c>
      <c r="AN103" s="70">
        <v>11.8</v>
      </c>
      <c r="AO103" s="70">
        <v>0.66</v>
      </c>
      <c r="AP103" s="70">
        <v>150</v>
      </c>
      <c r="AQ103" s="70">
        <v>3.4</v>
      </c>
      <c r="AR103" s="70">
        <v>2.2999999999999998</v>
      </c>
      <c r="AS103" s="70">
        <v>0.61</v>
      </c>
      <c r="AT103" s="70">
        <v>128</v>
      </c>
      <c r="AU103" s="70">
        <v>5.73</v>
      </c>
      <c r="AV103" s="70">
        <v>199</v>
      </c>
      <c r="AW103" s="70">
        <v>0.83499999999999996</v>
      </c>
      <c r="AX103" s="70">
        <v>1304</v>
      </c>
    </row>
    <row r="104" spans="1:50" x14ac:dyDescent="0.4">
      <c r="A104" s="70" t="s">
        <v>231</v>
      </c>
      <c r="B104" s="70" t="s">
        <v>242</v>
      </c>
      <c r="C104" s="70" t="s">
        <v>63</v>
      </c>
      <c r="D104" s="70" t="s">
        <v>64</v>
      </c>
      <c r="E104" s="70">
        <v>5.8</v>
      </c>
      <c r="G104" s="70">
        <v>0.3</v>
      </c>
      <c r="H104" s="70">
        <v>51.72</v>
      </c>
      <c r="K104" s="70">
        <v>8.9499999999999993</v>
      </c>
      <c r="L104" s="70">
        <v>0.17899999999999999</v>
      </c>
      <c r="M104" s="70">
        <v>0</v>
      </c>
      <c r="N104" s="70">
        <v>3.0430000000000001</v>
      </c>
      <c r="O104" s="70">
        <v>8.8999999999999996E-2</v>
      </c>
      <c r="P104" s="70">
        <v>0</v>
      </c>
      <c r="Q104" s="70">
        <v>5.6390000000000002</v>
      </c>
      <c r="R104" s="70">
        <v>5.6390000000000002</v>
      </c>
      <c r="T104" s="70">
        <v>17</v>
      </c>
      <c r="U104" s="70">
        <v>112</v>
      </c>
      <c r="V104" s="70">
        <v>18</v>
      </c>
      <c r="W104" s="70">
        <v>7.5</v>
      </c>
      <c r="X104" s="70">
        <v>5.95</v>
      </c>
      <c r="Y104" s="70">
        <v>88.4</v>
      </c>
      <c r="Z104" s="70">
        <v>126</v>
      </c>
      <c r="AA104" s="70">
        <v>14</v>
      </c>
      <c r="AB104" s="70">
        <v>5.22</v>
      </c>
      <c r="AC104" s="70">
        <v>2.9</v>
      </c>
      <c r="AD104" s="70">
        <v>2.0699999999999998</v>
      </c>
      <c r="AE104" s="70">
        <v>0.75</v>
      </c>
      <c r="AF104" s="70">
        <v>0.08</v>
      </c>
      <c r="AG104" s="70">
        <v>0.16</v>
      </c>
      <c r="AH104" s="70">
        <v>70</v>
      </c>
      <c r="AI104" s="70">
        <v>23</v>
      </c>
      <c r="AJ104" s="70">
        <v>47</v>
      </c>
      <c r="AK104" s="70">
        <f>AI104/AJ104</f>
        <v>0.48936170212765956</v>
      </c>
      <c r="AL104" s="70">
        <v>21.03</v>
      </c>
      <c r="AM104" s="70">
        <v>2.57</v>
      </c>
      <c r="AN104" s="70">
        <v>18.47</v>
      </c>
      <c r="AO104" s="70">
        <v>0.49</v>
      </c>
      <c r="AP104" s="70">
        <v>144</v>
      </c>
      <c r="AQ104" s="70">
        <v>3.5</v>
      </c>
      <c r="AR104" s="70">
        <v>2.2999999999999998</v>
      </c>
      <c r="AS104" s="70">
        <v>1.45</v>
      </c>
      <c r="AT104" s="70">
        <v>109</v>
      </c>
      <c r="AU104" s="70">
        <v>9.1300000000000008</v>
      </c>
      <c r="AV104" s="70">
        <v>288</v>
      </c>
      <c r="AW104" s="70">
        <v>0.35799999999999998</v>
      </c>
      <c r="AX104" s="70">
        <v>559</v>
      </c>
    </row>
    <row r="105" spans="1:50" x14ac:dyDescent="0.4">
      <c r="A105" s="70" t="s">
        <v>232</v>
      </c>
      <c r="B105" s="70" t="s">
        <v>242</v>
      </c>
      <c r="C105" s="70" t="s">
        <v>63</v>
      </c>
      <c r="D105" s="70" t="s">
        <v>64</v>
      </c>
      <c r="E105" s="70">
        <v>4.93</v>
      </c>
      <c r="G105" s="70">
        <v>0.26</v>
      </c>
      <c r="H105" s="70">
        <v>52.74</v>
      </c>
      <c r="K105" s="70">
        <v>7.6</v>
      </c>
      <c r="L105" s="70">
        <v>0</v>
      </c>
      <c r="M105" s="70">
        <v>0</v>
      </c>
      <c r="N105" s="70">
        <v>1.52</v>
      </c>
      <c r="O105" s="70">
        <v>0.53200000000000003</v>
      </c>
      <c r="P105" s="70">
        <v>0</v>
      </c>
      <c r="Q105" s="70">
        <v>5.548</v>
      </c>
      <c r="R105" s="70">
        <v>5.548</v>
      </c>
      <c r="T105" s="70">
        <v>12</v>
      </c>
      <c r="U105" s="70">
        <v>105</v>
      </c>
      <c r="V105" s="70">
        <v>22</v>
      </c>
      <c r="W105" s="70">
        <v>5.36</v>
      </c>
      <c r="X105" s="70">
        <v>5.95</v>
      </c>
      <c r="Y105" s="70">
        <v>88.4</v>
      </c>
      <c r="Z105" s="70">
        <v>432</v>
      </c>
      <c r="AA105" s="70">
        <v>10</v>
      </c>
      <c r="AB105" s="70">
        <v>8.2100000000000009</v>
      </c>
      <c r="AC105" s="70">
        <v>2.93</v>
      </c>
      <c r="AD105" s="70">
        <v>1.86</v>
      </c>
      <c r="AE105" s="70">
        <v>1.04</v>
      </c>
      <c r="AF105" s="70">
        <v>0.03</v>
      </c>
      <c r="AG105" s="70">
        <v>0.08</v>
      </c>
      <c r="AH105" s="70">
        <v>67</v>
      </c>
      <c r="AI105" s="70">
        <v>15</v>
      </c>
      <c r="AJ105" s="70">
        <v>52</v>
      </c>
      <c r="AK105" s="70">
        <f>AI105/AJ105</f>
        <v>0.28846153846153844</v>
      </c>
      <c r="AL105" s="70">
        <v>3.42</v>
      </c>
      <c r="AM105" s="70">
        <v>1.71</v>
      </c>
      <c r="AN105" s="70">
        <v>1.71</v>
      </c>
      <c r="AO105" s="70">
        <v>0.53</v>
      </c>
      <c r="AP105" s="70">
        <v>142</v>
      </c>
      <c r="AQ105" s="70">
        <v>2.2000000000000002</v>
      </c>
      <c r="AR105" s="70">
        <v>2.0299999999999998</v>
      </c>
      <c r="AS105" s="70">
        <v>1.03</v>
      </c>
      <c r="AT105" s="70">
        <v>103</v>
      </c>
      <c r="AU105" s="70">
        <v>8.06</v>
      </c>
      <c r="AV105" s="70">
        <v>305</v>
      </c>
      <c r="AW105" s="70">
        <v>0.91200000000000003</v>
      </c>
      <c r="AX105" s="70">
        <v>597</v>
      </c>
    </row>
    <row r="106" spans="1:50" x14ac:dyDescent="0.4">
      <c r="A106" s="70" t="s">
        <v>233</v>
      </c>
      <c r="B106" s="70" t="s">
        <v>242</v>
      </c>
      <c r="C106" s="70" t="s">
        <v>63</v>
      </c>
      <c r="D106" s="70" t="s">
        <v>65</v>
      </c>
      <c r="E106" s="70">
        <v>5.56</v>
      </c>
      <c r="G106" s="70">
        <v>0.28000000000000003</v>
      </c>
      <c r="H106" s="70">
        <v>50.36</v>
      </c>
      <c r="K106" s="70">
        <v>10.45</v>
      </c>
      <c r="L106" s="70">
        <v>0</v>
      </c>
      <c r="M106" s="70">
        <v>0</v>
      </c>
      <c r="N106" s="70">
        <v>3.1349999999999998</v>
      </c>
      <c r="O106" s="70">
        <v>0.52200000000000002</v>
      </c>
      <c r="P106" s="70">
        <v>0.41799999999999998</v>
      </c>
      <c r="Q106" s="70">
        <v>6.375</v>
      </c>
      <c r="R106" s="70">
        <v>6.7930000000000001</v>
      </c>
      <c r="T106" s="70">
        <v>24</v>
      </c>
      <c r="U106" s="70">
        <v>169</v>
      </c>
      <c r="V106" s="70">
        <v>20</v>
      </c>
      <c r="W106" s="70">
        <v>4.28</v>
      </c>
      <c r="X106" s="70">
        <v>5.95</v>
      </c>
      <c r="Y106" s="70">
        <v>79.56</v>
      </c>
      <c r="Z106" s="70">
        <v>2489</v>
      </c>
      <c r="AA106" s="70">
        <v>21</v>
      </c>
      <c r="AB106" s="70">
        <v>6.38</v>
      </c>
      <c r="AC106" s="70">
        <v>2.82</v>
      </c>
      <c r="AD106" s="70">
        <v>1.97</v>
      </c>
      <c r="AE106" s="70">
        <v>0.83</v>
      </c>
      <c r="AF106" s="70">
        <v>0.03</v>
      </c>
      <c r="AG106" s="70">
        <v>0.06</v>
      </c>
      <c r="AH106" s="70">
        <v>60</v>
      </c>
      <c r="AI106" s="70">
        <v>16</v>
      </c>
      <c r="AJ106" s="70">
        <v>44</v>
      </c>
      <c r="AK106" s="70">
        <f>AI106/AJ106</f>
        <v>0.36363636363636365</v>
      </c>
      <c r="AL106" s="70">
        <v>3.42</v>
      </c>
      <c r="AM106" s="70">
        <v>0.86</v>
      </c>
      <c r="AN106" s="70">
        <v>2.57</v>
      </c>
      <c r="AO106" s="70">
        <v>0.45</v>
      </c>
      <c r="AP106" s="70">
        <v>140</v>
      </c>
      <c r="AQ106" s="70">
        <v>2.5</v>
      </c>
      <c r="AR106" s="70">
        <v>2</v>
      </c>
      <c r="AS106" s="70">
        <v>1.55</v>
      </c>
      <c r="AT106" s="70">
        <v>101</v>
      </c>
      <c r="AU106" s="70">
        <v>6.98</v>
      </c>
      <c r="AV106" s="70">
        <v>249</v>
      </c>
      <c r="AW106" s="70">
        <v>0.73099999999999998</v>
      </c>
      <c r="AX106" s="70">
        <v>1335</v>
      </c>
    </row>
    <row r="107" spans="1:50" x14ac:dyDescent="0.4">
      <c r="A107" s="70" t="s">
        <v>82</v>
      </c>
      <c r="B107" s="70" t="s">
        <v>242</v>
      </c>
      <c r="C107" s="70" t="s">
        <v>63</v>
      </c>
      <c r="D107" s="70" t="s">
        <v>64</v>
      </c>
      <c r="E107" s="70">
        <v>6.86</v>
      </c>
      <c r="G107" s="70">
        <v>0.3</v>
      </c>
      <c r="H107" s="70">
        <v>43.73</v>
      </c>
      <c r="K107" s="70">
        <v>16.350000000000001</v>
      </c>
      <c r="L107" s="70">
        <v>1.1439999999999999</v>
      </c>
      <c r="M107" s="70">
        <v>0</v>
      </c>
      <c r="N107" s="70">
        <v>2.78</v>
      </c>
      <c r="O107" s="70">
        <v>0.65400000000000003</v>
      </c>
      <c r="P107" s="70">
        <v>0</v>
      </c>
      <c r="Q107" s="70">
        <v>11.772</v>
      </c>
      <c r="R107" s="70">
        <v>11.772</v>
      </c>
      <c r="T107" s="70">
        <v>13</v>
      </c>
      <c r="U107" s="70">
        <v>66</v>
      </c>
      <c r="V107" s="70">
        <v>30</v>
      </c>
      <c r="W107" s="70">
        <v>7.14</v>
      </c>
      <c r="X107" s="70">
        <v>5.95</v>
      </c>
      <c r="Y107" s="70">
        <v>79.56</v>
      </c>
      <c r="Z107" s="70">
        <v>283</v>
      </c>
      <c r="AA107" s="70">
        <v>22</v>
      </c>
      <c r="AB107" s="70">
        <v>7.27</v>
      </c>
      <c r="AC107" s="70">
        <v>2.93</v>
      </c>
      <c r="AD107" s="70">
        <v>1.92</v>
      </c>
      <c r="AE107" s="70">
        <v>0.88</v>
      </c>
      <c r="AF107" s="70">
        <v>0.13</v>
      </c>
      <c r="AG107" s="70">
        <v>0.31</v>
      </c>
      <c r="AH107" s="70">
        <v>59</v>
      </c>
      <c r="AI107" s="70">
        <v>16</v>
      </c>
      <c r="AJ107" s="70">
        <v>43</v>
      </c>
      <c r="AK107" s="70">
        <f>AI107/AJ107</f>
        <v>0.37209302325581395</v>
      </c>
      <c r="AL107" s="70">
        <v>6.84</v>
      </c>
      <c r="AM107" s="70">
        <v>0.68</v>
      </c>
      <c r="AN107" s="70">
        <v>6.16</v>
      </c>
      <c r="AO107" s="70">
        <v>0.7</v>
      </c>
      <c r="AP107" s="70">
        <v>136</v>
      </c>
      <c r="AQ107" s="70">
        <v>3.5</v>
      </c>
      <c r="AR107" s="70">
        <v>2.35</v>
      </c>
      <c r="AS107" s="70">
        <v>0.68</v>
      </c>
      <c r="AT107" s="70">
        <v>102</v>
      </c>
      <c r="AU107" s="70">
        <v>22.2</v>
      </c>
      <c r="AV107" s="70">
        <v>192</v>
      </c>
      <c r="AW107" s="70">
        <v>0.32700000000000001</v>
      </c>
      <c r="AX107" s="70">
        <v>651</v>
      </c>
    </row>
    <row r="108" spans="1:50" x14ac:dyDescent="0.4">
      <c r="A108" s="70" t="s">
        <v>81</v>
      </c>
      <c r="B108" s="70" t="s">
        <v>242</v>
      </c>
      <c r="C108" s="70" t="s">
        <v>63</v>
      </c>
      <c r="D108" s="70" t="s">
        <v>65</v>
      </c>
      <c r="E108" s="70">
        <v>9.34</v>
      </c>
      <c r="G108" s="70">
        <v>0.28999999999999998</v>
      </c>
      <c r="H108" s="70">
        <v>31.05</v>
      </c>
      <c r="K108" s="70">
        <v>13.95</v>
      </c>
      <c r="L108" s="70">
        <v>0.13900000000000001</v>
      </c>
      <c r="M108" s="70">
        <v>0</v>
      </c>
      <c r="N108" s="70">
        <v>4.3250000000000002</v>
      </c>
      <c r="O108" s="70">
        <v>0.55800000000000005</v>
      </c>
      <c r="P108" s="70">
        <v>0.13900000000000001</v>
      </c>
      <c r="Q108" s="70">
        <v>8.7889999999999997</v>
      </c>
      <c r="R108" s="70">
        <v>8.9280000000000008</v>
      </c>
      <c r="T108" s="70">
        <v>11</v>
      </c>
      <c r="U108" s="70">
        <v>77</v>
      </c>
      <c r="V108" s="70">
        <v>21</v>
      </c>
      <c r="W108" s="70">
        <v>3.21</v>
      </c>
      <c r="X108" s="70">
        <v>5.95</v>
      </c>
      <c r="Y108" s="70">
        <v>79.56</v>
      </c>
      <c r="Z108" s="70">
        <v>144</v>
      </c>
      <c r="AA108" s="70">
        <v>56</v>
      </c>
      <c r="AB108" s="70">
        <v>7.27</v>
      </c>
      <c r="AC108" s="70">
        <v>3.16</v>
      </c>
      <c r="AD108" s="70">
        <v>1.92</v>
      </c>
      <c r="AE108" s="70">
        <v>0.98</v>
      </c>
      <c r="AF108" s="70">
        <v>0.26</v>
      </c>
      <c r="AG108" s="70">
        <v>0.57999999999999996</v>
      </c>
      <c r="AH108" s="70">
        <v>54</v>
      </c>
      <c r="AI108" s="70">
        <v>11</v>
      </c>
      <c r="AJ108" s="70">
        <v>43</v>
      </c>
      <c r="AK108" s="70">
        <f>AI108/AJ108</f>
        <v>0.2558139534883721</v>
      </c>
      <c r="AL108" s="70">
        <v>6.84</v>
      </c>
      <c r="AM108" s="70">
        <v>0.86</v>
      </c>
      <c r="AN108" s="70">
        <v>5.99</v>
      </c>
      <c r="AO108" s="70">
        <v>0.7</v>
      </c>
      <c r="AP108" s="70">
        <v>140</v>
      </c>
      <c r="AQ108" s="70">
        <v>3.6</v>
      </c>
      <c r="AR108" s="70">
        <v>2.33</v>
      </c>
      <c r="AS108" s="70">
        <v>1.32</v>
      </c>
      <c r="AT108" s="70">
        <v>107</v>
      </c>
      <c r="AU108" s="70">
        <v>7.34</v>
      </c>
      <c r="AV108" s="70">
        <v>251</v>
      </c>
      <c r="AW108" s="70">
        <v>0.27900000000000003</v>
      </c>
      <c r="AX108" s="70">
        <v>726</v>
      </c>
    </row>
    <row r="109" spans="1:50" x14ac:dyDescent="0.4">
      <c r="A109" s="70" t="s">
        <v>80</v>
      </c>
      <c r="B109" s="70" t="s">
        <v>242</v>
      </c>
      <c r="C109" s="70" t="s">
        <v>67</v>
      </c>
      <c r="D109" s="70" t="s">
        <v>64</v>
      </c>
      <c r="E109" s="70">
        <v>5.57</v>
      </c>
      <c r="G109" s="70">
        <v>0.31</v>
      </c>
      <c r="H109" s="70">
        <v>55.65</v>
      </c>
      <c r="K109" s="70">
        <v>19.850000000000001</v>
      </c>
      <c r="L109" s="70">
        <v>0</v>
      </c>
      <c r="M109" s="70">
        <v>0</v>
      </c>
      <c r="N109" s="70">
        <v>1.1910000000000001</v>
      </c>
      <c r="O109" s="70">
        <v>0.79400000000000004</v>
      </c>
      <c r="P109" s="70">
        <v>2.7789999999999999</v>
      </c>
      <c r="Q109" s="70">
        <v>15.086</v>
      </c>
      <c r="R109" s="70">
        <v>17.864999999999998</v>
      </c>
      <c r="T109" s="70">
        <v>24</v>
      </c>
      <c r="U109" s="70">
        <v>213</v>
      </c>
      <c r="V109" s="70">
        <v>19</v>
      </c>
      <c r="W109" s="70">
        <v>7.5</v>
      </c>
      <c r="X109" s="70">
        <v>11.9</v>
      </c>
      <c r="Y109" s="70">
        <v>79.56</v>
      </c>
      <c r="Z109" s="70">
        <v>3232</v>
      </c>
      <c r="AA109" s="70">
        <v>13</v>
      </c>
      <c r="AB109" s="70">
        <v>9.49</v>
      </c>
      <c r="AC109" s="70">
        <v>3.44</v>
      </c>
      <c r="AD109" s="70">
        <v>2.23</v>
      </c>
      <c r="AE109" s="70">
        <v>1.17</v>
      </c>
      <c r="AF109" s="70">
        <v>0.05</v>
      </c>
      <c r="AG109" s="70">
        <v>0.08</v>
      </c>
      <c r="AH109" s="70">
        <v>69</v>
      </c>
      <c r="AI109" s="70">
        <v>19</v>
      </c>
      <c r="AJ109" s="70">
        <v>50</v>
      </c>
      <c r="AK109" s="70">
        <f>AI109/AJ109</f>
        <v>0.38</v>
      </c>
      <c r="AL109" s="70">
        <v>5.13</v>
      </c>
      <c r="AM109" s="70">
        <v>1.71</v>
      </c>
      <c r="AN109" s="70">
        <v>3.42</v>
      </c>
      <c r="AO109" s="70">
        <v>0.62</v>
      </c>
      <c r="AP109" s="70">
        <v>145</v>
      </c>
      <c r="AQ109" s="70">
        <v>3.1</v>
      </c>
      <c r="AR109" s="70">
        <v>2.4</v>
      </c>
      <c r="AS109" s="70">
        <v>0.52</v>
      </c>
      <c r="AT109" s="70">
        <v>109</v>
      </c>
      <c r="AU109" s="70">
        <v>4.83</v>
      </c>
      <c r="AV109" s="70">
        <v>223</v>
      </c>
      <c r="AW109" s="70">
        <v>0</v>
      </c>
      <c r="AX109" s="70">
        <v>1163</v>
      </c>
    </row>
    <row r="110" spans="1:50" x14ac:dyDescent="0.4">
      <c r="A110" s="70" t="s">
        <v>79</v>
      </c>
      <c r="B110" s="70" t="s">
        <v>242</v>
      </c>
      <c r="C110" s="70" t="s">
        <v>63</v>
      </c>
      <c r="D110" s="70" t="s">
        <v>65</v>
      </c>
      <c r="E110" s="70">
        <v>4.59</v>
      </c>
      <c r="G110" s="70">
        <v>0.27</v>
      </c>
      <c r="H110" s="70">
        <v>58.82</v>
      </c>
      <c r="K110" s="70">
        <v>10</v>
      </c>
      <c r="L110" s="70">
        <v>0</v>
      </c>
      <c r="M110" s="70">
        <v>0</v>
      </c>
      <c r="N110" s="70">
        <v>2.7</v>
      </c>
      <c r="O110" s="70">
        <v>0.6</v>
      </c>
      <c r="P110" s="70">
        <v>0.3</v>
      </c>
      <c r="Q110" s="70">
        <v>6.4</v>
      </c>
      <c r="R110" s="70">
        <v>6.7</v>
      </c>
      <c r="T110" s="70">
        <v>21</v>
      </c>
      <c r="U110" s="70">
        <v>122</v>
      </c>
      <c r="V110" s="70">
        <v>13</v>
      </c>
      <c r="W110" s="70">
        <v>5</v>
      </c>
      <c r="X110" s="70">
        <v>11.9</v>
      </c>
      <c r="Y110" s="70">
        <v>79.56</v>
      </c>
      <c r="Z110" s="70">
        <v>489</v>
      </c>
      <c r="AA110" s="70">
        <v>38</v>
      </c>
      <c r="AB110" s="70">
        <v>9.0500000000000007</v>
      </c>
      <c r="AC110" s="70">
        <v>3.86</v>
      </c>
      <c r="AD110" s="70">
        <v>2.25</v>
      </c>
      <c r="AE110" s="70">
        <v>1.5</v>
      </c>
      <c r="AF110" s="70">
        <v>0.1</v>
      </c>
      <c r="AG110" s="70">
        <v>0.23</v>
      </c>
      <c r="AH110" s="70">
        <v>63</v>
      </c>
      <c r="AI110" s="70">
        <v>16</v>
      </c>
      <c r="AJ110" s="70">
        <v>47</v>
      </c>
      <c r="AK110" s="70">
        <f>AI110/AJ110</f>
        <v>0.34042553191489361</v>
      </c>
      <c r="AL110" s="70">
        <v>8.5500000000000007</v>
      </c>
      <c r="AM110" s="70">
        <v>1.71</v>
      </c>
      <c r="AN110" s="70">
        <v>6.84</v>
      </c>
      <c r="AO110" s="70">
        <v>0.66</v>
      </c>
      <c r="AP110" s="70">
        <v>137</v>
      </c>
      <c r="AQ110" s="70">
        <v>2.7</v>
      </c>
      <c r="AR110" s="70">
        <v>2.2999999999999998</v>
      </c>
      <c r="AS110" s="70">
        <v>1.42</v>
      </c>
      <c r="AT110" s="70">
        <v>100</v>
      </c>
      <c r="AU110" s="70">
        <v>8.41</v>
      </c>
      <c r="AV110" s="70">
        <v>318</v>
      </c>
      <c r="AW110" s="70">
        <v>1.1000000000000001</v>
      </c>
      <c r="AX110" s="70">
        <v>795</v>
      </c>
    </row>
    <row r="111" spans="1:50" x14ac:dyDescent="0.4">
      <c r="A111" s="70" t="s">
        <v>234</v>
      </c>
      <c r="B111" s="70" t="s">
        <v>242</v>
      </c>
      <c r="C111" s="70" t="s">
        <v>67</v>
      </c>
      <c r="D111" s="70" t="s">
        <v>64</v>
      </c>
      <c r="E111" s="70">
        <v>8.1</v>
      </c>
      <c r="G111" s="70">
        <v>0.26</v>
      </c>
      <c r="H111" s="70">
        <v>32.1</v>
      </c>
      <c r="K111" s="70">
        <v>16.399999999999999</v>
      </c>
      <c r="L111" s="70">
        <v>0</v>
      </c>
      <c r="M111" s="70">
        <v>0</v>
      </c>
      <c r="N111" s="70">
        <v>4.4279999999999999</v>
      </c>
      <c r="O111" s="70">
        <v>2.46</v>
      </c>
      <c r="P111" s="70">
        <v>0</v>
      </c>
      <c r="Q111" s="70">
        <v>9.5120000000000005</v>
      </c>
      <c r="R111" s="70">
        <v>9.5120000000000005</v>
      </c>
      <c r="T111" s="70">
        <v>11</v>
      </c>
      <c r="U111" s="70">
        <v>63</v>
      </c>
      <c r="V111" s="70">
        <v>8</v>
      </c>
      <c r="W111" s="70">
        <v>10</v>
      </c>
      <c r="X111" s="70">
        <v>11.9</v>
      </c>
      <c r="Y111" s="70">
        <v>97.24</v>
      </c>
      <c r="Z111" s="70">
        <v>141</v>
      </c>
      <c r="AA111" s="70">
        <v>15</v>
      </c>
      <c r="AB111" s="70">
        <v>6.66</v>
      </c>
      <c r="AC111" s="70">
        <v>3.39</v>
      </c>
      <c r="AD111" s="70">
        <v>2.4900000000000002</v>
      </c>
      <c r="AE111" s="70">
        <v>0.78</v>
      </c>
      <c r="AF111" s="70">
        <v>0.13</v>
      </c>
      <c r="AG111" s="70">
        <v>0.31</v>
      </c>
      <c r="AH111" s="70">
        <v>67</v>
      </c>
      <c r="AI111" s="70">
        <v>18</v>
      </c>
      <c r="AJ111" s="70">
        <v>49</v>
      </c>
      <c r="AK111" s="70">
        <f>AI111/AJ111</f>
        <v>0.36734693877551022</v>
      </c>
      <c r="AL111" s="70">
        <v>5.13</v>
      </c>
      <c r="AM111" s="70">
        <v>1.71</v>
      </c>
      <c r="AN111" s="70">
        <v>3.42</v>
      </c>
      <c r="AO111" s="70">
        <v>0.7</v>
      </c>
      <c r="AP111" s="70">
        <v>142</v>
      </c>
      <c r="AQ111" s="70">
        <v>3.6</v>
      </c>
      <c r="AR111" s="70">
        <v>2.5499999999999998</v>
      </c>
      <c r="AS111" s="70">
        <v>1.07</v>
      </c>
      <c r="AT111" s="70">
        <v>103</v>
      </c>
      <c r="AU111" s="70">
        <v>9.85</v>
      </c>
      <c r="AV111" s="70">
        <v>203</v>
      </c>
      <c r="AW111" s="70">
        <v>2.1320000000000001</v>
      </c>
      <c r="AX111" s="70">
        <v>640</v>
      </c>
    </row>
    <row r="112" spans="1:50" x14ac:dyDescent="0.4">
      <c r="A112" s="70" t="s">
        <v>229</v>
      </c>
      <c r="B112" s="70" t="s">
        <v>242</v>
      </c>
      <c r="C112" s="70" t="s">
        <v>63</v>
      </c>
      <c r="D112" s="70" t="s">
        <v>66</v>
      </c>
      <c r="E112" s="70">
        <v>5.09</v>
      </c>
      <c r="G112" s="70">
        <v>0.28000000000000003</v>
      </c>
      <c r="H112" s="70">
        <v>55.2</v>
      </c>
      <c r="K112" s="70">
        <v>12.86</v>
      </c>
      <c r="L112" s="70">
        <v>0</v>
      </c>
      <c r="M112" s="70">
        <v>0</v>
      </c>
      <c r="N112" s="70">
        <v>1.929</v>
      </c>
      <c r="O112" s="70">
        <v>0.51400000000000001</v>
      </c>
      <c r="P112" s="70">
        <v>0</v>
      </c>
      <c r="Q112" s="70">
        <v>10.417</v>
      </c>
      <c r="R112" s="70">
        <v>10.417</v>
      </c>
      <c r="T112" s="70">
        <v>18</v>
      </c>
      <c r="U112" s="70">
        <v>123</v>
      </c>
      <c r="V112" s="70">
        <v>19</v>
      </c>
      <c r="W112" s="70">
        <v>6.78</v>
      </c>
      <c r="X112" s="70">
        <v>11.9</v>
      </c>
      <c r="Y112" s="70">
        <v>79.56</v>
      </c>
      <c r="Z112" s="70">
        <v>800</v>
      </c>
      <c r="AA112" s="70">
        <v>27</v>
      </c>
      <c r="AB112" s="70">
        <v>10.210000000000001</v>
      </c>
      <c r="AC112" s="70">
        <v>3.6</v>
      </c>
      <c r="AD112" s="70">
        <v>1.97</v>
      </c>
      <c r="AE112" s="70">
        <v>1.55</v>
      </c>
      <c r="AF112" s="70">
        <v>0.08</v>
      </c>
      <c r="AG112" s="70">
        <v>0.16</v>
      </c>
      <c r="AH112" s="70">
        <v>68</v>
      </c>
      <c r="AI112" s="70">
        <v>17</v>
      </c>
      <c r="AJ112" s="70">
        <v>51</v>
      </c>
      <c r="AK112" s="70">
        <f>AI112/AJ112</f>
        <v>0.33333333333333331</v>
      </c>
      <c r="AL112" s="70">
        <v>3.42</v>
      </c>
      <c r="AM112" s="70">
        <v>1.71</v>
      </c>
      <c r="AN112" s="70">
        <v>1.71</v>
      </c>
      <c r="AO112" s="70">
        <v>0.66</v>
      </c>
      <c r="AP112" s="70">
        <v>129</v>
      </c>
      <c r="AQ112" s="70">
        <v>4.0999999999999996</v>
      </c>
      <c r="AR112" s="70">
        <v>2.4500000000000002</v>
      </c>
      <c r="AS112" s="70">
        <v>1.03</v>
      </c>
      <c r="AT112" s="70">
        <v>100</v>
      </c>
      <c r="AU112" s="70">
        <v>12.89</v>
      </c>
      <c r="AV112" s="70">
        <v>283</v>
      </c>
      <c r="AW112" s="70">
        <v>0</v>
      </c>
      <c r="AX112" s="70">
        <v>633</v>
      </c>
    </row>
    <row r="113" spans="1:50" x14ac:dyDescent="0.4">
      <c r="A113" s="70" t="s">
        <v>235</v>
      </c>
      <c r="B113" s="70" t="s">
        <v>242</v>
      </c>
      <c r="C113" s="70" t="s">
        <v>67</v>
      </c>
      <c r="D113" s="70" t="s">
        <v>64</v>
      </c>
      <c r="E113" s="70">
        <v>6.86</v>
      </c>
      <c r="G113" s="70">
        <v>0.25</v>
      </c>
      <c r="H113" s="70">
        <v>36.44</v>
      </c>
      <c r="K113" s="70">
        <v>10.9</v>
      </c>
      <c r="L113" s="70">
        <v>0.218</v>
      </c>
      <c r="M113" s="70">
        <v>0</v>
      </c>
      <c r="N113" s="70">
        <v>1.744</v>
      </c>
      <c r="O113" s="70">
        <v>0.76300000000000001</v>
      </c>
      <c r="P113" s="70">
        <v>1.0900000000000001</v>
      </c>
      <c r="Q113" s="70">
        <v>7.085</v>
      </c>
      <c r="R113" s="70">
        <v>8.1750000000000007</v>
      </c>
      <c r="T113" s="70">
        <v>12</v>
      </c>
      <c r="U113" s="70">
        <v>91</v>
      </c>
      <c r="V113" s="70">
        <v>14</v>
      </c>
      <c r="W113" s="70">
        <v>5</v>
      </c>
      <c r="X113" s="70">
        <v>5.95</v>
      </c>
      <c r="Y113" s="70">
        <v>70.72</v>
      </c>
      <c r="Z113" s="70">
        <v>213</v>
      </c>
      <c r="AA113" s="70">
        <v>9</v>
      </c>
      <c r="AB113" s="70">
        <v>6.16</v>
      </c>
      <c r="AC113" s="70">
        <v>3.68</v>
      </c>
      <c r="AD113" s="70">
        <v>1.99</v>
      </c>
      <c r="AE113" s="70">
        <v>1.61</v>
      </c>
      <c r="AF113" s="70">
        <v>0.08</v>
      </c>
      <c r="AG113" s="70">
        <v>0.51</v>
      </c>
      <c r="AH113" s="70">
        <v>79</v>
      </c>
      <c r="AI113" s="70">
        <v>16</v>
      </c>
      <c r="AJ113" s="70">
        <v>63</v>
      </c>
      <c r="AK113" s="70">
        <f>AI113/AJ113</f>
        <v>0.25396825396825395</v>
      </c>
      <c r="AL113" s="70">
        <v>5.64</v>
      </c>
      <c r="AM113" s="70">
        <v>0.86</v>
      </c>
      <c r="AN113" s="70">
        <v>4.79</v>
      </c>
      <c r="AO113" s="70">
        <v>0.78</v>
      </c>
      <c r="AP113" s="70">
        <v>135</v>
      </c>
      <c r="AQ113" s="70">
        <v>4.0999999999999996</v>
      </c>
      <c r="AR113" s="70">
        <v>2.2999999999999998</v>
      </c>
      <c r="AS113" s="70">
        <v>0.9</v>
      </c>
      <c r="AT113" s="70">
        <v>98</v>
      </c>
      <c r="AU113" s="70">
        <v>6.62</v>
      </c>
      <c r="AV113" s="70">
        <v>198</v>
      </c>
      <c r="AW113" s="70">
        <v>0.65400000000000003</v>
      </c>
      <c r="AX113" s="70">
        <v>215</v>
      </c>
    </row>
    <row r="114" spans="1:50" x14ac:dyDescent="0.4">
      <c r="A114" s="70" t="s">
        <v>76</v>
      </c>
      <c r="B114" s="70" t="s">
        <v>242</v>
      </c>
      <c r="C114" s="70" t="s">
        <v>67</v>
      </c>
      <c r="D114" s="70" t="s">
        <v>70</v>
      </c>
      <c r="E114" s="70">
        <v>6.89</v>
      </c>
      <c r="G114" s="70">
        <v>0.25</v>
      </c>
      <c r="H114" s="70">
        <v>36.28</v>
      </c>
      <c r="K114" s="70">
        <v>18.100000000000001</v>
      </c>
      <c r="L114" s="70">
        <v>0</v>
      </c>
      <c r="M114" s="70">
        <v>0</v>
      </c>
      <c r="N114" s="70">
        <v>5.43</v>
      </c>
      <c r="O114" s="70">
        <v>0.36199999999999999</v>
      </c>
      <c r="P114" s="70">
        <v>0</v>
      </c>
      <c r="Q114" s="70">
        <v>12.308</v>
      </c>
      <c r="R114" s="70">
        <v>12.308</v>
      </c>
      <c r="T114" s="70">
        <v>14</v>
      </c>
      <c r="U114" s="70">
        <v>71</v>
      </c>
      <c r="V114" s="70">
        <v>6</v>
      </c>
      <c r="W114" s="70">
        <v>6.43</v>
      </c>
      <c r="X114" s="70">
        <v>11.9</v>
      </c>
      <c r="Y114" s="70">
        <v>97.24</v>
      </c>
      <c r="Z114" s="70">
        <v>179</v>
      </c>
      <c r="AA114" s="70">
        <v>16</v>
      </c>
      <c r="AB114" s="70">
        <v>5.55</v>
      </c>
      <c r="AC114" s="70">
        <v>4.5599999999999996</v>
      </c>
      <c r="AD114" s="70">
        <v>3</v>
      </c>
      <c r="AE114" s="70">
        <v>1.5</v>
      </c>
      <c r="AF114" s="70">
        <v>0.05</v>
      </c>
      <c r="AG114" s="70">
        <v>0.09</v>
      </c>
      <c r="AH114" s="70">
        <v>65</v>
      </c>
      <c r="AI114" s="70">
        <v>19</v>
      </c>
      <c r="AJ114" s="70">
        <v>47</v>
      </c>
      <c r="AK114" s="70">
        <f>AI114/AJ114</f>
        <v>0.40425531914893614</v>
      </c>
      <c r="AL114" s="70">
        <v>6.84</v>
      </c>
      <c r="AM114" s="70">
        <v>0.86</v>
      </c>
      <c r="AN114" s="70">
        <v>5.99</v>
      </c>
      <c r="AO114" s="70">
        <v>0.62</v>
      </c>
      <c r="AP114" s="70">
        <v>155</v>
      </c>
      <c r="AQ114" s="70">
        <v>3.3</v>
      </c>
      <c r="AR114" s="70">
        <v>2.4300000000000002</v>
      </c>
      <c r="AS114" s="70">
        <v>1.32</v>
      </c>
      <c r="AT114" s="70">
        <v>121</v>
      </c>
      <c r="AU114" s="70">
        <v>7.7</v>
      </c>
      <c r="AV114" s="70">
        <v>150</v>
      </c>
      <c r="AW114" s="70">
        <v>1.0860000000000001</v>
      </c>
      <c r="AX114" s="70">
        <v>566</v>
      </c>
    </row>
    <row r="115" spans="1:50" x14ac:dyDescent="0.4">
      <c r="A115" s="70" t="s">
        <v>236</v>
      </c>
      <c r="B115" s="70" t="s">
        <v>242</v>
      </c>
      <c r="C115" s="70" t="s">
        <v>67</v>
      </c>
      <c r="D115" s="70" t="s">
        <v>66</v>
      </c>
      <c r="E115" s="70">
        <v>6.15</v>
      </c>
      <c r="G115" s="70">
        <v>0.22</v>
      </c>
      <c r="H115" s="70">
        <v>35.770000000000003</v>
      </c>
      <c r="K115" s="70">
        <v>15.5</v>
      </c>
      <c r="L115" s="70">
        <v>1.7050000000000001</v>
      </c>
      <c r="M115" s="70">
        <v>0</v>
      </c>
      <c r="N115" s="70">
        <v>2.9449999999999998</v>
      </c>
      <c r="O115" s="70">
        <v>1.7050000000000001</v>
      </c>
      <c r="P115" s="70">
        <v>0</v>
      </c>
      <c r="Q115" s="70">
        <v>9.1449999999999996</v>
      </c>
      <c r="R115" s="70">
        <v>9.1449999999999996</v>
      </c>
      <c r="T115" s="70">
        <v>10</v>
      </c>
      <c r="U115" s="70">
        <v>134</v>
      </c>
      <c r="V115" s="70">
        <v>18</v>
      </c>
      <c r="W115" s="70">
        <v>10.35</v>
      </c>
      <c r="X115" s="70">
        <v>11.9</v>
      </c>
      <c r="Y115" s="70">
        <v>88.4</v>
      </c>
      <c r="Z115" s="70">
        <v>599</v>
      </c>
      <c r="AA115" s="70">
        <v>34</v>
      </c>
      <c r="AB115" s="70">
        <v>7.94</v>
      </c>
      <c r="AC115" s="70">
        <v>3.13</v>
      </c>
      <c r="AD115" s="70">
        <v>1.61</v>
      </c>
      <c r="AE115" s="70">
        <v>1.48</v>
      </c>
      <c r="AF115" s="70">
        <v>0.05</v>
      </c>
      <c r="AG115" s="70">
        <v>0.43</v>
      </c>
      <c r="AH115" s="70">
        <v>71</v>
      </c>
      <c r="AI115" s="70">
        <v>20</v>
      </c>
      <c r="AJ115" s="70">
        <v>51</v>
      </c>
      <c r="AK115" s="70">
        <f>AI115/AJ115</f>
        <v>0.39215686274509803</v>
      </c>
      <c r="AL115" s="70">
        <v>7.7</v>
      </c>
      <c r="AM115" s="70">
        <v>1.2</v>
      </c>
      <c r="AN115" s="70">
        <v>6.5</v>
      </c>
      <c r="AO115" s="70">
        <v>0.78</v>
      </c>
      <c r="AP115" s="70">
        <v>145</v>
      </c>
      <c r="AQ115" s="70">
        <v>3</v>
      </c>
      <c r="AR115" s="70">
        <v>2.2999999999999998</v>
      </c>
      <c r="AS115" s="70">
        <v>1.74</v>
      </c>
      <c r="AT115" s="70">
        <v>107</v>
      </c>
      <c r="AU115" s="70">
        <v>14.14</v>
      </c>
      <c r="AV115" s="70">
        <v>239</v>
      </c>
      <c r="AW115" s="70">
        <v>1.085</v>
      </c>
      <c r="AX115" s="70">
        <v>709</v>
      </c>
    </row>
    <row r="116" spans="1:50" x14ac:dyDescent="0.4">
      <c r="A116" s="70" t="s">
        <v>227</v>
      </c>
      <c r="B116" s="70" t="s">
        <v>242</v>
      </c>
      <c r="C116" s="70" t="s">
        <v>63</v>
      </c>
      <c r="D116" s="70" t="s">
        <v>64</v>
      </c>
      <c r="E116" s="70">
        <v>8.14</v>
      </c>
      <c r="G116" s="70">
        <v>0.28999999999999998</v>
      </c>
      <c r="H116" s="70">
        <v>35.630000000000003</v>
      </c>
      <c r="K116" s="70">
        <v>15.7</v>
      </c>
      <c r="L116" s="70">
        <v>0.78500000000000003</v>
      </c>
      <c r="M116" s="70">
        <v>0.157</v>
      </c>
      <c r="N116" s="70">
        <v>2.198</v>
      </c>
      <c r="O116" s="70">
        <v>0.157</v>
      </c>
      <c r="P116" s="70">
        <v>0</v>
      </c>
      <c r="Q116" s="70">
        <v>12.403</v>
      </c>
      <c r="R116" s="70">
        <v>12.403</v>
      </c>
      <c r="T116" s="70">
        <v>14</v>
      </c>
      <c r="U116" s="70">
        <v>79</v>
      </c>
      <c r="V116" s="70">
        <v>10</v>
      </c>
      <c r="W116" s="70">
        <v>5.36</v>
      </c>
      <c r="X116" s="70">
        <v>5.95</v>
      </c>
      <c r="Y116" s="70">
        <v>88.4</v>
      </c>
      <c r="Z116" s="70">
        <v>131</v>
      </c>
      <c r="AA116" s="70">
        <v>10</v>
      </c>
      <c r="AB116" s="70">
        <v>5.38</v>
      </c>
      <c r="AC116" s="70">
        <v>4.66</v>
      </c>
      <c r="AD116" s="70">
        <v>2.5099999999999998</v>
      </c>
      <c r="AE116" s="70">
        <v>1.86</v>
      </c>
      <c r="AF116" s="70">
        <v>0.28000000000000003</v>
      </c>
      <c r="AG116" s="70">
        <v>0.43</v>
      </c>
      <c r="AH116" s="70">
        <v>73</v>
      </c>
      <c r="AI116" s="70">
        <v>15</v>
      </c>
      <c r="AJ116" s="70">
        <v>58</v>
      </c>
      <c r="AK116" s="70">
        <f>AI116/AJ116</f>
        <v>0.25862068965517243</v>
      </c>
      <c r="AL116" s="70">
        <v>7.01</v>
      </c>
      <c r="AM116" s="70">
        <v>0.86</v>
      </c>
      <c r="AN116" s="70">
        <v>6.16</v>
      </c>
      <c r="AO116" s="70">
        <v>0.86</v>
      </c>
      <c r="AP116" s="70">
        <v>141</v>
      </c>
      <c r="AQ116" s="70">
        <v>4</v>
      </c>
      <c r="AR116" s="70">
        <v>2.5299999999999998</v>
      </c>
      <c r="AS116" s="70">
        <v>0.78</v>
      </c>
      <c r="AT116" s="70">
        <v>106</v>
      </c>
      <c r="AU116" s="70">
        <v>9.49</v>
      </c>
      <c r="AV116" s="70">
        <v>224</v>
      </c>
      <c r="AW116" s="70">
        <v>0.157</v>
      </c>
      <c r="AX116" s="70">
        <v>591</v>
      </c>
    </row>
    <row r="117" spans="1:50" x14ac:dyDescent="0.4">
      <c r="A117" s="70" t="s">
        <v>75</v>
      </c>
      <c r="B117" s="70" t="s">
        <v>242</v>
      </c>
      <c r="C117" s="70" t="s">
        <v>63</v>
      </c>
      <c r="D117" s="70" t="s">
        <v>64</v>
      </c>
      <c r="E117" s="70">
        <v>9.26</v>
      </c>
      <c r="G117" s="70">
        <v>0.32</v>
      </c>
      <c r="H117" s="70">
        <v>34.549999999999997</v>
      </c>
      <c r="K117" s="70">
        <v>28.35</v>
      </c>
      <c r="L117" s="70">
        <v>0</v>
      </c>
      <c r="M117" s="70">
        <v>0</v>
      </c>
      <c r="N117" s="70">
        <v>1.417</v>
      </c>
      <c r="O117" s="70">
        <v>1.1339999999999999</v>
      </c>
      <c r="P117" s="70">
        <v>0</v>
      </c>
      <c r="Q117" s="70">
        <v>25.798999999999999</v>
      </c>
      <c r="R117" s="70">
        <v>25.798999999999999</v>
      </c>
      <c r="T117" s="70">
        <v>12</v>
      </c>
      <c r="U117" s="70">
        <v>90</v>
      </c>
      <c r="V117" s="70">
        <v>36</v>
      </c>
      <c r="W117" s="70">
        <v>6.78</v>
      </c>
      <c r="X117" s="70">
        <v>0</v>
      </c>
      <c r="Y117" s="70">
        <v>97.24</v>
      </c>
      <c r="Z117" s="70">
        <v>880</v>
      </c>
      <c r="AA117" s="70">
        <v>15</v>
      </c>
      <c r="AB117" s="70">
        <v>9.99</v>
      </c>
      <c r="AC117" s="70">
        <v>3.57</v>
      </c>
      <c r="AD117" s="70">
        <v>1.84</v>
      </c>
      <c r="AE117" s="70">
        <v>1.53</v>
      </c>
      <c r="AF117" s="70">
        <v>0.21</v>
      </c>
      <c r="AG117" s="70">
        <v>0.31</v>
      </c>
      <c r="AH117" s="70">
        <v>81</v>
      </c>
      <c r="AI117" s="70">
        <v>20</v>
      </c>
      <c r="AJ117" s="70">
        <v>61</v>
      </c>
      <c r="AK117" s="70">
        <f>AI117/AJ117</f>
        <v>0.32786885245901637</v>
      </c>
      <c r="AL117" s="70">
        <v>3.93</v>
      </c>
      <c r="AM117" s="70">
        <v>1.37</v>
      </c>
      <c r="AN117" s="70">
        <v>2.57</v>
      </c>
      <c r="AO117" s="70">
        <v>0.9</v>
      </c>
      <c r="AP117" s="70">
        <v>141</v>
      </c>
      <c r="AQ117" s="70">
        <v>3.5</v>
      </c>
      <c r="AR117" s="70">
        <v>2.5499999999999998</v>
      </c>
      <c r="AS117" s="70">
        <v>0.94</v>
      </c>
      <c r="AT117" s="70">
        <v>104</v>
      </c>
      <c r="AU117" s="70">
        <v>14.32</v>
      </c>
      <c r="AV117" s="70">
        <v>280</v>
      </c>
      <c r="AW117" s="70">
        <v>0</v>
      </c>
      <c r="AX117" s="70">
        <v>614</v>
      </c>
    </row>
    <row r="118" spans="1:50" x14ac:dyDescent="0.4">
      <c r="A118" s="70" t="s">
        <v>237</v>
      </c>
      <c r="B118" s="70" t="s">
        <v>242</v>
      </c>
      <c r="C118" s="70" t="s">
        <v>67</v>
      </c>
      <c r="D118" s="70" t="s">
        <v>64</v>
      </c>
      <c r="E118" s="70">
        <v>6.43</v>
      </c>
      <c r="G118" s="70">
        <v>0.34</v>
      </c>
      <c r="H118" s="70">
        <v>52.88</v>
      </c>
      <c r="K118" s="70">
        <v>7.9</v>
      </c>
      <c r="L118" s="70">
        <v>7.9000000000000001E-2</v>
      </c>
      <c r="M118" s="70">
        <v>7.9000000000000001E-2</v>
      </c>
      <c r="N118" s="70">
        <v>2.2120000000000002</v>
      </c>
      <c r="O118" s="70">
        <v>0.63200000000000001</v>
      </c>
      <c r="P118" s="70">
        <v>7.9000000000000001E-2</v>
      </c>
      <c r="Q118" s="70">
        <v>4.819</v>
      </c>
      <c r="R118" s="70">
        <v>4.8979999999999997</v>
      </c>
      <c r="T118" s="70">
        <v>12</v>
      </c>
      <c r="U118" s="70">
        <v>99</v>
      </c>
      <c r="V118" s="70">
        <v>19</v>
      </c>
      <c r="W118" s="70">
        <v>6.78</v>
      </c>
      <c r="X118" s="70">
        <v>5.95</v>
      </c>
      <c r="Y118" s="70">
        <v>88.4</v>
      </c>
      <c r="Z118" s="70">
        <v>148</v>
      </c>
      <c r="AA118" s="70">
        <v>23</v>
      </c>
      <c r="AB118" s="70">
        <v>7.83</v>
      </c>
      <c r="AC118" s="70">
        <v>2.69</v>
      </c>
      <c r="AD118" s="70">
        <v>2.31</v>
      </c>
      <c r="AE118" s="70">
        <v>0.31</v>
      </c>
      <c r="AF118" s="70">
        <v>0.08</v>
      </c>
      <c r="AG118" s="70">
        <v>0.11</v>
      </c>
      <c r="AH118" s="70">
        <v>78</v>
      </c>
      <c r="AI118" s="70">
        <v>17</v>
      </c>
      <c r="AJ118" s="70">
        <v>61</v>
      </c>
      <c r="AK118" s="70">
        <f>AI118/AJ118</f>
        <v>0.27868852459016391</v>
      </c>
      <c r="AL118" s="70">
        <v>5.13</v>
      </c>
      <c r="AM118" s="70">
        <v>1.71</v>
      </c>
      <c r="AN118" s="70">
        <v>3.42</v>
      </c>
      <c r="AO118" s="70">
        <v>0.57999999999999996</v>
      </c>
      <c r="AP118" s="70">
        <v>145</v>
      </c>
      <c r="AQ118" s="70">
        <v>3.3</v>
      </c>
      <c r="AR118" s="70">
        <v>2.4300000000000002</v>
      </c>
      <c r="AS118" s="70">
        <v>0.74</v>
      </c>
      <c r="AT118" s="70">
        <v>109</v>
      </c>
      <c r="AU118" s="70">
        <v>10.92</v>
      </c>
      <c r="AV118" s="70">
        <v>205</v>
      </c>
      <c r="AW118" s="70">
        <v>0.23699999999999999</v>
      </c>
      <c r="AX118" s="70">
        <v>523</v>
      </c>
    </row>
    <row r="119" spans="1:50" x14ac:dyDescent="0.4">
      <c r="A119" s="70" t="s">
        <v>228</v>
      </c>
      <c r="B119" s="70" t="s">
        <v>242</v>
      </c>
      <c r="C119" s="70" t="s">
        <v>63</v>
      </c>
      <c r="D119" s="70" t="s">
        <v>64</v>
      </c>
      <c r="E119" s="70">
        <v>5.91</v>
      </c>
      <c r="G119" s="70">
        <v>0.3</v>
      </c>
      <c r="H119" s="70">
        <v>50.76</v>
      </c>
      <c r="K119" s="70">
        <v>8.3000000000000007</v>
      </c>
      <c r="L119" s="70">
        <v>8.3000000000000004E-2</v>
      </c>
      <c r="M119" s="70">
        <v>0</v>
      </c>
      <c r="N119" s="70">
        <v>2.407</v>
      </c>
      <c r="O119" s="70">
        <v>0.16600000000000001</v>
      </c>
      <c r="P119" s="70">
        <v>8.3000000000000004E-2</v>
      </c>
      <c r="Q119" s="70">
        <v>5.5609999999999999</v>
      </c>
      <c r="R119" s="70">
        <v>5.6440000000000001</v>
      </c>
      <c r="T119" s="70">
        <v>5</v>
      </c>
      <c r="U119" s="70">
        <v>98</v>
      </c>
      <c r="V119" s="70">
        <v>23</v>
      </c>
      <c r="W119" s="70">
        <v>5.71</v>
      </c>
      <c r="X119" s="70">
        <v>11.9</v>
      </c>
      <c r="Y119" s="70">
        <v>79.56</v>
      </c>
      <c r="Z119" s="70">
        <v>439</v>
      </c>
      <c r="AA119" s="70">
        <v>24</v>
      </c>
      <c r="AB119" s="70">
        <v>7.83</v>
      </c>
      <c r="AC119" s="70">
        <v>2.93</v>
      </c>
      <c r="AD119" s="70">
        <v>2.12</v>
      </c>
      <c r="AE119" s="70">
        <v>0.73</v>
      </c>
      <c r="AF119" s="70">
        <v>0.08</v>
      </c>
      <c r="AG119" s="70">
        <v>0.12</v>
      </c>
      <c r="AH119" s="70">
        <v>83</v>
      </c>
      <c r="AI119" s="70">
        <v>17</v>
      </c>
      <c r="AJ119" s="70">
        <v>66</v>
      </c>
      <c r="AK119" s="70">
        <f>AI119/AJ119</f>
        <v>0.25757575757575757</v>
      </c>
      <c r="AL119" s="70">
        <v>3.93</v>
      </c>
      <c r="AM119" s="70">
        <v>0.68</v>
      </c>
      <c r="AN119" s="70">
        <v>3.25</v>
      </c>
      <c r="AO119" s="70">
        <v>0.53</v>
      </c>
      <c r="AP119" s="70">
        <v>140</v>
      </c>
      <c r="AQ119" s="70">
        <v>2.9</v>
      </c>
      <c r="AR119" s="70">
        <v>2.33</v>
      </c>
      <c r="AS119" s="70">
        <v>0.71</v>
      </c>
      <c r="AT119" s="70">
        <v>103</v>
      </c>
      <c r="AU119" s="70">
        <v>8.06</v>
      </c>
      <c r="AV119" s="70">
        <v>233</v>
      </c>
      <c r="AW119" s="70">
        <v>0.83</v>
      </c>
      <c r="AX119" s="70">
        <v>668</v>
      </c>
    </row>
    <row r="120" spans="1:50" x14ac:dyDescent="0.4">
      <c r="A120" s="70" t="s">
        <v>74</v>
      </c>
      <c r="B120" s="70" t="s">
        <v>242</v>
      </c>
      <c r="C120" s="70" t="s">
        <v>67</v>
      </c>
      <c r="D120" s="70" t="s">
        <v>64</v>
      </c>
      <c r="E120" s="70">
        <v>4.1900000000000004</v>
      </c>
      <c r="G120" s="70">
        <v>0.19</v>
      </c>
      <c r="H120" s="70">
        <v>45.35</v>
      </c>
      <c r="K120" s="70">
        <v>21.95</v>
      </c>
      <c r="L120" s="70">
        <v>0</v>
      </c>
      <c r="M120" s="70">
        <v>0.219</v>
      </c>
      <c r="N120" s="70">
        <v>3.9510000000000001</v>
      </c>
      <c r="O120" s="70">
        <v>0</v>
      </c>
      <c r="P120" s="70">
        <v>1.536</v>
      </c>
      <c r="Q120" s="70">
        <v>16.242999999999999</v>
      </c>
      <c r="R120" s="70">
        <v>17.779</v>
      </c>
      <c r="T120" s="70">
        <v>5</v>
      </c>
      <c r="U120" s="70">
        <v>57</v>
      </c>
      <c r="V120" s="70">
        <v>13</v>
      </c>
      <c r="W120" s="70">
        <v>4.6399999999999997</v>
      </c>
      <c r="X120" s="70">
        <v>11.9</v>
      </c>
      <c r="Y120" s="70">
        <v>61.88</v>
      </c>
      <c r="Z120" s="70">
        <v>148</v>
      </c>
      <c r="AA120" s="70">
        <v>15</v>
      </c>
      <c r="AB120" s="70">
        <v>8.1</v>
      </c>
      <c r="AC120" s="70">
        <v>1.58</v>
      </c>
      <c r="AD120" s="70">
        <v>0.85</v>
      </c>
      <c r="AE120" s="70">
        <v>0.65</v>
      </c>
      <c r="AF120" s="70">
        <v>0.08</v>
      </c>
      <c r="AG120" s="70">
        <v>0.14000000000000001</v>
      </c>
      <c r="AH120" s="70">
        <v>60</v>
      </c>
      <c r="AI120" s="70">
        <v>10</v>
      </c>
      <c r="AJ120" s="70">
        <v>50</v>
      </c>
      <c r="AK120" s="70">
        <f>AI120/AJ120</f>
        <v>0.2</v>
      </c>
      <c r="AL120" s="70">
        <v>2.74</v>
      </c>
      <c r="AM120" s="70">
        <v>0.34</v>
      </c>
      <c r="AN120" s="70">
        <v>2.39</v>
      </c>
      <c r="AO120" s="70">
        <v>0.53</v>
      </c>
      <c r="AP120" s="70">
        <v>151</v>
      </c>
      <c r="AQ120" s="70">
        <v>3.6</v>
      </c>
      <c r="AR120" s="70">
        <v>2.15</v>
      </c>
      <c r="AS120" s="70">
        <v>0.9</v>
      </c>
      <c r="AT120" s="70">
        <v>121</v>
      </c>
      <c r="AU120" s="70">
        <v>9.85</v>
      </c>
      <c r="AV120" s="70">
        <v>181</v>
      </c>
      <c r="AW120" s="70">
        <v>0</v>
      </c>
      <c r="AX120" s="70">
        <v>348</v>
      </c>
    </row>
    <row r="121" spans="1:50" x14ac:dyDescent="0.4">
      <c r="A121" s="70" t="s">
        <v>238</v>
      </c>
      <c r="B121" s="70" t="s">
        <v>242</v>
      </c>
      <c r="C121" s="70" t="s">
        <v>63</v>
      </c>
      <c r="D121" s="70" t="s">
        <v>64</v>
      </c>
      <c r="E121" s="70">
        <v>6.08</v>
      </c>
      <c r="G121" s="70">
        <v>0.26</v>
      </c>
      <c r="H121" s="70">
        <v>42.76</v>
      </c>
      <c r="K121" s="70">
        <v>7</v>
      </c>
      <c r="L121" s="70">
        <v>0.35</v>
      </c>
      <c r="M121" s="70">
        <v>0</v>
      </c>
      <c r="N121" s="70">
        <v>1.4</v>
      </c>
      <c r="O121" s="70">
        <v>0.98</v>
      </c>
      <c r="P121" s="70">
        <v>0</v>
      </c>
      <c r="Q121" s="70">
        <v>4.2699999999999996</v>
      </c>
      <c r="R121" s="70">
        <v>4.2699999999999996</v>
      </c>
      <c r="T121" s="70">
        <v>10</v>
      </c>
      <c r="U121" s="70">
        <v>70</v>
      </c>
      <c r="V121" s="70">
        <v>18</v>
      </c>
      <c r="W121" s="70">
        <v>5.36</v>
      </c>
      <c r="X121" s="70">
        <v>11.9</v>
      </c>
      <c r="Y121" s="70">
        <v>79.56</v>
      </c>
      <c r="Z121" s="70">
        <v>123</v>
      </c>
      <c r="AA121" s="70">
        <v>15</v>
      </c>
      <c r="AB121" s="70">
        <v>10.82</v>
      </c>
      <c r="AC121" s="70">
        <v>3.99</v>
      </c>
      <c r="AD121" s="70">
        <v>2.85</v>
      </c>
      <c r="AE121" s="70">
        <v>0.8</v>
      </c>
      <c r="AF121" s="70">
        <v>0.34</v>
      </c>
      <c r="AG121" s="70">
        <v>0.51</v>
      </c>
      <c r="AH121" s="70">
        <v>66</v>
      </c>
      <c r="AI121" s="70">
        <v>16</v>
      </c>
      <c r="AJ121" s="70">
        <v>50</v>
      </c>
      <c r="AK121" s="70">
        <f>AI121/AJ121</f>
        <v>0.32</v>
      </c>
      <c r="AL121" s="70">
        <v>5.13</v>
      </c>
      <c r="AM121" s="70">
        <v>1.71</v>
      </c>
      <c r="AN121" s="70">
        <v>3.42</v>
      </c>
      <c r="AO121" s="70">
        <v>0.7</v>
      </c>
      <c r="AP121" s="70">
        <v>135</v>
      </c>
      <c r="AQ121" s="70">
        <v>3.2</v>
      </c>
      <c r="AR121" s="70">
        <v>2.2999999999999998</v>
      </c>
      <c r="AS121" s="70">
        <v>0.81</v>
      </c>
      <c r="AT121" s="70">
        <v>98</v>
      </c>
      <c r="AU121" s="70">
        <v>13.78</v>
      </c>
      <c r="AV121" s="70">
        <v>259</v>
      </c>
      <c r="AW121" s="70">
        <v>0.21</v>
      </c>
      <c r="AX121" s="70">
        <v>552</v>
      </c>
    </row>
    <row r="122" spans="1:50" x14ac:dyDescent="0.4">
      <c r="A122" s="70" t="s">
        <v>73</v>
      </c>
      <c r="B122" s="70" t="s">
        <v>242</v>
      </c>
      <c r="C122" s="70" t="s">
        <v>63</v>
      </c>
      <c r="D122" s="70" t="s">
        <v>64</v>
      </c>
      <c r="E122" s="70">
        <v>7.68</v>
      </c>
      <c r="G122" s="70">
        <v>0.35</v>
      </c>
      <c r="H122" s="70">
        <v>45.57</v>
      </c>
      <c r="K122" s="70">
        <v>19.8</v>
      </c>
      <c r="L122" s="70">
        <v>0</v>
      </c>
      <c r="M122" s="70">
        <v>0</v>
      </c>
      <c r="N122" s="70">
        <v>2.1779999999999999</v>
      </c>
      <c r="O122" s="70">
        <v>0.59399999999999997</v>
      </c>
      <c r="P122" s="70">
        <v>1.5840000000000001</v>
      </c>
      <c r="Q122" s="70">
        <v>15.444000000000001</v>
      </c>
      <c r="R122" s="70">
        <v>17.027999999999999</v>
      </c>
      <c r="T122" s="70">
        <v>25</v>
      </c>
      <c r="U122" s="70">
        <v>344</v>
      </c>
      <c r="V122" s="70">
        <v>19</v>
      </c>
      <c r="W122" s="70">
        <v>4.28</v>
      </c>
      <c r="X122" s="70">
        <v>11.9</v>
      </c>
      <c r="Y122" s="70">
        <v>79.56</v>
      </c>
      <c r="Z122" s="70">
        <v>1535</v>
      </c>
      <c r="AA122" s="70">
        <v>20</v>
      </c>
      <c r="AB122" s="70">
        <v>6.83</v>
      </c>
      <c r="AC122" s="70">
        <v>6.01</v>
      </c>
      <c r="AD122" s="70">
        <v>3.34</v>
      </c>
      <c r="AE122" s="70">
        <v>2.5099999999999998</v>
      </c>
      <c r="AF122" s="70">
        <v>0.16</v>
      </c>
      <c r="AG122" s="70">
        <v>0.25</v>
      </c>
      <c r="AH122" s="70">
        <v>67</v>
      </c>
      <c r="AI122" s="70">
        <v>19</v>
      </c>
      <c r="AJ122" s="70">
        <v>48</v>
      </c>
      <c r="AK122" s="70">
        <f>AI122/AJ122</f>
        <v>0.39583333333333331</v>
      </c>
      <c r="AL122" s="70">
        <v>11.97</v>
      </c>
      <c r="AM122" s="70">
        <v>1.71</v>
      </c>
      <c r="AN122" s="70">
        <v>10.26</v>
      </c>
      <c r="AO122" s="70">
        <v>0.49</v>
      </c>
      <c r="AP122" s="70">
        <v>136</v>
      </c>
      <c r="AQ122" s="70">
        <v>2.7</v>
      </c>
      <c r="AR122" s="70">
        <v>2.2000000000000002</v>
      </c>
      <c r="AS122" s="70">
        <v>0.48</v>
      </c>
      <c r="AT122" s="70">
        <v>99</v>
      </c>
      <c r="AU122" s="70">
        <v>4.6500000000000004</v>
      </c>
      <c r="AV122" s="70">
        <v>266</v>
      </c>
      <c r="AW122" s="70">
        <v>0.59399999999999997</v>
      </c>
      <c r="AX122" s="70">
        <v>1532</v>
      </c>
    </row>
    <row r="123" spans="1:50" x14ac:dyDescent="0.4">
      <c r="A123" s="70" t="s">
        <v>230</v>
      </c>
      <c r="B123" s="70" t="s">
        <v>242</v>
      </c>
      <c r="C123" s="70" t="s">
        <v>63</v>
      </c>
      <c r="D123" s="70" t="s">
        <v>70</v>
      </c>
      <c r="E123" s="70">
        <v>6.45</v>
      </c>
      <c r="G123" s="70">
        <v>0.33</v>
      </c>
      <c r="H123" s="70">
        <v>51.16</v>
      </c>
      <c r="K123" s="70">
        <v>19.600000000000001</v>
      </c>
      <c r="L123" s="70">
        <v>0</v>
      </c>
      <c r="M123" s="70">
        <v>0</v>
      </c>
      <c r="N123" s="70">
        <v>3.3319999999999999</v>
      </c>
      <c r="O123" s="70">
        <v>0.98</v>
      </c>
      <c r="P123" s="70">
        <v>0.98</v>
      </c>
      <c r="Q123" s="70">
        <v>14.308</v>
      </c>
      <c r="R123" s="70">
        <v>15.288</v>
      </c>
      <c r="T123" s="70">
        <v>28</v>
      </c>
      <c r="U123" s="70">
        <v>250</v>
      </c>
      <c r="V123" s="70">
        <v>22</v>
      </c>
      <c r="W123" s="70">
        <v>6.43</v>
      </c>
      <c r="X123" s="70">
        <v>11.9</v>
      </c>
      <c r="Y123" s="70">
        <v>70.72</v>
      </c>
      <c r="Z123" s="70">
        <v>999</v>
      </c>
      <c r="AA123" s="70">
        <v>33</v>
      </c>
      <c r="AB123" s="70">
        <v>5.44</v>
      </c>
      <c r="AC123" s="70">
        <v>2.85</v>
      </c>
      <c r="AD123" s="70">
        <v>2.0699999999999998</v>
      </c>
      <c r="AE123" s="70">
        <v>0.7</v>
      </c>
      <c r="AF123" s="70">
        <v>0.08</v>
      </c>
      <c r="AG123" s="70">
        <v>0.03</v>
      </c>
      <c r="AH123" s="70">
        <v>75</v>
      </c>
      <c r="AI123" s="70">
        <v>20</v>
      </c>
      <c r="AJ123" s="70">
        <v>54</v>
      </c>
      <c r="AK123" s="70">
        <f>AI123/AJ123</f>
        <v>0.37037037037037035</v>
      </c>
      <c r="AL123" s="70">
        <v>11.97</v>
      </c>
      <c r="AM123" s="70">
        <v>1.71</v>
      </c>
      <c r="AN123" s="70">
        <v>10.26</v>
      </c>
      <c r="AO123" s="70">
        <v>0.57999999999999996</v>
      </c>
      <c r="AP123" s="70">
        <v>133</v>
      </c>
      <c r="AQ123" s="70">
        <v>3.5</v>
      </c>
      <c r="AR123" s="70">
        <v>2.4</v>
      </c>
      <c r="AS123" s="70">
        <v>0.74</v>
      </c>
      <c r="AT123" s="70">
        <v>95</v>
      </c>
      <c r="AU123" s="70">
        <v>9.67</v>
      </c>
      <c r="AV123" s="70">
        <v>286</v>
      </c>
      <c r="AW123" s="70">
        <v>0.39200000000000002</v>
      </c>
      <c r="AX123" s="70">
        <v>922</v>
      </c>
    </row>
    <row r="124" spans="1:50" x14ac:dyDescent="0.4">
      <c r="A124" s="70" t="s">
        <v>72</v>
      </c>
      <c r="B124" s="70" t="s">
        <v>242</v>
      </c>
      <c r="C124" s="70" t="s">
        <v>63</v>
      </c>
      <c r="D124" s="70" t="s">
        <v>65</v>
      </c>
      <c r="E124" s="70">
        <v>7.77</v>
      </c>
      <c r="G124" s="70">
        <v>0.31</v>
      </c>
      <c r="H124" s="70">
        <v>39.9</v>
      </c>
      <c r="K124" s="70">
        <v>19.75</v>
      </c>
      <c r="L124" s="70">
        <v>0.19700000000000001</v>
      </c>
      <c r="M124" s="70">
        <v>0</v>
      </c>
      <c r="N124" s="70">
        <v>7.3079999999999998</v>
      </c>
      <c r="O124" s="70">
        <v>0.59199999999999997</v>
      </c>
      <c r="P124" s="70">
        <v>1.383</v>
      </c>
      <c r="Q124" s="70">
        <v>10.27</v>
      </c>
      <c r="R124" s="70">
        <v>11.653</v>
      </c>
      <c r="T124" s="70">
        <v>19</v>
      </c>
      <c r="U124" s="70">
        <v>59</v>
      </c>
      <c r="V124" s="70">
        <v>22</v>
      </c>
      <c r="W124" s="70">
        <v>5</v>
      </c>
      <c r="X124" s="70">
        <v>11.9</v>
      </c>
      <c r="Y124" s="70">
        <v>79.56</v>
      </c>
      <c r="Z124" s="70">
        <v>140</v>
      </c>
      <c r="AA124" s="70">
        <v>24</v>
      </c>
      <c r="AB124" s="70">
        <v>6.05</v>
      </c>
      <c r="AC124" s="70">
        <v>4.84</v>
      </c>
      <c r="AD124" s="70">
        <v>2.4300000000000002</v>
      </c>
      <c r="AE124" s="70">
        <v>2.0699999999999998</v>
      </c>
      <c r="AF124" s="70">
        <v>0.34</v>
      </c>
      <c r="AG124" s="70">
        <v>0.59</v>
      </c>
      <c r="AH124" s="70">
        <v>71</v>
      </c>
      <c r="AI124" s="70">
        <v>18</v>
      </c>
      <c r="AJ124" s="70">
        <v>53</v>
      </c>
      <c r="AK124" s="70">
        <f>AI124/AJ124</f>
        <v>0.33962264150943394</v>
      </c>
      <c r="AL124" s="70">
        <v>5.13</v>
      </c>
      <c r="AM124" s="70">
        <v>1.71</v>
      </c>
      <c r="AN124" s="70">
        <v>3.42</v>
      </c>
      <c r="AO124" s="70">
        <v>0.62</v>
      </c>
      <c r="AP124" s="70">
        <v>149</v>
      </c>
      <c r="AQ124" s="70">
        <v>2.2999999999999998</v>
      </c>
      <c r="AR124" s="70">
        <v>2.33</v>
      </c>
      <c r="AS124" s="70">
        <v>1.81</v>
      </c>
      <c r="AT124" s="70">
        <v>107</v>
      </c>
      <c r="AU124" s="70">
        <v>15.39</v>
      </c>
      <c r="AV124" s="70">
        <v>235</v>
      </c>
      <c r="AW124" s="70">
        <v>0</v>
      </c>
      <c r="AX124" s="70">
        <v>626</v>
      </c>
    </row>
    <row r="125" spans="1:50" x14ac:dyDescent="0.4">
      <c r="A125" s="70" t="s">
        <v>71</v>
      </c>
      <c r="B125" s="70" t="s">
        <v>242</v>
      </c>
      <c r="C125" s="70" t="s">
        <v>63</v>
      </c>
      <c r="D125" s="70" t="s">
        <v>64</v>
      </c>
      <c r="E125" s="70">
        <v>5.71</v>
      </c>
      <c r="G125" s="70">
        <v>0.3</v>
      </c>
      <c r="H125" s="70">
        <v>52.54</v>
      </c>
      <c r="K125" s="70">
        <v>7.75</v>
      </c>
      <c r="L125" s="70">
        <v>1.7050000000000001</v>
      </c>
      <c r="M125" s="70">
        <v>0</v>
      </c>
      <c r="N125" s="70">
        <v>1.86</v>
      </c>
      <c r="O125" s="70">
        <v>0.38700000000000001</v>
      </c>
      <c r="P125" s="70">
        <v>7.8E-2</v>
      </c>
      <c r="Q125" s="70">
        <v>3.72</v>
      </c>
      <c r="R125" s="70">
        <v>3.798</v>
      </c>
      <c r="T125" s="70">
        <v>9</v>
      </c>
      <c r="U125" s="70">
        <v>96</v>
      </c>
      <c r="V125" s="70">
        <v>16</v>
      </c>
      <c r="W125" s="70">
        <v>8.57</v>
      </c>
      <c r="X125" s="70">
        <v>47.58</v>
      </c>
      <c r="Y125" s="70">
        <v>70.72</v>
      </c>
      <c r="Z125" s="70">
        <v>143</v>
      </c>
      <c r="AA125" s="70">
        <v>3</v>
      </c>
      <c r="AB125" s="70">
        <v>4.72</v>
      </c>
      <c r="AC125" s="70">
        <v>2.8</v>
      </c>
      <c r="AD125" s="70">
        <v>2.1</v>
      </c>
      <c r="AE125" s="70">
        <v>0.47</v>
      </c>
      <c r="AF125" s="70">
        <v>0.23</v>
      </c>
      <c r="AG125" s="70">
        <v>0.35</v>
      </c>
      <c r="AH125" s="70">
        <v>70</v>
      </c>
      <c r="AI125" s="70">
        <v>17</v>
      </c>
      <c r="AJ125" s="70">
        <v>53</v>
      </c>
      <c r="AK125" s="70">
        <f>AI125/AJ125</f>
        <v>0.32075471698113206</v>
      </c>
      <c r="AL125" s="70">
        <v>5.13</v>
      </c>
      <c r="AM125" s="70">
        <v>1.71</v>
      </c>
      <c r="AN125" s="70">
        <v>3.42</v>
      </c>
      <c r="AO125" s="70">
        <v>1.07</v>
      </c>
      <c r="AP125" s="70">
        <v>131</v>
      </c>
      <c r="AQ125" s="70">
        <v>4.4000000000000004</v>
      </c>
      <c r="AR125" s="70">
        <v>2.5499999999999998</v>
      </c>
      <c r="AS125" s="70">
        <v>1.39</v>
      </c>
      <c r="AT125" s="70">
        <v>96</v>
      </c>
      <c r="AU125" s="70">
        <v>13.43</v>
      </c>
      <c r="AV125" s="70">
        <v>160</v>
      </c>
      <c r="AW125" s="70">
        <v>0</v>
      </c>
      <c r="AX125" s="70">
        <v>570</v>
      </c>
    </row>
    <row r="126" spans="1:50" x14ac:dyDescent="0.4">
      <c r="A126" s="70" t="s">
        <v>239</v>
      </c>
      <c r="B126" s="70" t="s">
        <v>242</v>
      </c>
      <c r="C126" s="70" t="s">
        <v>67</v>
      </c>
      <c r="D126" s="70" t="s">
        <v>70</v>
      </c>
      <c r="E126" s="70">
        <v>7.88</v>
      </c>
      <c r="G126" s="70">
        <v>0.32</v>
      </c>
      <c r="H126" s="70">
        <v>40.61</v>
      </c>
      <c r="K126" s="70">
        <v>11.8</v>
      </c>
      <c r="L126" s="70">
        <v>0.47199999999999998</v>
      </c>
      <c r="M126" s="70">
        <v>0</v>
      </c>
      <c r="N126" s="70">
        <v>4.13</v>
      </c>
      <c r="O126" s="70">
        <v>0.94399999999999995</v>
      </c>
      <c r="P126" s="70">
        <v>0</v>
      </c>
      <c r="Q126" s="70">
        <v>6.2539999999999996</v>
      </c>
      <c r="R126" s="70">
        <v>6.2539999999999996</v>
      </c>
      <c r="T126" s="70">
        <v>8</v>
      </c>
      <c r="U126" s="70">
        <v>113</v>
      </c>
      <c r="V126" s="70">
        <v>18</v>
      </c>
      <c r="W126" s="70">
        <v>4.6399999999999997</v>
      </c>
      <c r="X126" s="70">
        <v>53.53</v>
      </c>
      <c r="Y126" s="70">
        <v>70.72</v>
      </c>
      <c r="Z126" s="70">
        <v>201</v>
      </c>
      <c r="AA126" s="70">
        <v>18</v>
      </c>
      <c r="AB126" s="70">
        <v>8.44</v>
      </c>
      <c r="AC126" s="70">
        <v>2.46</v>
      </c>
      <c r="AD126" s="70">
        <v>2.1800000000000002</v>
      </c>
      <c r="AE126" s="70">
        <v>0.18</v>
      </c>
      <c r="AF126" s="70">
        <v>0.1</v>
      </c>
      <c r="AG126" s="70">
        <v>0.17</v>
      </c>
      <c r="AH126" s="70">
        <v>64</v>
      </c>
      <c r="AI126" s="70">
        <v>16</v>
      </c>
      <c r="AJ126" s="70">
        <v>49</v>
      </c>
      <c r="AK126" s="70">
        <f>AI126/AJ126</f>
        <v>0.32653061224489793</v>
      </c>
      <c r="AL126" s="70">
        <v>3.42</v>
      </c>
      <c r="AM126" s="70">
        <v>1.71</v>
      </c>
      <c r="AN126" s="70">
        <v>1.71</v>
      </c>
      <c r="AO126" s="70">
        <v>0.41</v>
      </c>
      <c r="AP126" s="70">
        <v>136</v>
      </c>
      <c r="AQ126" s="70">
        <v>3.8</v>
      </c>
      <c r="AR126" s="70">
        <v>2.1800000000000002</v>
      </c>
      <c r="AS126" s="70">
        <v>0.87</v>
      </c>
      <c r="AT126" s="70">
        <v>101</v>
      </c>
      <c r="AU126" s="70">
        <v>11.81</v>
      </c>
      <c r="AV126" s="70">
        <v>392</v>
      </c>
      <c r="AW126" s="70">
        <v>1.298</v>
      </c>
      <c r="AX126" s="70">
        <v>567</v>
      </c>
    </row>
    <row r="127" spans="1:50" x14ac:dyDescent="0.4">
      <c r="A127" s="70" t="s">
        <v>240</v>
      </c>
      <c r="B127" s="70" t="s">
        <v>242</v>
      </c>
      <c r="C127" s="70" t="s">
        <v>67</v>
      </c>
      <c r="D127" s="70" t="s">
        <v>70</v>
      </c>
      <c r="E127" s="70">
        <v>5.33</v>
      </c>
      <c r="G127" s="70">
        <v>0.3</v>
      </c>
      <c r="H127" s="70">
        <v>56.28</v>
      </c>
      <c r="K127" s="70">
        <v>12.3</v>
      </c>
      <c r="L127" s="70">
        <v>1.599</v>
      </c>
      <c r="M127" s="70">
        <v>0</v>
      </c>
      <c r="N127" s="70">
        <v>2.952</v>
      </c>
      <c r="O127" s="70">
        <v>0.61499999999999999</v>
      </c>
      <c r="P127" s="70">
        <v>0</v>
      </c>
      <c r="Q127" s="70">
        <v>7.1340000000000003</v>
      </c>
      <c r="R127" s="70">
        <v>7.1340000000000003</v>
      </c>
      <c r="T127" s="70">
        <v>8</v>
      </c>
      <c r="U127" s="70">
        <v>80</v>
      </c>
      <c r="V127" s="70">
        <v>25</v>
      </c>
      <c r="W127" s="70">
        <v>9.2799999999999994</v>
      </c>
      <c r="X127" s="70">
        <v>47.58</v>
      </c>
      <c r="Y127" s="70">
        <v>79.56</v>
      </c>
      <c r="Z127" s="70">
        <v>170</v>
      </c>
      <c r="AA127" s="70">
        <v>6</v>
      </c>
      <c r="AB127" s="70">
        <v>5.38</v>
      </c>
      <c r="AC127" s="70">
        <v>2.41</v>
      </c>
      <c r="AD127" s="70">
        <v>2.0699999999999998</v>
      </c>
      <c r="AE127" s="70">
        <v>0.21</v>
      </c>
      <c r="AF127" s="70">
        <v>0.13</v>
      </c>
      <c r="AG127" s="70">
        <v>0.21</v>
      </c>
      <c r="AH127" s="70">
        <v>69</v>
      </c>
      <c r="AI127" s="70">
        <v>15</v>
      </c>
      <c r="AJ127" s="70">
        <v>54</v>
      </c>
      <c r="AK127" s="70">
        <f>AI127/AJ127</f>
        <v>0.27777777777777779</v>
      </c>
      <c r="AL127" s="70">
        <v>5.13</v>
      </c>
      <c r="AM127" s="70">
        <v>1.71</v>
      </c>
      <c r="AN127" s="70">
        <v>3.42</v>
      </c>
      <c r="AO127" s="70">
        <v>1.07</v>
      </c>
      <c r="AP127" s="70">
        <v>131</v>
      </c>
      <c r="AQ127" s="70">
        <v>4.5</v>
      </c>
      <c r="AR127" s="70">
        <v>2.35</v>
      </c>
      <c r="AS127" s="70">
        <v>1.1599999999999999</v>
      </c>
      <c r="AT127" s="70">
        <v>97</v>
      </c>
      <c r="AU127" s="70">
        <v>19.510000000000002</v>
      </c>
      <c r="AV127" s="70">
        <v>143</v>
      </c>
      <c r="AW127" s="70">
        <v>0.246</v>
      </c>
      <c r="AX127" s="70">
        <v>408</v>
      </c>
    </row>
    <row r="128" spans="1:50" x14ac:dyDescent="0.4">
      <c r="A128" s="70" t="s">
        <v>241</v>
      </c>
      <c r="B128" s="70" t="s">
        <v>242</v>
      </c>
      <c r="C128" s="70" t="s">
        <v>63</v>
      </c>
      <c r="D128" s="70" t="s">
        <v>64</v>
      </c>
      <c r="E128" s="70">
        <v>4.67</v>
      </c>
      <c r="G128" s="70">
        <v>0.27</v>
      </c>
      <c r="H128" s="70">
        <v>57.81</v>
      </c>
      <c r="K128" s="70">
        <v>6.6</v>
      </c>
      <c r="L128" s="70">
        <v>0.33</v>
      </c>
      <c r="M128" s="70">
        <v>0</v>
      </c>
      <c r="N128" s="70">
        <v>1.254</v>
      </c>
      <c r="O128" s="70">
        <v>0.46200000000000002</v>
      </c>
      <c r="P128" s="70">
        <v>0</v>
      </c>
      <c r="Q128" s="70">
        <v>4.5540000000000003</v>
      </c>
      <c r="R128" s="70">
        <v>4.5540000000000003</v>
      </c>
      <c r="T128" s="70">
        <v>17</v>
      </c>
      <c r="U128" s="70">
        <v>87</v>
      </c>
      <c r="V128" s="70">
        <v>21</v>
      </c>
      <c r="W128" s="70">
        <v>4.28</v>
      </c>
      <c r="X128" s="70">
        <v>5.95</v>
      </c>
      <c r="Y128" s="70">
        <v>70.72</v>
      </c>
      <c r="Z128" s="70">
        <v>160</v>
      </c>
      <c r="AA128" s="70">
        <v>6</v>
      </c>
      <c r="AB128" s="70">
        <v>5.99</v>
      </c>
      <c r="AC128" s="70">
        <v>4.4800000000000004</v>
      </c>
      <c r="AD128" s="70">
        <v>3.08</v>
      </c>
      <c r="AE128" s="70">
        <v>1.22</v>
      </c>
      <c r="AF128" s="70">
        <v>0.18</v>
      </c>
      <c r="AG128" s="70">
        <v>0.28000000000000003</v>
      </c>
      <c r="AH128" s="70">
        <v>56</v>
      </c>
      <c r="AI128" s="70">
        <v>8</v>
      </c>
      <c r="AJ128" s="70">
        <v>48</v>
      </c>
      <c r="AK128" s="70">
        <f>AI128/AJ128</f>
        <v>0.16666666666666666</v>
      </c>
      <c r="AL128" s="70">
        <v>6.84</v>
      </c>
      <c r="AM128" s="70">
        <v>1.71</v>
      </c>
      <c r="AN128" s="70">
        <v>5.13</v>
      </c>
      <c r="AO128" s="70">
        <v>0.62</v>
      </c>
      <c r="AP128" s="70">
        <v>140</v>
      </c>
      <c r="AQ128" s="70">
        <v>2.9</v>
      </c>
      <c r="AR128" s="70">
        <v>2.15</v>
      </c>
      <c r="AS128" s="70">
        <v>1.07</v>
      </c>
      <c r="AT128" s="70">
        <v>104</v>
      </c>
      <c r="AU128" s="70">
        <v>8.59</v>
      </c>
      <c r="AV128" s="70">
        <v>326</v>
      </c>
      <c r="AW128" s="70">
        <v>0.13200000000000001</v>
      </c>
      <c r="AX128" s="70">
        <v>558</v>
      </c>
    </row>
    <row r="129" spans="1:50" x14ac:dyDescent="0.4">
      <c r="A129" s="70" t="s">
        <v>69</v>
      </c>
      <c r="B129" s="70" t="s">
        <v>242</v>
      </c>
      <c r="C129" s="70" t="s">
        <v>63</v>
      </c>
      <c r="D129" s="70" t="s">
        <v>64</v>
      </c>
      <c r="E129" s="70">
        <v>4.92</v>
      </c>
      <c r="G129" s="70">
        <v>0.27</v>
      </c>
      <c r="H129" s="70">
        <v>54.87</v>
      </c>
      <c r="K129" s="70">
        <v>6.95</v>
      </c>
      <c r="L129" s="70">
        <v>0.34699999999999998</v>
      </c>
      <c r="M129" s="70">
        <v>0</v>
      </c>
      <c r="N129" s="70">
        <v>1.877</v>
      </c>
      <c r="O129" s="70">
        <v>0.69499999999999995</v>
      </c>
      <c r="P129" s="70">
        <v>6.9000000000000006E-2</v>
      </c>
      <c r="Q129" s="70">
        <v>3.9620000000000002</v>
      </c>
      <c r="R129" s="70">
        <v>4.0309999999999997</v>
      </c>
      <c r="T129" s="70">
        <v>21</v>
      </c>
      <c r="U129" s="70">
        <v>102</v>
      </c>
      <c r="V129" s="70">
        <v>14</v>
      </c>
      <c r="W129" s="70">
        <v>1.79</v>
      </c>
      <c r="X129" s="70">
        <v>5.95</v>
      </c>
      <c r="Y129" s="70">
        <v>88.4</v>
      </c>
      <c r="Z129" s="70">
        <v>557</v>
      </c>
      <c r="AA129" s="70">
        <v>5</v>
      </c>
      <c r="AB129" s="70">
        <v>6.88</v>
      </c>
      <c r="AC129" s="70">
        <v>4.45</v>
      </c>
      <c r="AD129" s="70">
        <v>3.06</v>
      </c>
      <c r="AE129" s="70">
        <v>1.3</v>
      </c>
      <c r="AF129" s="70">
        <v>0.1</v>
      </c>
      <c r="AG129" s="70">
        <v>0.16</v>
      </c>
      <c r="AH129" s="70">
        <v>58</v>
      </c>
      <c r="AI129" s="70">
        <v>11</v>
      </c>
      <c r="AJ129" s="70">
        <v>47</v>
      </c>
      <c r="AK129" s="70">
        <f>AI129/AJ129</f>
        <v>0.23404255319148937</v>
      </c>
      <c r="AL129" s="70">
        <v>5.13</v>
      </c>
      <c r="AM129" s="70">
        <v>1.71</v>
      </c>
      <c r="AN129" s="70">
        <v>3.42</v>
      </c>
      <c r="AO129" s="70">
        <v>0.66</v>
      </c>
      <c r="AP129" s="70">
        <v>134</v>
      </c>
      <c r="AQ129" s="70">
        <v>3.6</v>
      </c>
      <c r="AR129" s="70">
        <v>2.5</v>
      </c>
      <c r="AS129" s="70">
        <v>1.03</v>
      </c>
      <c r="AT129" s="70">
        <v>97</v>
      </c>
      <c r="AU129" s="70">
        <v>2.69</v>
      </c>
      <c r="AV129" s="70">
        <v>258</v>
      </c>
      <c r="AW129" s="70">
        <v>6.9000000000000006E-2</v>
      </c>
      <c r="AX129" s="70">
        <v>721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0"/>
  <sheetViews>
    <sheetView topLeftCell="AN1" workbookViewId="0">
      <selection activeCell="AW4" sqref="AW4:AX4"/>
    </sheetView>
  </sheetViews>
  <sheetFormatPr defaultColWidth="9.38671875" defaultRowHeight="12.9" x14ac:dyDescent="0.4"/>
  <cols>
    <col min="1" max="1" width="3.38671875" style="50" customWidth="1"/>
    <col min="2" max="2" width="14.1640625" style="50" customWidth="1"/>
    <col min="3" max="3" width="8.88671875" style="50" customWidth="1"/>
    <col min="4" max="4" width="11.38671875" style="50" bestFit="1" customWidth="1"/>
    <col min="5" max="6" width="10.44140625" style="49" customWidth="1"/>
    <col min="7" max="7" width="13" style="49" bestFit="1" customWidth="1"/>
    <col min="8" max="8" width="12.33203125" style="49" bestFit="1" customWidth="1"/>
    <col min="9" max="9" width="15.21875" style="49" bestFit="1" customWidth="1"/>
    <col min="10" max="10" width="9.83203125" style="49" bestFit="1" customWidth="1"/>
    <col min="11" max="11" width="8.44140625" style="49" bestFit="1" customWidth="1"/>
    <col min="12" max="12" width="8.88671875" style="49" bestFit="1" customWidth="1"/>
    <col min="13" max="13" width="16.6640625" style="49" bestFit="1" customWidth="1"/>
    <col min="14" max="14" width="9.5" style="49" bestFit="1" customWidth="1"/>
    <col min="15" max="15" width="10.0546875" style="49" bestFit="1" customWidth="1"/>
    <col min="16" max="16" width="12.33203125" style="49" bestFit="1" customWidth="1"/>
    <col min="17" max="17" width="10.33203125" style="49" bestFit="1" customWidth="1"/>
    <col min="18" max="18" width="11.27734375" style="49" customWidth="1"/>
    <col min="19" max="19" width="9.27734375" style="49" bestFit="1" customWidth="1"/>
    <col min="20" max="20" width="10.6640625" style="49" bestFit="1" customWidth="1"/>
    <col min="21" max="21" width="8.88671875" style="49" customWidth="1"/>
    <col min="22" max="22" width="10.44140625" style="49" customWidth="1"/>
    <col min="23" max="23" width="9.5" style="49" bestFit="1" customWidth="1"/>
    <col min="24" max="24" width="29.0546875" style="49" bestFit="1" customWidth="1"/>
    <col min="25" max="25" width="20.0546875" style="49" bestFit="1" customWidth="1"/>
    <col min="26" max="26" width="15.83203125" style="49" bestFit="1" customWidth="1"/>
    <col min="27" max="27" width="7.5" style="49" bestFit="1" customWidth="1"/>
    <col min="28" max="28" width="14.1640625" style="49" bestFit="1" customWidth="1"/>
    <col min="29" max="29" width="24.38671875" style="49" bestFit="1" customWidth="1"/>
    <col min="30" max="30" width="23.94140625" style="49" bestFit="1" customWidth="1"/>
    <col min="31" max="31" width="25.109375" style="49" bestFit="1" customWidth="1"/>
    <col min="32" max="32" width="12.0546875" style="49" bestFit="1" customWidth="1"/>
    <col min="33" max="33" width="14.44140625" style="49" bestFit="1" customWidth="1"/>
    <col min="34" max="35" width="8.88671875" style="49" bestFit="1" customWidth="1"/>
    <col min="36" max="36" width="11.27734375" style="49" bestFit="1" customWidth="1"/>
    <col min="37" max="37" width="14.27734375" style="49" bestFit="1" customWidth="1"/>
    <col min="38" max="38" width="15.33203125" style="49" bestFit="1" customWidth="1"/>
    <col min="39" max="39" width="16.77734375" style="49" bestFit="1" customWidth="1"/>
    <col min="40" max="40" width="7.5" style="49" bestFit="1" customWidth="1"/>
    <col min="41" max="41" width="7.94140625" style="49" bestFit="1" customWidth="1"/>
    <col min="42" max="42" width="7.5" style="49" bestFit="1" customWidth="1"/>
    <col min="43" max="43" width="7.1640625" style="49" bestFit="1" customWidth="1"/>
    <col min="44" max="44" width="9.1640625" style="49" bestFit="1" customWidth="1"/>
    <col min="45" max="45" width="7.5" style="49" bestFit="1" customWidth="1"/>
    <col min="46" max="46" width="6.88671875" style="49" bestFit="1" customWidth="1"/>
    <col min="47" max="47" width="12.33203125" style="49" bestFit="1" customWidth="1"/>
    <col min="48" max="48" width="6.6640625" style="49" bestFit="1" customWidth="1"/>
    <col min="49" max="49" width="13.609375" style="49" bestFit="1" customWidth="1"/>
    <col min="50" max="16384" width="9.38671875" style="49"/>
  </cols>
  <sheetData>
    <row r="1" spans="1:50" s="58" customFormat="1" x14ac:dyDescent="0.4">
      <c r="A1" s="64" t="s">
        <v>111</v>
      </c>
      <c r="B1" s="64"/>
      <c r="C1" s="65"/>
      <c r="D1" s="65"/>
      <c r="E1" s="64" t="s">
        <v>110</v>
      </c>
      <c r="F1" s="64"/>
      <c r="R1" s="64" t="s">
        <v>109</v>
      </c>
    </row>
    <row r="2" spans="1:50" s="58" customFormat="1" ht="14.7" x14ac:dyDescent="0.4">
      <c r="A2" s="63"/>
      <c r="B2" s="63"/>
      <c r="C2" s="62"/>
      <c r="D2" s="62"/>
      <c r="E2" s="61" t="s">
        <v>108</v>
      </c>
      <c r="F2" s="61"/>
      <c r="G2" s="61" t="s">
        <v>107</v>
      </c>
      <c r="H2" s="61" t="s">
        <v>106</v>
      </c>
      <c r="I2" s="61" t="s">
        <v>105</v>
      </c>
      <c r="J2" s="61" t="s">
        <v>105</v>
      </c>
      <c r="K2" s="61" t="s">
        <v>105</v>
      </c>
      <c r="L2" s="61" t="s">
        <v>105</v>
      </c>
      <c r="M2" s="61" t="s">
        <v>105</v>
      </c>
      <c r="N2" s="61" t="s">
        <v>105</v>
      </c>
      <c r="O2" s="61" t="s">
        <v>105</v>
      </c>
      <c r="P2" s="61" t="s">
        <v>105</v>
      </c>
      <c r="Q2" s="61" t="s">
        <v>105</v>
      </c>
      <c r="R2" s="61" t="s">
        <v>100</v>
      </c>
      <c r="S2" s="61" t="s">
        <v>100</v>
      </c>
      <c r="T2" s="61" t="s">
        <v>100</v>
      </c>
      <c r="U2" s="61" t="s">
        <v>102</v>
      </c>
      <c r="V2" s="61" t="s">
        <v>101</v>
      </c>
      <c r="W2" s="61" t="s">
        <v>101</v>
      </c>
      <c r="X2" s="61" t="s">
        <v>100</v>
      </c>
      <c r="Y2" s="61" t="s">
        <v>100</v>
      </c>
      <c r="Z2" s="61" t="s">
        <v>100</v>
      </c>
      <c r="AA2" s="61" t="s">
        <v>102</v>
      </c>
      <c r="AB2" s="61" t="s">
        <v>102</v>
      </c>
      <c r="AC2" s="61" t="s">
        <v>102</v>
      </c>
      <c r="AD2" s="61" t="s">
        <v>102</v>
      </c>
      <c r="AE2" s="61" t="s">
        <v>102</v>
      </c>
      <c r="AF2" s="61" t="s">
        <v>102</v>
      </c>
      <c r="AG2" s="61" t="s">
        <v>104</v>
      </c>
      <c r="AH2" s="61" t="s">
        <v>104</v>
      </c>
      <c r="AI2" s="61" t="s">
        <v>104</v>
      </c>
      <c r="AJ2" s="61" t="s">
        <v>103</v>
      </c>
      <c r="AK2" s="61" t="s">
        <v>101</v>
      </c>
      <c r="AL2" s="61" t="s">
        <v>101</v>
      </c>
      <c r="AM2" s="61" t="s">
        <v>101</v>
      </c>
      <c r="AN2" s="61" t="s">
        <v>102</v>
      </c>
      <c r="AO2" s="61" t="s">
        <v>102</v>
      </c>
      <c r="AP2" s="61" t="s">
        <v>102</v>
      </c>
      <c r="AQ2" s="61" t="s">
        <v>102</v>
      </c>
      <c r="AR2" s="61" t="s">
        <v>102</v>
      </c>
      <c r="AS2" s="61" t="s">
        <v>102</v>
      </c>
      <c r="AT2" s="61" t="s">
        <v>101</v>
      </c>
      <c r="AU2" s="61" t="s">
        <v>100</v>
      </c>
      <c r="AV2" s="61"/>
      <c r="AW2" s="61"/>
    </row>
    <row r="3" spans="1:50" s="58" customFormat="1" x14ac:dyDescent="0.4">
      <c r="A3" s="63"/>
      <c r="B3" s="63"/>
      <c r="C3" s="62"/>
      <c r="D3" s="62"/>
      <c r="E3" s="67" t="s">
        <v>168</v>
      </c>
      <c r="F3" s="67" t="s">
        <v>15</v>
      </c>
      <c r="G3" s="68" t="s">
        <v>177</v>
      </c>
      <c r="H3" s="67" t="s">
        <v>17</v>
      </c>
      <c r="I3" s="67" t="s">
        <v>18</v>
      </c>
      <c r="J3" s="67" t="s">
        <v>19</v>
      </c>
      <c r="K3" s="68" t="s">
        <v>209</v>
      </c>
      <c r="L3" s="68" t="s">
        <v>178</v>
      </c>
      <c r="M3" s="68" t="s">
        <v>179</v>
      </c>
      <c r="N3" s="68" t="s">
        <v>180</v>
      </c>
      <c r="O3" s="68" t="s">
        <v>181</v>
      </c>
      <c r="P3" s="68" t="s">
        <v>25</v>
      </c>
      <c r="Q3" s="68" t="s">
        <v>58</v>
      </c>
      <c r="R3" s="68" t="s">
        <v>182</v>
      </c>
      <c r="S3" s="68" t="s">
        <v>27</v>
      </c>
      <c r="T3" s="67" t="s">
        <v>210</v>
      </c>
      <c r="U3" s="67" t="s">
        <v>211</v>
      </c>
      <c r="V3" s="67" t="s">
        <v>30</v>
      </c>
      <c r="W3" s="69" t="s">
        <v>171</v>
      </c>
      <c r="X3" s="69" t="s">
        <v>212</v>
      </c>
      <c r="Y3" s="69" t="s">
        <v>33</v>
      </c>
      <c r="Z3" s="67" t="s">
        <v>213</v>
      </c>
      <c r="AA3" s="67" t="s">
        <v>214</v>
      </c>
      <c r="AB3" s="69" t="s">
        <v>35</v>
      </c>
      <c r="AC3" s="69" t="s">
        <v>215</v>
      </c>
      <c r="AD3" s="69" t="s">
        <v>216</v>
      </c>
      <c r="AE3" s="69" t="s">
        <v>217</v>
      </c>
      <c r="AF3" s="69" t="s">
        <v>218</v>
      </c>
      <c r="AG3" s="69" t="s">
        <v>174</v>
      </c>
      <c r="AH3" s="68" t="s">
        <v>219</v>
      </c>
      <c r="AI3" s="68" t="s">
        <v>41</v>
      </c>
      <c r="AJ3" s="68" t="s">
        <v>42</v>
      </c>
      <c r="AK3" s="67" t="s">
        <v>220</v>
      </c>
      <c r="AL3" s="69" t="s">
        <v>221</v>
      </c>
      <c r="AM3" s="69" t="s">
        <v>222</v>
      </c>
      <c r="AN3" s="69" t="s">
        <v>223</v>
      </c>
      <c r="AO3" s="69" t="s">
        <v>172</v>
      </c>
      <c r="AP3" s="69" t="s">
        <v>183</v>
      </c>
      <c r="AQ3" s="67" t="s">
        <v>169</v>
      </c>
      <c r="AR3" s="69" t="s">
        <v>170</v>
      </c>
      <c r="AS3" s="69" t="s">
        <v>184</v>
      </c>
      <c r="AT3" s="67" t="s">
        <v>51</v>
      </c>
      <c r="AU3" s="69" t="s">
        <v>52</v>
      </c>
      <c r="AV3" s="67" t="s">
        <v>92</v>
      </c>
    </row>
    <row r="4" spans="1:50" s="58" customFormat="1" x14ac:dyDescent="0.4">
      <c r="A4" s="59" t="s">
        <v>12</v>
      </c>
      <c r="B4" s="59" t="s">
        <v>99</v>
      </c>
      <c r="C4" s="60" t="s">
        <v>98</v>
      </c>
      <c r="D4" s="60" t="s">
        <v>97</v>
      </c>
      <c r="E4" s="59" t="s">
        <v>14</v>
      </c>
      <c r="F4" s="59"/>
      <c r="G4" s="59" t="s">
        <v>16</v>
      </c>
      <c r="H4" s="59" t="s">
        <v>17</v>
      </c>
      <c r="K4" s="59" t="s">
        <v>20</v>
      </c>
      <c r="L4" s="59" t="s">
        <v>21</v>
      </c>
      <c r="M4" s="59" t="s">
        <v>22</v>
      </c>
      <c r="N4" s="59" t="s">
        <v>23</v>
      </c>
      <c r="O4" s="59" t="s">
        <v>24</v>
      </c>
      <c r="P4" s="59" t="s">
        <v>25</v>
      </c>
      <c r="Q4" s="59" t="s">
        <v>58</v>
      </c>
      <c r="R4" s="59" t="s">
        <v>26</v>
      </c>
      <c r="T4" s="59" t="s">
        <v>28</v>
      </c>
      <c r="U4" s="59" t="s">
        <v>29</v>
      </c>
      <c r="V4" s="59" t="s">
        <v>30</v>
      </c>
      <c r="W4" s="59" t="s">
        <v>31</v>
      </c>
      <c r="X4" s="59" t="s">
        <v>32</v>
      </c>
      <c r="Y4" s="59" t="s">
        <v>33</v>
      </c>
      <c r="Z4" s="59" t="s">
        <v>95</v>
      </c>
      <c r="AA4" s="59" t="s">
        <v>34</v>
      </c>
      <c r="AB4" s="59" t="s">
        <v>35</v>
      </c>
      <c r="AC4" s="59" t="s">
        <v>36</v>
      </c>
      <c r="AD4" s="59" t="s">
        <v>59</v>
      </c>
      <c r="AE4" s="59" t="s">
        <v>60</v>
      </c>
      <c r="AF4" s="59" t="s">
        <v>61</v>
      </c>
      <c r="AG4" s="59" t="s">
        <v>37</v>
      </c>
      <c r="AH4" s="59" t="s">
        <v>40</v>
      </c>
      <c r="AI4" s="59" t="s">
        <v>41</v>
      </c>
      <c r="AJ4" s="59" t="s">
        <v>42</v>
      </c>
      <c r="AK4" s="59" t="s">
        <v>93</v>
      </c>
      <c r="AL4" s="59" t="s">
        <v>44</v>
      </c>
      <c r="AM4" s="59" t="s">
        <v>45</v>
      </c>
      <c r="AN4" s="59" t="s">
        <v>46</v>
      </c>
      <c r="AO4" s="59" t="s">
        <v>62</v>
      </c>
      <c r="AP4" s="59" t="s">
        <v>47</v>
      </c>
      <c r="AQ4" s="59" t="s">
        <v>48</v>
      </c>
      <c r="AR4" s="59" t="s">
        <v>49</v>
      </c>
      <c r="AS4" s="59" t="s">
        <v>50</v>
      </c>
      <c r="AT4" s="59" t="s">
        <v>51</v>
      </c>
      <c r="AU4" s="59" t="s">
        <v>52</v>
      </c>
      <c r="AV4" s="59" t="s">
        <v>92</v>
      </c>
      <c r="AW4" s="59" t="s">
        <v>96</v>
      </c>
      <c r="AX4" s="59" t="s">
        <v>94</v>
      </c>
    </row>
    <row r="5" spans="1:50" ht="18.3" x14ac:dyDescent="0.4">
      <c r="A5" s="56">
        <v>1</v>
      </c>
      <c r="B5" s="55" t="s">
        <v>226</v>
      </c>
      <c r="C5" s="81" t="s">
        <v>67</v>
      </c>
      <c r="D5" s="81" t="s">
        <v>66</v>
      </c>
      <c r="E5" s="53">
        <v>4.54</v>
      </c>
      <c r="F5" s="53"/>
      <c r="G5" s="53">
        <v>0.33</v>
      </c>
      <c r="H5" s="54">
        <v>72.69</v>
      </c>
      <c r="K5" s="53">
        <v>9.6</v>
      </c>
      <c r="L5" s="53">
        <v>0.57599999999999996</v>
      </c>
      <c r="M5" s="53">
        <v>0.38400000000000001</v>
      </c>
      <c r="N5" s="53">
        <v>2.496</v>
      </c>
      <c r="O5" s="53">
        <v>1.056</v>
      </c>
      <c r="P5" s="53">
        <v>0.192</v>
      </c>
      <c r="Q5" s="53">
        <v>4.8959999999999999</v>
      </c>
      <c r="R5" s="53">
        <v>5.0880000000000001</v>
      </c>
      <c r="T5" s="53">
        <v>4</v>
      </c>
      <c r="U5" s="53">
        <v>41</v>
      </c>
      <c r="V5" s="53">
        <v>3</v>
      </c>
      <c r="W5" s="51">
        <v>4.6399999999999997</v>
      </c>
      <c r="X5" s="51">
        <v>0</v>
      </c>
      <c r="Y5" s="51">
        <v>70.72</v>
      </c>
      <c r="Z5" s="53">
        <v>99</v>
      </c>
      <c r="AA5" s="53">
        <v>16</v>
      </c>
      <c r="AB5" s="51">
        <v>7.1</v>
      </c>
      <c r="AC5" s="51">
        <v>4.1399999999999997</v>
      </c>
      <c r="AD5" s="51">
        <v>2.15</v>
      </c>
      <c r="AE5" s="51">
        <v>1.86</v>
      </c>
      <c r="AF5" s="51">
        <v>0.13</v>
      </c>
      <c r="AG5" s="51">
        <v>0.28000000000000003</v>
      </c>
      <c r="AH5" s="51">
        <v>69</v>
      </c>
      <c r="AI5" s="51">
        <v>35</v>
      </c>
      <c r="AJ5" s="51">
        <v>34</v>
      </c>
      <c r="AK5" s="51">
        <f>AI5/AJ5</f>
        <v>1.0294117647058822</v>
      </c>
      <c r="AL5" s="51">
        <v>11.63</v>
      </c>
      <c r="AM5" s="51">
        <v>4.0999999999999996</v>
      </c>
      <c r="AN5" s="51">
        <v>7.52</v>
      </c>
      <c r="AO5" s="51">
        <v>0.7</v>
      </c>
      <c r="AP5" s="53">
        <v>142</v>
      </c>
      <c r="AQ5" s="53">
        <v>3.1</v>
      </c>
      <c r="AR5" s="51">
        <v>2.35</v>
      </c>
      <c r="AS5" s="51">
        <v>1.74</v>
      </c>
      <c r="AT5" s="53">
        <v>103</v>
      </c>
      <c r="AU5" s="51">
        <v>15.04</v>
      </c>
      <c r="AV5" s="53">
        <v>955</v>
      </c>
      <c r="AW5" s="53">
        <v>1.536</v>
      </c>
      <c r="AX5" s="53">
        <v>405</v>
      </c>
    </row>
    <row r="6" spans="1:50" s="57" customFormat="1" ht="18.3" x14ac:dyDescent="0.4">
      <c r="A6" s="56">
        <v>2</v>
      </c>
      <c r="B6" s="55" t="s">
        <v>91</v>
      </c>
      <c r="C6" s="81" t="s">
        <v>67</v>
      </c>
      <c r="D6" s="81" t="s">
        <v>64</v>
      </c>
      <c r="E6" s="53">
        <v>6.71</v>
      </c>
      <c r="F6" s="53"/>
      <c r="G6" s="53">
        <v>0.36</v>
      </c>
      <c r="H6" s="54">
        <v>53.65</v>
      </c>
      <c r="K6" s="54" t="s">
        <v>90</v>
      </c>
      <c r="L6" s="53">
        <v>0.30499999999999999</v>
      </c>
      <c r="M6" s="52">
        <v>0</v>
      </c>
      <c r="N6" s="54">
        <v>3.05</v>
      </c>
      <c r="O6" s="53">
        <v>1.3720000000000001</v>
      </c>
      <c r="P6" s="52">
        <v>0</v>
      </c>
      <c r="Q6" s="53">
        <v>10.522</v>
      </c>
      <c r="R6" s="53">
        <v>10.522</v>
      </c>
      <c r="T6" s="53">
        <v>10</v>
      </c>
      <c r="U6" s="53">
        <v>247</v>
      </c>
      <c r="V6" s="53">
        <v>26</v>
      </c>
      <c r="W6" s="52">
        <v>3.57</v>
      </c>
      <c r="X6" s="52">
        <v>5.95</v>
      </c>
      <c r="Y6" s="53">
        <v>106.08</v>
      </c>
      <c r="Z6" s="53">
        <v>3</v>
      </c>
      <c r="AA6" s="53">
        <v>17</v>
      </c>
      <c r="AB6" s="53">
        <v>6.33</v>
      </c>
      <c r="AC6" s="53">
        <v>4.12</v>
      </c>
      <c r="AD6" s="53">
        <v>2.46</v>
      </c>
      <c r="AE6" s="53">
        <v>1.5</v>
      </c>
      <c r="AF6" s="53">
        <v>0.16</v>
      </c>
      <c r="AG6" s="53">
        <v>0.28999999999999998</v>
      </c>
      <c r="AH6" s="53">
        <v>68</v>
      </c>
      <c r="AI6" s="53">
        <v>16</v>
      </c>
      <c r="AJ6" s="53">
        <v>52</v>
      </c>
      <c r="AK6" s="51">
        <f>AI6/AJ6</f>
        <v>0.30769230769230771</v>
      </c>
      <c r="AL6" s="53">
        <v>3.42</v>
      </c>
      <c r="AM6" s="53">
        <v>1.71</v>
      </c>
      <c r="AN6" s="53">
        <v>1.71</v>
      </c>
      <c r="AO6" s="53">
        <v>0.62</v>
      </c>
      <c r="AP6" s="53">
        <v>138</v>
      </c>
      <c r="AQ6" s="53">
        <v>3</v>
      </c>
      <c r="AR6" s="53">
        <v>2.2799999999999998</v>
      </c>
      <c r="AS6" s="53">
        <v>0.55000000000000004</v>
      </c>
      <c r="AT6" s="53">
        <v>100</v>
      </c>
      <c r="AU6" s="53">
        <v>8.41</v>
      </c>
      <c r="AV6" s="53">
        <v>302</v>
      </c>
      <c r="AW6" s="53">
        <v>0.76200000000000001</v>
      </c>
      <c r="AX6" s="53">
        <v>1011</v>
      </c>
    </row>
    <row r="7" spans="1:50" s="57" customFormat="1" ht="18.3" x14ac:dyDescent="0.4">
      <c r="A7" s="56">
        <v>3</v>
      </c>
      <c r="B7" s="55" t="s">
        <v>89</v>
      </c>
      <c r="C7" s="81" t="s">
        <v>67</v>
      </c>
      <c r="D7" s="81" t="s">
        <v>64</v>
      </c>
      <c r="E7" s="53">
        <v>6.16</v>
      </c>
      <c r="F7" s="53"/>
      <c r="G7" s="53">
        <v>0.26</v>
      </c>
      <c r="H7" s="54">
        <v>42.21</v>
      </c>
      <c r="K7" s="54">
        <v>14.25</v>
      </c>
      <c r="L7" s="53">
        <v>1.8520000000000001</v>
      </c>
      <c r="M7" s="53">
        <v>0.14199999999999999</v>
      </c>
      <c r="N7" s="53">
        <v>4.2750000000000004</v>
      </c>
      <c r="O7" s="53">
        <v>0.28499999999999998</v>
      </c>
      <c r="P7" s="52">
        <v>0</v>
      </c>
      <c r="Q7" s="53">
        <v>7.6950000000000003</v>
      </c>
      <c r="R7" s="53">
        <v>7.6950000000000003</v>
      </c>
      <c r="T7" s="53">
        <v>10</v>
      </c>
      <c r="U7" s="53">
        <v>136</v>
      </c>
      <c r="V7" s="53">
        <v>23</v>
      </c>
      <c r="W7" s="52">
        <v>8.57</v>
      </c>
      <c r="X7" s="52">
        <v>11.9</v>
      </c>
      <c r="Y7" s="53">
        <v>79.56</v>
      </c>
      <c r="Z7" s="53">
        <v>310</v>
      </c>
      <c r="AA7" s="53">
        <v>16</v>
      </c>
      <c r="AB7" s="53">
        <v>7.16</v>
      </c>
      <c r="AC7" s="53">
        <v>1.94</v>
      </c>
      <c r="AD7" s="53">
        <v>1.4</v>
      </c>
      <c r="AE7" s="53">
        <v>0.44</v>
      </c>
      <c r="AF7" s="53">
        <v>0.1</v>
      </c>
      <c r="AG7" s="53">
        <v>0.23</v>
      </c>
      <c r="AH7" s="53">
        <v>76</v>
      </c>
      <c r="AI7" s="53">
        <v>17</v>
      </c>
      <c r="AJ7" s="53">
        <v>59</v>
      </c>
      <c r="AK7" s="51">
        <f>AI7/AJ7</f>
        <v>0.28813559322033899</v>
      </c>
      <c r="AL7" s="53">
        <v>3.42</v>
      </c>
      <c r="AM7" s="53">
        <v>1.54</v>
      </c>
      <c r="AN7" s="53">
        <v>1.88</v>
      </c>
      <c r="AO7" s="53">
        <v>0.45</v>
      </c>
      <c r="AP7" s="53">
        <v>135</v>
      </c>
      <c r="AQ7" s="53">
        <v>3.7</v>
      </c>
      <c r="AR7" s="53">
        <v>2.2000000000000002</v>
      </c>
      <c r="AS7" s="53">
        <v>1.03</v>
      </c>
      <c r="AT7" s="53">
        <v>100</v>
      </c>
      <c r="AU7" s="53">
        <v>16.47</v>
      </c>
      <c r="AV7" s="53">
        <v>225</v>
      </c>
      <c r="AW7" s="53">
        <v>0.42699999999999999</v>
      </c>
      <c r="AX7" s="53">
        <v>575</v>
      </c>
    </row>
    <row r="8" spans="1:50" ht="18.3" x14ac:dyDescent="0.4">
      <c r="A8" s="56">
        <v>4</v>
      </c>
      <c r="B8" s="55" t="s">
        <v>88</v>
      </c>
      <c r="C8" s="81" t="s">
        <v>67</v>
      </c>
      <c r="D8" s="81" t="s">
        <v>64</v>
      </c>
      <c r="E8" s="53">
        <v>7.13</v>
      </c>
      <c r="F8" s="53"/>
      <c r="G8" s="53">
        <v>0.27</v>
      </c>
      <c r="H8" s="54">
        <v>37.869999999999997</v>
      </c>
      <c r="K8" s="54">
        <v>9.15</v>
      </c>
      <c r="L8" s="53">
        <v>0.183</v>
      </c>
      <c r="M8" s="51">
        <v>0</v>
      </c>
      <c r="N8" s="54">
        <v>1.83</v>
      </c>
      <c r="O8" s="53">
        <v>0.27400000000000002</v>
      </c>
      <c r="P8" s="53">
        <v>9.0999999999999998E-2</v>
      </c>
      <c r="Q8" s="53">
        <v>6.7720000000000002</v>
      </c>
      <c r="R8" s="53">
        <v>6.8630000000000004</v>
      </c>
      <c r="T8" s="53">
        <v>11</v>
      </c>
      <c r="U8" s="53">
        <v>108</v>
      </c>
      <c r="V8" s="53">
        <v>25</v>
      </c>
      <c r="W8" s="51">
        <v>6.78</v>
      </c>
      <c r="X8" s="51">
        <v>11.9</v>
      </c>
      <c r="Y8" s="51">
        <v>53.04</v>
      </c>
      <c r="Z8" s="53">
        <v>222</v>
      </c>
      <c r="AA8" s="53">
        <v>15</v>
      </c>
      <c r="AB8" s="51">
        <v>9.49</v>
      </c>
      <c r="AC8" s="51">
        <v>2.67</v>
      </c>
      <c r="AD8" s="51">
        <v>1.89</v>
      </c>
      <c r="AE8" s="51">
        <v>0.67</v>
      </c>
      <c r="AF8" s="51">
        <v>0.1</v>
      </c>
      <c r="AG8" s="51">
        <v>0.24</v>
      </c>
      <c r="AH8" s="51">
        <v>75</v>
      </c>
      <c r="AI8" s="51">
        <v>17</v>
      </c>
      <c r="AJ8" s="51">
        <v>58</v>
      </c>
      <c r="AK8" s="51">
        <f>AI8/AJ8</f>
        <v>0.29310344827586204</v>
      </c>
      <c r="AL8" s="51">
        <v>3.42</v>
      </c>
      <c r="AM8" s="51">
        <v>1.2</v>
      </c>
      <c r="AN8" s="51">
        <v>2.2200000000000002</v>
      </c>
      <c r="AO8" s="51">
        <v>0.37</v>
      </c>
      <c r="AP8" s="53">
        <v>137</v>
      </c>
      <c r="AQ8" s="53">
        <v>3.5</v>
      </c>
      <c r="AR8" s="51">
        <v>2.0299999999999998</v>
      </c>
      <c r="AS8" s="51">
        <v>0.81</v>
      </c>
      <c r="AT8" s="53">
        <v>103</v>
      </c>
      <c r="AU8" s="51">
        <v>9.49</v>
      </c>
      <c r="AV8" s="53">
        <v>300</v>
      </c>
      <c r="AW8" s="53">
        <v>0.183</v>
      </c>
      <c r="AX8" s="53">
        <v>652</v>
      </c>
    </row>
    <row r="9" spans="1:50" ht="18.3" x14ac:dyDescent="0.4">
      <c r="A9" s="56">
        <v>5</v>
      </c>
      <c r="B9" s="55" t="s">
        <v>87</v>
      </c>
      <c r="C9" s="81" t="s">
        <v>67</v>
      </c>
      <c r="D9" s="81" t="s">
        <v>66</v>
      </c>
      <c r="E9" s="53">
        <v>6.22</v>
      </c>
      <c r="F9" s="53"/>
      <c r="G9" s="53">
        <v>0.34</v>
      </c>
      <c r="H9" s="54">
        <v>54.66</v>
      </c>
      <c r="K9" s="53">
        <v>20.5</v>
      </c>
      <c r="L9" s="53">
        <v>1.0249999999999999</v>
      </c>
      <c r="M9" s="51">
        <v>0</v>
      </c>
      <c r="N9" s="54">
        <v>3.69</v>
      </c>
      <c r="O9" s="54">
        <v>0.41</v>
      </c>
      <c r="P9" s="53">
        <v>1.4350000000000001</v>
      </c>
      <c r="Q9" s="53">
        <v>13.94</v>
      </c>
      <c r="R9" s="53">
        <v>15.375</v>
      </c>
      <c r="T9" s="53">
        <v>6</v>
      </c>
      <c r="U9" s="53">
        <v>124</v>
      </c>
      <c r="V9" s="53">
        <v>25</v>
      </c>
      <c r="W9" s="51">
        <v>6.07</v>
      </c>
      <c r="X9" s="51">
        <v>5.95</v>
      </c>
      <c r="Y9" s="51">
        <v>88.4</v>
      </c>
      <c r="Z9" s="53">
        <v>199</v>
      </c>
      <c r="AA9" s="53">
        <v>21</v>
      </c>
      <c r="AB9" s="51">
        <v>3.44</v>
      </c>
      <c r="AC9" s="51">
        <v>3.55</v>
      </c>
      <c r="AD9" s="51">
        <v>2.23</v>
      </c>
      <c r="AE9" s="51">
        <v>1.24</v>
      </c>
      <c r="AF9" s="51">
        <v>0.08</v>
      </c>
      <c r="AG9" s="51">
        <v>0.15</v>
      </c>
      <c r="AH9" s="51">
        <v>81</v>
      </c>
      <c r="AI9" s="51">
        <v>19</v>
      </c>
      <c r="AJ9" s="51">
        <v>62</v>
      </c>
      <c r="AK9" s="51">
        <f>AI9/AJ9</f>
        <v>0.30645161290322581</v>
      </c>
      <c r="AL9" s="51">
        <v>6.84</v>
      </c>
      <c r="AM9" s="51">
        <v>0.51</v>
      </c>
      <c r="AN9" s="51">
        <v>6.33</v>
      </c>
      <c r="AO9" s="51">
        <v>0.86</v>
      </c>
      <c r="AP9" s="53">
        <v>133</v>
      </c>
      <c r="AQ9" s="53">
        <v>3.7</v>
      </c>
      <c r="AR9" s="51">
        <v>2.58</v>
      </c>
      <c r="AS9" s="51">
        <v>0.94</v>
      </c>
      <c r="AT9" s="53">
        <v>95</v>
      </c>
      <c r="AU9" s="51">
        <v>12.71</v>
      </c>
      <c r="AV9" s="53">
        <v>226</v>
      </c>
      <c r="AW9" s="51">
        <v>0</v>
      </c>
      <c r="AX9" s="53">
        <v>617</v>
      </c>
    </row>
    <row r="10" spans="1:50" ht="18.3" x14ac:dyDescent="0.4">
      <c r="A10" s="56">
        <v>6</v>
      </c>
      <c r="B10" s="55" t="s">
        <v>86</v>
      </c>
      <c r="C10" s="81" t="s">
        <v>63</v>
      </c>
      <c r="D10" s="81" t="s">
        <v>64</v>
      </c>
      <c r="E10" s="53">
        <v>9.73</v>
      </c>
      <c r="F10" s="53"/>
      <c r="G10" s="53">
        <v>0.33</v>
      </c>
      <c r="H10" s="54">
        <v>33.92</v>
      </c>
      <c r="K10" s="53">
        <v>22.9</v>
      </c>
      <c r="L10" s="51">
        <v>0</v>
      </c>
      <c r="M10" s="51">
        <v>0</v>
      </c>
      <c r="N10" s="53">
        <v>2.9769999999999999</v>
      </c>
      <c r="O10" s="53">
        <v>0.45800000000000002</v>
      </c>
      <c r="P10" s="53">
        <v>0.22900000000000001</v>
      </c>
      <c r="Q10" s="53">
        <v>19.236000000000001</v>
      </c>
      <c r="R10" s="53">
        <v>19.465</v>
      </c>
      <c r="T10" s="53">
        <v>18</v>
      </c>
      <c r="U10" s="53">
        <v>127</v>
      </c>
      <c r="V10" s="53">
        <v>21</v>
      </c>
      <c r="W10" s="51">
        <v>5</v>
      </c>
      <c r="X10" s="51">
        <v>17.84</v>
      </c>
      <c r="Y10" s="51">
        <v>114.92</v>
      </c>
      <c r="Z10" s="53">
        <v>1237</v>
      </c>
      <c r="AA10" s="53">
        <v>30</v>
      </c>
      <c r="AB10" s="51">
        <v>3.44</v>
      </c>
      <c r="AC10" s="51">
        <v>2.93</v>
      </c>
      <c r="AD10" s="51">
        <v>1.45</v>
      </c>
      <c r="AE10" s="51">
        <v>1.32</v>
      </c>
      <c r="AF10" s="51">
        <v>0.16</v>
      </c>
      <c r="AG10" s="51">
        <v>0.34</v>
      </c>
      <c r="AH10" s="51">
        <v>83</v>
      </c>
      <c r="AI10" s="51">
        <v>25</v>
      </c>
      <c r="AJ10" s="51">
        <v>58</v>
      </c>
      <c r="AK10" s="51">
        <f>AI10/AJ10</f>
        <v>0.43103448275862066</v>
      </c>
      <c r="AL10" s="51">
        <v>17.100000000000001</v>
      </c>
      <c r="AM10" s="51">
        <v>3.08</v>
      </c>
      <c r="AN10" s="51">
        <v>14.02</v>
      </c>
      <c r="AO10" s="51">
        <v>0.57999999999999996</v>
      </c>
      <c r="AP10" s="53">
        <v>136</v>
      </c>
      <c r="AQ10" s="53">
        <v>3.3</v>
      </c>
      <c r="AR10" s="51">
        <v>2.65</v>
      </c>
      <c r="AS10" s="51">
        <v>1</v>
      </c>
      <c r="AT10" s="53">
        <v>98</v>
      </c>
      <c r="AU10" s="51">
        <v>13.07</v>
      </c>
      <c r="AV10" s="53">
        <v>254</v>
      </c>
      <c r="AW10" s="53">
        <v>0.45800000000000002</v>
      </c>
      <c r="AX10" s="53">
        <v>1141</v>
      </c>
    </row>
    <row r="11" spans="1:50" ht="18.3" x14ac:dyDescent="0.4">
      <c r="A11" s="56">
        <v>7</v>
      </c>
      <c r="B11" s="55" t="s">
        <v>85</v>
      </c>
      <c r="C11" s="81" t="s">
        <v>63</v>
      </c>
      <c r="D11" s="81" t="s">
        <v>64</v>
      </c>
      <c r="E11" s="53">
        <v>7.33</v>
      </c>
      <c r="F11" s="53"/>
      <c r="G11" s="53">
        <v>0.34</v>
      </c>
      <c r="H11" s="54">
        <v>46.38</v>
      </c>
      <c r="K11" s="54">
        <v>22.95</v>
      </c>
      <c r="L11" s="53">
        <v>0.22900000000000001</v>
      </c>
      <c r="M11" s="51">
        <v>0</v>
      </c>
      <c r="N11" s="54">
        <v>4.59</v>
      </c>
      <c r="O11" s="53">
        <v>0.45900000000000002</v>
      </c>
      <c r="P11" s="51">
        <v>0</v>
      </c>
      <c r="Q11" s="53">
        <v>17.672000000000001</v>
      </c>
      <c r="R11" s="53">
        <v>17.672000000000001</v>
      </c>
      <c r="T11" s="53">
        <v>5</v>
      </c>
      <c r="U11" s="53">
        <v>94</v>
      </c>
      <c r="V11" s="53">
        <v>36</v>
      </c>
      <c r="W11" s="51">
        <v>8.93</v>
      </c>
      <c r="X11" s="51">
        <v>5.95</v>
      </c>
      <c r="Y11" s="51">
        <v>88.4</v>
      </c>
      <c r="Z11" s="53">
        <v>195</v>
      </c>
      <c r="AA11" s="53">
        <v>16</v>
      </c>
      <c r="AB11" s="51">
        <v>3.11</v>
      </c>
      <c r="AC11" s="51">
        <v>2.54</v>
      </c>
      <c r="AD11" s="51">
        <v>1.42</v>
      </c>
      <c r="AE11" s="51">
        <v>0.91</v>
      </c>
      <c r="AF11" s="51">
        <v>0.21</v>
      </c>
      <c r="AG11" s="51">
        <v>0.43</v>
      </c>
      <c r="AH11" s="51">
        <v>77</v>
      </c>
      <c r="AI11" s="51">
        <v>22</v>
      </c>
      <c r="AJ11" s="51">
        <v>55</v>
      </c>
      <c r="AK11" s="51">
        <f>AI11/AJ11</f>
        <v>0.4</v>
      </c>
      <c r="AL11" s="51">
        <v>5.13</v>
      </c>
      <c r="AM11" s="51">
        <v>1.2</v>
      </c>
      <c r="AN11" s="51">
        <v>3.93</v>
      </c>
      <c r="AO11" s="51">
        <v>0.82</v>
      </c>
      <c r="AP11" s="53">
        <v>144</v>
      </c>
      <c r="AQ11" s="53">
        <v>4.3</v>
      </c>
      <c r="AR11" s="51">
        <v>2.5299999999999998</v>
      </c>
      <c r="AS11" s="51">
        <v>0.81</v>
      </c>
      <c r="AT11" s="53">
        <v>107</v>
      </c>
      <c r="AU11" s="51">
        <v>10.199999999999999</v>
      </c>
      <c r="AV11" s="53">
        <v>310</v>
      </c>
      <c r="AW11" s="53">
        <v>3.6720000000000002</v>
      </c>
      <c r="AX11" s="53">
        <v>780</v>
      </c>
    </row>
    <row r="12" spans="1:50" ht="18.3" x14ac:dyDescent="0.4">
      <c r="A12" s="56">
        <v>8</v>
      </c>
      <c r="B12" s="55" t="s">
        <v>84</v>
      </c>
      <c r="C12" s="81" t="s">
        <v>63</v>
      </c>
      <c r="D12" s="81" t="s">
        <v>64</v>
      </c>
      <c r="E12" s="53">
        <v>6.35</v>
      </c>
      <c r="F12" s="53"/>
      <c r="G12" s="53">
        <v>0.27</v>
      </c>
      <c r="H12" s="54">
        <v>42.52</v>
      </c>
      <c r="K12" s="54">
        <v>17.350000000000001</v>
      </c>
      <c r="L12" s="51">
        <v>0</v>
      </c>
      <c r="M12" s="51">
        <v>0</v>
      </c>
      <c r="N12" s="53">
        <v>4.3369999999999997</v>
      </c>
      <c r="O12" s="53">
        <v>0.34699999999999998</v>
      </c>
      <c r="P12" s="53">
        <v>0.34699999999999998</v>
      </c>
      <c r="Q12" s="53">
        <v>12.319000000000001</v>
      </c>
      <c r="R12" s="53">
        <v>12.666</v>
      </c>
      <c r="T12" s="53">
        <v>11</v>
      </c>
      <c r="U12" s="53">
        <v>166</v>
      </c>
      <c r="V12" s="53">
        <v>14</v>
      </c>
      <c r="W12" s="51">
        <v>9.2799999999999994</v>
      </c>
      <c r="X12" s="51">
        <v>5.95</v>
      </c>
      <c r="Y12" s="51">
        <v>88.4</v>
      </c>
      <c r="Z12" s="53">
        <v>1130</v>
      </c>
      <c r="AA12" s="53">
        <v>16</v>
      </c>
      <c r="AB12" s="51">
        <v>10.49</v>
      </c>
      <c r="AC12" s="51">
        <v>2.54</v>
      </c>
      <c r="AD12" s="51">
        <v>1.53</v>
      </c>
      <c r="AE12" s="51">
        <v>0.88</v>
      </c>
      <c r="AF12" s="51">
        <v>0.13</v>
      </c>
      <c r="AG12" s="51">
        <v>16.54</v>
      </c>
      <c r="AH12" s="51">
        <v>70</v>
      </c>
      <c r="AI12" s="51">
        <v>17</v>
      </c>
      <c r="AJ12" s="51">
        <v>53</v>
      </c>
      <c r="AK12" s="51">
        <f>AI12/AJ12</f>
        <v>0.32075471698113206</v>
      </c>
      <c r="AL12" s="51">
        <v>8.0399999999999991</v>
      </c>
      <c r="AM12" s="51">
        <v>0.86</v>
      </c>
      <c r="AN12" s="51">
        <v>7.18</v>
      </c>
      <c r="AO12" s="51">
        <v>0.45</v>
      </c>
      <c r="AP12" s="53">
        <v>124</v>
      </c>
      <c r="AQ12" s="53">
        <v>3.2</v>
      </c>
      <c r="AR12" s="51">
        <v>2.1</v>
      </c>
      <c r="AS12" s="51">
        <v>0.87</v>
      </c>
      <c r="AT12" s="53">
        <v>108</v>
      </c>
      <c r="AU12" s="51">
        <v>10.38</v>
      </c>
      <c r="AV12" s="53">
        <v>233</v>
      </c>
      <c r="AW12" s="53">
        <v>1.0409999999999999</v>
      </c>
      <c r="AX12" s="53">
        <v>853</v>
      </c>
    </row>
    <row r="13" spans="1:50" ht="18.3" x14ac:dyDescent="0.4">
      <c r="A13" s="56">
        <v>9</v>
      </c>
      <c r="B13" s="55" t="s">
        <v>83</v>
      </c>
      <c r="C13" s="81" t="s">
        <v>63</v>
      </c>
      <c r="D13" s="81" t="s">
        <v>64</v>
      </c>
      <c r="E13" s="53">
        <v>7.15</v>
      </c>
      <c r="F13" s="53"/>
      <c r="G13" s="53">
        <v>0.28999999999999998</v>
      </c>
      <c r="H13" s="54">
        <v>40.56</v>
      </c>
      <c r="K13" s="53">
        <v>16.7</v>
      </c>
      <c r="L13" s="51">
        <v>0</v>
      </c>
      <c r="M13" s="51">
        <v>0</v>
      </c>
      <c r="N13" s="53">
        <v>3.173</v>
      </c>
      <c r="O13" s="53">
        <v>0.501</v>
      </c>
      <c r="P13" s="53">
        <v>0.33400000000000002</v>
      </c>
      <c r="Q13" s="53">
        <v>12.692</v>
      </c>
      <c r="R13" s="53">
        <v>13.026</v>
      </c>
      <c r="T13" s="53">
        <v>11</v>
      </c>
      <c r="U13" s="53">
        <v>146</v>
      </c>
      <c r="V13" s="53">
        <v>23</v>
      </c>
      <c r="W13" s="51">
        <v>7.5</v>
      </c>
      <c r="X13" s="51">
        <v>5.95</v>
      </c>
      <c r="Y13" s="51">
        <v>106.08</v>
      </c>
      <c r="Z13" s="53">
        <v>2806</v>
      </c>
      <c r="AA13" s="53">
        <v>15</v>
      </c>
      <c r="AB13" s="51">
        <v>7.99</v>
      </c>
      <c r="AC13" s="51">
        <v>4.45</v>
      </c>
      <c r="AD13" s="51">
        <v>2.85</v>
      </c>
      <c r="AE13" s="51">
        <v>1.48</v>
      </c>
      <c r="AF13" s="51">
        <v>0.13</v>
      </c>
      <c r="AG13" s="51">
        <v>0.28999999999999998</v>
      </c>
      <c r="AH13" s="51">
        <v>69</v>
      </c>
      <c r="AI13" s="51">
        <v>18</v>
      </c>
      <c r="AJ13" s="51">
        <v>51</v>
      </c>
      <c r="AK13" s="51">
        <f>AI13/AJ13</f>
        <v>0.35294117647058826</v>
      </c>
      <c r="AL13" s="51">
        <v>13.51</v>
      </c>
      <c r="AM13" s="51">
        <v>1.71</v>
      </c>
      <c r="AN13" s="51">
        <v>11.8</v>
      </c>
      <c r="AO13" s="51">
        <v>0.66</v>
      </c>
      <c r="AP13" s="53">
        <v>150</v>
      </c>
      <c r="AQ13" s="53">
        <v>3.4</v>
      </c>
      <c r="AR13" s="51">
        <v>2.2999999999999998</v>
      </c>
      <c r="AS13" s="51">
        <v>0.61</v>
      </c>
      <c r="AT13" s="53">
        <v>128</v>
      </c>
      <c r="AU13" s="51">
        <v>5.73</v>
      </c>
      <c r="AV13" s="53">
        <v>199</v>
      </c>
      <c r="AW13" s="53">
        <v>0.83499999999999996</v>
      </c>
      <c r="AX13" s="53">
        <v>1304</v>
      </c>
    </row>
    <row r="14" spans="1:50" ht="18.3" x14ac:dyDescent="0.4">
      <c r="A14" s="56">
        <v>10</v>
      </c>
      <c r="B14" s="55" t="s">
        <v>231</v>
      </c>
      <c r="C14" s="81" t="s">
        <v>63</v>
      </c>
      <c r="D14" s="81" t="s">
        <v>64</v>
      </c>
      <c r="E14" s="53">
        <v>5.8</v>
      </c>
      <c r="F14" s="53"/>
      <c r="G14" s="53">
        <v>0.3</v>
      </c>
      <c r="H14" s="54">
        <v>51.72</v>
      </c>
      <c r="K14" s="54">
        <v>8.9499999999999993</v>
      </c>
      <c r="L14" s="53">
        <v>0.17899999999999999</v>
      </c>
      <c r="M14" s="51">
        <v>0</v>
      </c>
      <c r="N14" s="53">
        <v>3.0430000000000001</v>
      </c>
      <c r="O14" s="53">
        <v>8.8999999999999996E-2</v>
      </c>
      <c r="P14" s="51">
        <v>0</v>
      </c>
      <c r="Q14" s="53">
        <v>5.6390000000000002</v>
      </c>
      <c r="R14" s="53">
        <v>5.6390000000000002</v>
      </c>
      <c r="T14" s="53">
        <v>17</v>
      </c>
      <c r="U14" s="53">
        <v>112</v>
      </c>
      <c r="V14" s="53">
        <v>18</v>
      </c>
      <c r="W14" s="51">
        <v>7.5</v>
      </c>
      <c r="X14" s="51">
        <v>5.95</v>
      </c>
      <c r="Y14" s="51">
        <v>88.4</v>
      </c>
      <c r="Z14" s="53">
        <v>126</v>
      </c>
      <c r="AA14" s="53">
        <v>14</v>
      </c>
      <c r="AB14" s="51">
        <v>5.22</v>
      </c>
      <c r="AC14" s="51">
        <v>2.9</v>
      </c>
      <c r="AD14" s="51">
        <v>2.0699999999999998</v>
      </c>
      <c r="AE14" s="51">
        <v>0.75</v>
      </c>
      <c r="AF14" s="51">
        <v>0.08</v>
      </c>
      <c r="AG14" s="51">
        <v>0.16</v>
      </c>
      <c r="AH14" s="51">
        <v>70</v>
      </c>
      <c r="AI14" s="51">
        <v>23</v>
      </c>
      <c r="AJ14" s="51">
        <v>47</v>
      </c>
      <c r="AK14" s="51">
        <f>AI14/AJ14</f>
        <v>0.48936170212765956</v>
      </c>
      <c r="AL14" s="51">
        <v>21.03</v>
      </c>
      <c r="AM14" s="51">
        <v>2.57</v>
      </c>
      <c r="AN14" s="51">
        <v>18.47</v>
      </c>
      <c r="AO14" s="51">
        <v>0.49</v>
      </c>
      <c r="AP14" s="53">
        <v>144</v>
      </c>
      <c r="AQ14" s="53">
        <v>3.5</v>
      </c>
      <c r="AR14" s="51">
        <v>2.2999999999999998</v>
      </c>
      <c r="AS14" s="51">
        <v>1.45</v>
      </c>
      <c r="AT14" s="53">
        <v>109</v>
      </c>
      <c r="AU14" s="51">
        <v>9.1300000000000008</v>
      </c>
      <c r="AV14" s="53">
        <v>288</v>
      </c>
      <c r="AW14" s="53">
        <v>0.35799999999999998</v>
      </c>
      <c r="AX14" s="53">
        <v>559</v>
      </c>
    </row>
    <row r="15" spans="1:50" ht="18.3" x14ac:dyDescent="0.4">
      <c r="A15" s="56">
        <v>11</v>
      </c>
      <c r="B15" s="55" t="s">
        <v>232</v>
      </c>
      <c r="C15" s="81" t="s">
        <v>63</v>
      </c>
      <c r="D15" s="81" t="s">
        <v>64</v>
      </c>
      <c r="E15" s="53">
        <v>4.93</v>
      </c>
      <c r="F15" s="53"/>
      <c r="G15" s="53">
        <v>0.26</v>
      </c>
      <c r="H15" s="54">
        <v>52.74</v>
      </c>
      <c r="K15" s="53">
        <v>7.6</v>
      </c>
      <c r="L15" s="51">
        <v>0</v>
      </c>
      <c r="M15" s="51">
        <v>0</v>
      </c>
      <c r="N15" s="54">
        <v>1.52</v>
      </c>
      <c r="O15" s="53">
        <v>0.53200000000000003</v>
      </c>
      <c r="P15" s="51">
        <v>0</v>
      </c>
      <c r="Q15" s="53">
        <v>5.548</v>
      </c>
      <c r="R15" s="53">
        <v>5.548</v>
      </c>
      <c r="T15" s="53">
        <v>12</v>
      </c>
      <c r="U15" s="53">
        <v>105</v>
      </c>
      <c r="V15" s="53">
        <v>22</v>
      </c>
      <c r="W15" s="51">
        <v>5.36</v>
      </c>
      <c r="X15" s="51">
        <v>5.95</v>
      </c>
      <c r="Y15" s="51">
        <v>88.4</v>
      </c>
      <c r="Z15" s="53">
        <v>432</v>
      </c>
      <c r="AA15" s="53">
        <v>10</v>
      </c>
      <c r="AB15" s="51">
        <v>8.2100000000000009</v>
      </c>
      <c r="AC15" s="51">
        <v>2.93</v>
      </c>
      <c r="AD15" s="51">
        <v>1.86</v>
      </c>
      <c r="AE15" s="51">
        <v>1.04</v>
      </c>
      <c r="AF15" s="51">
        <v>0.03</v>
      </c>
      <c r="AG15" s="51">
        <v>0.08</v>
      </c>
      <c r="AH15" s="51">
        <v>67</v>
      </c>
      <c r="AI15" s="51">
        <v>15</v>
      </c>
      <c r="AJ15" s="51">
        <v>52</v>
      </c>
      <c r="AK15" s="51">
        <f>AI15/AJ15</f>
        <v>0.28846153846153844</v>
      </c>
      <c r="AL15" s="51">
        <v>3.42</v>
      </c>
      <c r="AM15" s="51">
        <v>1.71</v>
      </c>
      <c r="AN15" s="51">
        <v>1.71</v>
      </c>
      <c r="AO15" s="51">
        <v>0.53</v>
      </c>
      <c r="AP15" s="53">
        <v>142</v>
      </c>
      <c r="AQ15" s="53">
        <v>2.2000000000000002</v>
      </c>
      <c r="AR15" s="51">
        <v>2.0299999999999998</v>
      </c>
      <c r="AS15" s="51">
        <v>1.03</v>
      </c>
      <c r="AT15" s="53">
        <v>103</v>
      </c>
      <c r="AU15" s="51">
        <v>8.06</v>
      </c>
      <c r="AV15" s="53">
        <v>305</v>
      </c>
      <c r="AW15" s="53">
        <v>0.91200000000000003</v>
      </c>
      <c r="AX15" s="53">
        <v>597</v>
      </c>
    </row>
    <row r="16" spans="1:50" ht="18.3" x14ac:dyDescent="0.4">
      <c r="A16" s="56">
        <v>12</v>
      </c>
      <c r="B16" s="55" t="s">
        <v>233</v>
      </c>
      <c r="C16" s="81" t="s">
        <v>63</v>
      </c>
      <c r="D16" s="81" t="s">
        <v>65</v>
      </c>
      <c r="E16" s="53">
        <v>5.56</v>
      </c>
      <c r="F16" s="53"/>
      <c r="G16" s="53">
        <v>0.28000000000000003</v>
      </c>
      <c r="H16" s="54">
        <v>50.36</v>
      </c>
      <c r="K16" s="54">
        <v>10.45</v>
      </c>
      <c r="L16" s="51">
        <v>0</v>
      </c>
      <c r="M16" s="51">
        <v>0</v>
      </c>
      <c r="N16" s="53">
        <v>3.1349999999999998</v>
      </c>
      <c r="O16" s="53">
        <v>0.52200000000000002</v>
      </c>
      <c r="P16" s="53">
        <v>0.41799999999999998</v>
      </c>
      <c r="Q16" s="53">
        <v>6.375</v>
      </c>
      <c r="R16" s="53">
        <v>6.7930000000000001</v>
      </c>
      <c r="T16" s="53">
        <v>24</v>
      </c>
      <c r="U16" s="53">
        <v>169</v>
      </c>
      <c r="V16" s="53">
        <v>20</v>
      </c>
      <c r="W16" s="51">
        <v>4.28</v>
      </c>
      <c r="X16" s="51">
        <v>5.95</v>
      </c>
      <c r="Y16" s="53">
        <v>79.56</v>
      </c>
      <c r="Z16" s="53">
        <v>2489</v>
      </c>
      <c r="AA16" s="53">
        <v>21</v>
      </c>
      <c r="AB16" s="51">
        <v>6.38</v>
      </c>
      <c r="AC16" s="51">
        <v>2.82</v>
      </c>
      <c r="AD16" s="51">
        <v>1.97</v>
      </c>
      <c r="AE16" s="51">
        <v>0.83</v>
      </c>
      <c r="AF16" s="51">
        <v>0.03</v>
      </c>
      <c r="AG16" s="51">
        <v>0.06</v>
      </c>
      <c r="AH16" s="51">
        <v>60</v>
      </c>
      <c r="AI16" s="51">
        <v>16</v>
      </c>
      <c r="AJ16" s="51">
        <v>44</v>
      </c>
      <c r="AK16" s="51">
        <f>AI16/AJ16</f>
        <v>0.36363636363636365</v>
      </c>
      <c r="AL16" s="51">
        <v>3.42</v>
      </c>
      <c r="AM16" s="51">
        <v>0.86</v>
      </c>
      <c r="AN16" s="51">
        <v>2.57</v>
      </c>
      <c r="AO16" s="51">
        <v>0.45</v>
      </c>
      <c r="AP16" s="53">
        <v>140</v>
      </c>
      <c r="AQ16" s="53">
        <v>2.5</v>
      </c>
      <c r="AR16" s="51">
        <v>2</v>
      </c>
      <c r="AS16" s="51">
        <v>1.55</v>
      </c>
      <c r="AT16" s="53">
        <v>101</v>
      </c>
      <c r="AU16" s="51">
        <v>6.98</v>
      </c>
      <c r="AV16" s="53">
        <v>249</v>
      </c>
      <c r="AW16" s="53">
        <v>0.73099999999999998</v>
      </c>
      <c r="AX16" s="53">
        <v>1335</v>
      </c>
    </row>
    <row r="17" spans="1:50" ht="18.3" x14ac:dyDescent="0.4">
      <c r="A17" s="56">
        <v>13</v>
      </c>
      <c r="B17" s="55" t="s">
        <v>82</v>
      </c>
      <c r="C17" s="81" t="s">
        <v>63</v>
      </c>
      <c r="D17" s="81" t="s">
        <v>64</v>
      </c>
      <c r="E17" s="53">
        <v>6.86</v>
      </c>
      <c r="F17" s="53"/>
      <c r="G17" s="53">
        <v>0.3</v>
      </c>
      <c r="H17" s="54">
        <v>43.73</v>
      </c>
      <c r="K17" s="54">
        <v>16.350000000000001</v>
      </c>
      <c r="L17" s="53">
        <v>1.1439999999999999</v>
      </c>
      <c r="M17" s="51">
        <v>0</v>
      </c>
      <c r="N17" s="54">
        <v>2.78</v>
      </c>
      <c r="O17" s="53">
        <v>0.65400000000000003</v>
      </c>
      <c r="P17" s="51">
        <v>0</v>
      </c>
      <c r="Q17" s="53">
        <v>11.772</v>
      </c>
      <c r="R17" s="53">
        <v>11.772</v>
      </c>
      <c r="T17" s="53">
        <v>13</v>
      </c>
      <c r="U17" s="53">
        <v>66</v>
      </c>
      <c r="V17" s="53">
        <v>30</v>
      </c>
      <c r="W17" s="51">
        <v>7.14</v>
      </c>
      <c r="X17" s="51">
        <v>5.95</v>
      </c>
      <c r="Y17" s="53">
        <v>79.56</v>
      </c>
      <c r="Z17" s="53">
        <v>283</v>
      </c>
      <c r="AA17" s="53">
        <v>22</v>
      </c>
      <c r="AB17" s="51">
        <v>7.27</v>
      </c>
      <c r="AC17" s="51">
        <v>2.93</v>
      </c>
      <c r="AD17" s="51">
        <v>1.92</v>
      </c>
      <c r="AE17" s="51">
        <v>0.88</v>
      </c>
      <c r="AF17" s="51">
        <v>0.13</v>
      </c>
      <c r="AG17" s="51">
        <v>0.31</v>
      </c>
      <c r="AH17" s="51">
        <v>59</v>
      </c>
      <c r="AI17" s="51">
        <v>16</v>
      </c>
      <c r="AJ17" s="51">
        <v>43</v>
      </c>
      <c r="AK17" s="51">
        <f>AI17/AJ17</f>
        <v>0.37209302325581395</v>
      </c>
      <c r="AL17" s="51">
        <v>6.84</v>
      </c>
      <c r="AM17" s="51">
        <v>0.68</v>
      </c>
      <c r="AN17" s="51">
        <v>6.16</v>
      </c>
      <c r="AO17" s="51">
        <v>0.7</v>
      </c>
      <c r="AP17" s="53">
        <v>136</v>
      </c>
      <c r="AQ17" s="53">
        <v>3.5</v>
      </c>
      <c r="AR17" s="51">
        <v>2.35</v>
      </c>
      <c r="AS17" s="51">
        <v>0.68</v>
      </c>
      <c r="AT17" s="53">
        <v>102</v>
      </c>
      <c r="AU17" s="51">
        <v>22.2</v>
      </c>
      <c r="AV17" s="53">
        <v>192</v>
      </c>
      <c r="AW17" s="53">
        <v>0.32700000000000001</v>
      </c>
      <c r="AX17" s="53">
        <v>651</v>
      </c>
    </row>
    <row r="18" spans="1:50" ht="18.3" x14ac:dyDescent="0.4">
      <c r="A18" s="56">
        <v>14</v>
      </c>
      <c r="B18" s="55" t="s">
        <v>81</v>
      </c>
      <c r="C18" s="81" t="s">
        <v>63</v>
      </c>
      <c r="D18" s="81" t="s">
        <v>65</v>
      </c>
      <c r="E18" s="53">
        <v>9.34</v>
      </c>
      <c r="F18" s="53"/>
      <c r="G18" s="53">
        <v>0.28999999999999998</v>
      </c>
      <c r="H18" s="54">
        <v>31.05</v>
      </c>
      <c r="K18" s="54">
        <v>13.95</v>
      </c>
      <c r="L18" s="53">
        <v>0.13900000000000001</v>
      </c>
      <c r="M18" s="51">
        <v>0</v>
      </c>
      <c r="N18" s="53">
        <v>4.3250000000000002</v>
      </c>
      <c r="O18" s="53">
        <v>0.55800000000000005</v>
      </c>
      <c r="P18" s="53">
        <v>0.13900000000000001</v>
      </c>
      <c r="Q18" s="53">
        <v>8.7889999999999997</v>
      </c>
      <c r="R18" s="53">
        <v>8.9280000000000008</v>
      </c>
      <c r="T18" s="53">
        <v>11</v>
      </c>
      <c r="U18" s="53">
        <v>77</v>
      </c>
      <c r="V18" s="53">
        <v>21</v>
      </c>
      <c r="W18" s="51">
        <v>3.21</v>
      </c>
      <c r="X18" s="51">
        <v>5.95</v>
      </c>
      <c r="Y18" s="53">
        <v>79.56</v>
      </c>
      <c r="Z18" s="53">
        <v>144</v>
      </c>
      <c r="AA18" s="53">
        <v>56</v>
      </c>
      <c r="AB18" s="51">
        <v>7.27</v>
      </c>
      <c r="AC18" s="51">
        <v>3.16</v>
      </c>
      <c r="AD18" s="51">
        <v>1.92</v>
      </c>
      <c r="AE18" s="51">
        <v>0.98</v>
      </c>
      <c r="AF18" s="51">
        <v>0.26</v>
      </c>
      <c r="AG18" s="51">
        <v>0.57999999999999996</v>
      </c>
      <c r="AH18" s="51">
        <v>54</v>
      </c>
      <c r="AI18" s="51">
        <v>11</v>
      </c>
      <c r="AJ18" s="51">
        <v>43</v>
      </c>
      <c r="AK18" s="51">
        <f>AI18/AJ18</f>
        <v>0.2558139534883721</v>
      </c>
      <c r="AL18" s="51">
        <v>6.84</v>
      </c>
      <c r="AM18" s="51">
        <v>0.86</v>
      </c>
      <c r="AN18" s="51">
        <v>5.99</v>
      </c>
      <c r="AO18" s="51">
        <v>0.7</v>
      </c>
      <c r="AP18" s="53">
        <v>140</v>
      </c>
      <c r="AQ18" s="53">
        <v>3.6</v>
      </c>
      <c r="AR18" s="51">
        <v>2.33</v>
      </c>
      <c r="AS18" s="51">
        <v>1.32</v>
      </c>
      <c r="AT18" s="53">
        <v>107</v>
      </c>
      <c r="AU18" s="51">
        <v>7.34</v>
      </c>
      <c r="AV18" s="53">
        <v>251</v>
      </c>
      <c r="AW18" s="53">
        <v>0.27900000000000003</v>
      </c>
      <c r="AX18" s="53">
        <v>726</v>
      </c>
    </row>
    <row r="19" spans="1:50" ht="18.3" x14ac:dyDescent="0.4">
      <c r="A19" s="56">
        <v>15</v>
      </c>
      <c r="B19" s="55" t="s">
        <v>80</v>
      </c>
      <c r="C19" s="81" t="s">
        <v>67</v>
      </c>
      <c r="D19" s="81" t="s">
        <v>64</v>
      </c>
      <c r="E19" s="53">
        <v>5.57</v>
      </c>
      <c r="F19" s="53"/>
      <c r="G19" s="53">
        <v>0.31</v>
      </c>
      <c r="H19" s="54">
        <v>55.65</v>
      </c>
      <c r="K19" s="54">
        <v>19.850000000000001</v>
      </c>
      <c r="L19" s="51">
        <v>0</v>
      </c>
      <c r="M19" s="51">
        <v>0</v>
      </c>
      <c r="N19" s="53">
        <v>1.1910000000000001</v>
      </c>
      <c r="O19" s="53">
        <v>0.79400000000000004</v>
      </c>
      <c r="P19" s="53">
        <v>2.7789999999999999</v>
      </c>
      <c r="Q19" s="53">
        <v>15.086</v>
      </c>
      <c r="R19" s="53">
        <v>17.864999999999998</v>
      </c>
      <c r="T19" s="53">
        <v>24</v>
      </c>
      <c r="U19" s="53">
        <v>213</v>
      </c>
      <c r="V19" s="53">
        <v>19</v>
      </c>
      <c r="W19" s="51">
        <v>7.5</v>
      </c>
      <c r="X19" s="51">
        <v>11.9</v>
      </c>
      <c r="Y19" s="53">
        <v>79.56</v>
      </c>
      <c r="Z19" s="53">
        <v>3232</v>
      </c>
      <c r="AA19" s="53">
        <v>13</v>
      </c>
      <c r="AB19" s="51">
        <v>9.49</v>
      </c>
      <c r="AC19" s="51">
        <v>3.44</v>
      </c>
      <c r="AD19" s="51">
        <v>2.23</v>
      </c>
      <c r="AE19" s="51">
        <v>1.17</v>
      </c>
      <c r="AF19" s="51">
        <v>0.05</v>
      </c>
      <c r="AG19" s="51">
        <v>0.08</v>
      </c>
      <c r="AH19" s="51">
        <v>69</v>
      </c>
      <c r="AI19" s="51">
        <v>19</v>
      </c>
      <c r="AJ19" s="51">
        <v>50</v>
      </c>
      <c r="AK19" s="51">
        <f>AI19/AJ19</f>
        <v>0.38</v>
      </c>
      <c r="AL19" s="51">
        <v>5.13</v>
      </c>
      <c r="AM19" s="51">
        <v>1.71</v>
      </c>
      <c r="AN19" s="51">
        <v>3.42</v>
      </c>
      <c r="AO19" s="51">
        <v>0.62</v>
      </c>
      <c r="AP19" s="53">
        <v>145</v>
      </c>
      <c r="AQ19" s="53">
        <v>3.1</v>
      </c>
      <c r="AR19" s="51">
        <v>2.4</v>
      </c>
      <c r="AS19" s="51">
        <v>0.52</v>
      </c>
      <c r="AT19" s="53">
        <v>109</v>
      </c>
      <c r="AU19" s="51">
        <v>4.83</v>
      </c>
      <c r="AV19" s="53">
        <v>223</v>
      </c>
      <c r="AW19" s="51">
        <v>0</v>
      </c>
      <c r="AX19" s="53">
        <v>1163</v>
      </c>
    </row>
    <row r="20" spans="1:50" ht="18.3" x14ac:dyDescent="0.4">
      <c r="A20" s="56">
        <v>16</v>
      </c>
      <c r="B20" s="55" t="s">
        <v>79</v>
      </c>
      <c r="C20" s="81" t="s">
        <v>63</v>
      </c>
      <c r="D20" s="81" t="s">
        <v>65</v>
      </c>
      <c r="E20" s="53">
        <v>4.59</v>
      </c>
      <c r="F20" s="53"/>
      <c r="G20" s="53">
        <v>0.27</v>
      </c>
      <c r="H20" s="54">
        <v>58.82</v>
      </c>
      <c r="K20" s="53">
        <v>10</v>
      </c>
      <c r="L20" s="51">
        <v>0</v>
      </c>
      <c r="M20" s="51">
        <v>0</v>
      </c>
      <c r="N20" s="53">
        <v>2.7</v>
      </c>
      <c r="O20" s="53">
        <v>0.6</v>
      </c>
      <c r="P20" s="53">
        <v>0.3</v>
      </c>
      <c r="Q20" s="53">
        <v>6.4</v>
      </c>
      <c r="R20" s="53">
        <v>6.7</v>
      </c>
      <c r="T20" s="53">
        <v>21</v>
      </c>
      <c r="U20" s="53">
        <v>122</v>
      </c>
      <c r="V20" s="53">
        <v>13</v>
      </c>
      <c r="W20" s="51">
        <v>5</v>
      </c>
      <c r="X20" s="51">
        <v>11.9</v>
      </c>
      <c r="Y20" s="53">
        <v>79.56</v>
      </c>
      <c r="Z20" s="53">
        <v>489</v>
      </c>
      <c r="AA20" s="53">
        <v>38</v>
      </c>
      <c r="AB20" s="51">
        <v>9.0500000000000007</v>
      </c>
      <c r="AC20" s="51">
        <v>3.86</v>
      </c>
      <c r="AD20" s="51">
        <v>2.25</v>
      </c>
      <c r="AE20" s="51">
        <v>1.5</v>
      </c>
      <c r="AF20" s="51">
        <v>0.1</v>
      </c>
      <c r="AG20" s="51">
        <v>0.23</v>
      </c>
      <c r="AH20" s="51">
        <v>63</v>
      </c>
      <c r="AI20" s="51">
        <v>16</v>
      </c>
      <c r="AJ20" s="51">
        <v>47</v>
      </c>
      <c r="AK20" s="51">
        <f>AI20/AJ20</f>
        <v>0.34042553191489361</v>
      </c>
      <c r="AL20" s="51">
        <v>8.5500000000000007</v>
      </c>
      <c r="AM20" s="51">
        <v>1.71</v>
      </c>
      <c r="AN20" s="51">
        <v>6.84</v>
      </c>
      <c r="AO20" s="51">
        <v>0.66</v>
      </c>
      <c r="AP20" s="53">
        <v>137</v>
      </c>
      <c r="AQ20" s="53">
        <v>2.7</v>
      </c>
      <c r="AR20" s="51">
        <v>2.2999999999999998</v>
      </c>
      <c r="AS20" s="51">
        <v>1.42</v>
      </c>
      <c r="AT20" s="53">
        <v>100</v>
      </c>
      <c r="AU20" s="51">
        <v>8.41</v>
      </c>
      <c r="AV20" s="53">
        <v>318</v>
      </c>
      <c r="AW20" s="53">
        <v>1.1000000000000001</v>
      </c>
      <c r="AX20" s="53">
        <v>795</v>
      </c>
    </row>
    <row r="21" spans="1:50" ht="18.3" x14ac:dyDescent="0.4">
      <c r="A21" s="56">
        <v>17</v>
      </c>
      <c r="B21" s="55" t="s">
        <v>234</v>
      </c>
      <c r="C21" s="81" t="s">
        <v>67</v>
      </c>
      <c r="D21" s="81" t="s">
        <v>64</v>
      </c>
      <c r="E21" s="53">
        <v>8.1</v>
      </c>
      <c r="F21" s="53"/>
      <c r="G21" s="53">
        <v>0.26</v>
      </c>
      <c r="H21" s="53">
        <v>32.1</v>
      </c>
      <c r="K21" s="53">
        <v>16.399999999999999</v>
      </c>
      <c r="L21" s="51">
        <v>0</v>
      </c>
      <c r="M21" s="51">
        <v>0</v>
      </c>
      <c r="N21" s="53">
        <v>4.4279999999999999</v>
      </c>
      <c r="O21" s="54">
        <v>2.46</v>
      </c>
      <c r="P21" s="51">
        <v>0</v>
      </c>
      <c r="Q21" s="53">
        <v>9.5120000000000005</v>
      </c>
      <c r="R21" s="53">
        <v>9.5120000000000005</v>
      </c>
      <c r="T21" s="53">
        <v>11</v>
      </c>
      <c r="U21" s="53">
        <v>63</v>
      </c>
      <c r="V21" s="53">
        <v>8</v>
      </c>
      <c r="W21" s="51">
        <v>10</v>
      </c>
      <c r="X21" s="51">
        <v>11.9</v>
      </c>
      <c r="Y21" s="51">
        <v>97.24</v>
      </c>
      <c r="Z21" s="53">
        <v>141</v>
      </c>
      <c r="AA21" s="53">
        <v>15</v>
      </c>
      <c r="AB21" s="51">
        <v>6.66</v>
      </c>
      <c r="AC21" s="51">
        <v>3.39</v>
      </c>
      <c r="AD21" s="51">
        <v>2.4900000000000002</v>
      </c>
      <c r="AE21" s="51">
        <v>0.78</v>
      </c>
      <c r="AF21" s="51">
        <v>0.13</v>
      </c>
      <c r="AG21" s="51">
        <v>0.31</v>
      </c>
      <c r="AH21" s="51">
        <v>67</v>
      </c>
      <c r="AI21" s="51">
        <v>18</v>
      </c>
      <c r="AJ21" s="51">
        <v>49</v>
      </c>
      <c r="AK21" s="51">
        <f>AI21/AJ21</f>
        <v>0.36734693877551022</v>
      </c>
      <c r="AL21" s="51">
        <v>5.13</v>
      </c>
      <c r="AM21" s="51">
        <v>1.71</v>
      </c>
      <c r="AN21" s="51">
        <v>3.42</v>
      </c>
      <c r="AO21" s="51">
        <v>0.7</v>
      </c>
      <c r="AP21" s="53">
        <v>142</v>
      </c>
      <c r="AQ21" s="53">
        <v>3.6</v>
      </c>
      <c r="AR21" s="51">
        <v>2.5499999999999998</v>
      </c>
      <c r="AS21" s="51">
        <v>1.07</v>
      </c>
      <c r="AT21" s="53">
        <v>103</v>
      </c>
      <c r="AU21" s="51">
        <v>9.85</v>
      </c>
      <c r="AV21" s="53">
        <v>203</v>
      </c>
      <c r="AW21" s="53">
        <v>2.1320000000000001</v>
      </c>
      <c r="AX21" s="53">
        <v>640</v>
      </c>
    </row>
    <row r="22" spans="1:50" ht="18.3" x14ac:dyDescent="0.4">
      <c r="A22" s="56">
        <v>18</v>
      </c>
      <c r="B22" s="55" t="s">
        <v>229</v>
      </c>
      <c r="C22" s="81" t="s">
        <v>63</v>
      </c>
      <c r="D22" s="81" t="s">
        <v>66</v>
      </c>
      <c r="E22" s="53" t="s">
        <v>78</v>
      </c>
      <c r="F22" s="53"/>
      <c r="G22" s="53">
        <v>0.28000000000000003</v>
      </c>
      <c r="H22" s="54" t="s">
        <v>77</v>
      </c>
      <c r="K22" s="54">
        <v>12.86</v>
      </c>
      <c r="L22" s="51">
        <v>0</v>
      </c>
      <c r="M22" s="51">
        <v>0</v>
      </c>
      <c r="N22" s="53">
        <v>1.929</v>
      </c>
      <c r="O22" s="53">
        <v>0.51400000000000001</v>
      </c>
      <c r="P22" s="51">
        <v>0</v>
      </c>
      <c r="Q22" s="53">
        <v>10.417</v>
      </c>
      <c r="R22" s="53">
        <v>10.417</v>
      </c>
      <c r="T22" s="53">
        <v>18</v>
      </c>
      <c r="U22" s="53">
        <v>123</v>
      </c>
      <c r="V22" s="53">
        <v>19</v>
      </c>
      <c r="W22" s="51">
        <v>6.78</v>
      </c>
      <c r="X22" s="51">
        <v>11.9</v>
      </c>
      <c r="Y22" s="53">
        <v>79.56</v>
      </c>
      <c r="Z22" s="53">
        <v>800</v>
      </c>
      <c r="AA22" s="53">
        <v>27</v>
      </c>
      <c r="AB22" s="51">
        <v>10.210000000000001</v>
      </c>
      <c r="AC22" s="51">
        <v>3.6</v>
      </c>
      <c r="AD22" s="51">
        <v>1.97</v>
      </c>
      <c r="AE22" s="51">
        <v>1.55</v>
      </c>
      <c r="AF22" s="51">
        <v>0.08</v>
      </c>
      <c r="AG22" s="51">
        <v>0.16</v>
      </c>
      <c r="AH22" s="51">
        <v>68</v>
      </c>
      <c r="AI22" s="51">
        <v>17</v>
      </c>
      <c r="AJ22" s="51">
        <v>51</v>
      </c>
      <c r="AK22" s="51">
        <f>AI22/AJ22</f>
        <v>0.33333333333333331</v>
      </c>
      <c r="AL22" s="51">
        <v>3.42</v>
      </c>
      <c r="AM22" s="51">
        <v>1.71</v>
      </c>
      <c r="AN22" s="51">
        <v>1.71</v>
      </c>
      <c r="AO22" s="51">
        <v>0.66</v>
      </c>
      <c r="AP22" s="53">
        <v>129</v>
      </c>
      <c r="AQ22" s="53">
        <v>4.0999999999999996</v>
      </c>
      <c r="AR22" s="51">
        <v>2.4500000000000002</v>
      </c>
      <c r="AS22" s="51">
        <v>1.03</v>
      </c>
      <c r="AT22" s="53">
        <v>100</v>
      </c>
      <c r="AU22" s="51">
        <v>12.89</v>
      </c>
      <c r="AV22" s="53">
        <v>283</v>
      </c>
      <c r="AW22" s="51">
        <v>0</v>
      </c>
      <c r="AX22" s="53">
        <v>633</v>
      </c>
    </row>
    <row r="23" spans="1:50" ht="18.3" x14ac:dyDescent="0.4">
      <c r="A23" s="56">
        <v>19</v>
      </c>
      <c r="B23" s="55" t="s">
        <v>235</v>
      </c>
      <c r="C23" s="81" t="s">
        <v>67</v>
      </c>
      <c r="D23" s="81" t="s">
        <v>64</v>
      </c>
      <c r="E23" s="53">
        <v>6.86</v>
      </c>
      <c r="F23" s="53"/>
      <c r="G23" s="53">
        <v>0.25</v>
      </c>
      <c r="H23" s="54">
        <v>36.44</v>
      </c>
      <c r="K23" s="53">
        <v>10.9</v>
      </c>
      <c r="L23" s="53">
        <v>0.218</v>
      </c>
      <c r="M23" s="51">
        <v>0</v>
      </c>
      <c r="N23" s="53">
        <v>1.744</v>
      </c>
      <c r="O23" s="53">
        <v>0.76300000000000001</v>
      </c>
      <c r="P23" s="54">
        <v>1.0900000000000001</v>
      </c>
      <c r="Q23" s="53">
        <v>7.085</v>
      </c>
      <c r="R23" s="53">
        <v>8.1750000000000007</v>
      </c>
      <c r="T23" s="53">
        <v>12</v>
      </c>
      <c r="U23" s="53">
        <v>91</v>
      </c>
      <c r="V23" s="53">
        <v>14</v>
      </c>
      <c r="W23" s="51">
        <v>5</v>
      </c>
      <c r="X23" s="51">
        <v>5.95</v>
      </c>
      <c r="Y23" s="51">
        <v>70.72</v>
      </c>
      <c r="Z23" s="53">
        <v>213</v>
      </c>
      <c r="AA23" s="53">
        <v>9</v>
      </c>
      <c r="AB23" s="51">
        <v>6.16</v>
      </c>
      <c r="AC23" s="51">
        <v>3.68</v>
      </c>
      <c r="AD23" s="51">
        <v>1.99</v>
      </c>
      <c r="AE23" s="51">
        <v>1.61</v>
      </c>
      <c r="AF23" s="51">
        <v>0.08</v>
      </c>
      <c r="AG23" s="51">
        <v>0.51</v>
      </c>
      <c r="AH23" s="51">
        <v>79</v>
      </c>
      <c r="AI23" s="51">
        <v>16</v>
      </c>
      <c r="AJ23" s="51">
        <v>63</v>
      </c>
      <c r="AK23" s="51">
        <f>AI23/AJ23</f>
        <v>0.25396825396825395</v>
      </c>
      <c r="AL23" s="51">
        <v>5.64</v>
      </c>
      <c r="AM23" s="51">
        <v>0.86</v>
      </c>
      <c r="AN23" s="51">
        <v>4.79</v>
      </c>
      <c r="AO23" s="51">
        <v>0.78</v>
      </c>
      <c r="AP23" s="53">
        <v>135</v>
      </c>
      <c r="AQ23" s="53">
        <v>4.0999999999999996</v>
      </c>
      <c r="AR23" s="51">
        <v>2.2999999999999998</v>
      </c>
      <c r="AS23" s="51">
        <v>0.9</v>
      </c>
      <c r="AT23" s="53">
        <v>98</v>
      </c>
      <c r="AU23" s="51">
        <v>6.62</v>
      </c>
      <c r="AV23" s="53">
        <v>198</v>
      </c>
      <c r="AW23" s="53">
        <v>0.65400000000000003</v>
      </c>
      <c r="AX23" s="53">
        <v>215</v>
      </c>
    </row>
    <row r="24" spans="1:50" ht="18.3" x14ac:dyDescent="0.4">
      <c r="A24" s="56">
        <v>20</v>
      </c>
      <c r="B24" s="55" t="s">
        <v>76</v>
      </c>
      <c r="C24" s="81" t="s">
        <v>67</v>
      </c>
      <c r="D24" s="81" t="s">
        <v>70</v>
      </c>
      <c r="E24" s="53">
        <v>6.89</v>
      </c>
      <c r="F24" s="53"/>
      <c r="G24" s="53">
        <v>0.25</v>
      </c>
      <c r="H24" s="54">
        <v>36.28</v>
      </c>
      <c r="K24" s="53">
        <v>18.100000000000001</v>
      </c>
      <c r="L24" s="51">
        <v>0</v>
      </c>
      <c r="M24" s="51">
        <v>0</v>
      </c>
      <c r="N24" s="54">
        <v>5.43</v>
      </c>
      <c r="O24" s="53">
        <v>0.36199999999999999</v>
      </c>
      <c r="P24" s="51">
        <v>0</v>
      </c>
      <c r="Q24" s="53">
        <v>12.308</v>
      </c>
      <c r="R24" s="53">
        <v>12.308</v>
      </c>
      <c r="T24" s="53">
        <v>14</v>
      </c>
      <c r="U24" s="53">
        <v>71</v>
      </c>
      <c r="V24" s="53">
        <v>6</v>
      </c>
      <c r="W24" s="51">
        <v>6.43</v>
      </c>
      <c r="X24" s="51">
        <v>11.9</v>
      </c>
      <c r="Y24" s="51">
        <v>97.24</v>
      </c>
      <c r="Z24" s="53">
        <v>179</v>
      </c>
      <c r="AA24" s="53">
        <v>16</v>
      </c>
      <c r="AB24" s="51">
        <v>5.55</v>
      </c>
      <c r="AC24" s="51">
        <v>4.5599999999999996</v>
      </c>
      <c r="AD24" s="51">
        <v>3</v>
      </c>
      <c r="AE24" s="51">
        <v>1.5</v>
      </c>
      <c r="AF24" s="51">
        <v>0.05</v>
      </c>
      <c r="AG24" s="51">
        <v>0.09</v>
      </c>
      <c r="AH24" s="51">
        <v>65</v>
      </c>
      <c r="AI24" s="51">
        <v>19</v>
      </c>
      <c r="AJ24" s="51">
        <v>47</v>
      </c>
      <c r="AK24" s="51">
        <f>AI24/AJ24</f>
        <v>0.40425531914893614</v>
      </c>
      <c r="AL24" s="51">
        <v>6.84</v>
      </c>
      <c r="AM24" s="51">
        <v>0.86</v>
      </c>
      <c r="AN24" s="51">
        <v>5.99</v>
      </c>
      <c r="AO24" s="51">
        <v>0.62</v>
      </c>
      <c r="AP24" s="53">
        <v>155</v>
      </c>
      <c r="AQ24" s="53">
        <v>3.3</v>
      </c>
      <c r="AR24" s="51">
        <v>2.4300000000000002</v>
      </c>
      <c r="AS24" s="51">
        <v>1.32</v>
      </c>
      <c r="AT24" s="53">
        <v>121</v>
      </c>
      <c r="AU24" s="51">
        <v>7.7</v>
      </c>
      <c r="AV24" s="53">
        <v>150</v>
      </c>
      <c r="AW24" s="53">
        <v>1.0860000000000001</v>
      </c>
      <c r="AX24" s="53">
        <v>566</v>
      </c>
    </row>
    <row r="25" spans="1:50" ht="18.3" x14ac:dyDescent="0.4">
      <c r="A25" s="56">
        <v>21</v>
      </c>
      <c r="B25" s="55" t="s">
        <v>236</v>
      </c>
      <c r="C25" s="81" t="s">
        <v>67</v>
      </c>
      <c r="D25" s="81" t="s">
        <v>66</v>
      </c>
      <c r="E25" s="53">
        <v>6.15</v>
      </c>
      <c r="F25" s="53"/>
      <c r="G25" s="53">
        <v>0.22</v>
      </c>
      <c r="H25" s="54">
        <v>35.770000000000003</v>
      </c>
      <c r="K25" s="53">
        <v>15.5</v>
      </c>
      <c r="L25" s="53">
        <v>1.7050000000000001</v>
      </c>
      <c r="M25" s="51">
        <v>0</v>
      </c>
      <c r="N25" s="53">
        <v>2.9449999999999998</v>
      </c>
      <c r="O25" s="53">
        <v>1.7050000000000001</v>
      </c>
      <c r="P25" s="51">
        <v>0</v>
      </c>
      <c r="Q25" s="53">
        <v>9.1449999999999996</v>
      </c>
      <c r="R25" s="53">
        <v>9.1449999999999996</v>
      </c>
      <c r="T25" s="53">
        <v>10</v>
      </c>
      <c r="U25" s="53">
        <v>134</v>
      </c>
      <c r="V25" s="53">
        <v>18</v>
      </c>
      <c r="W25" s="51">
        <v>10.35</v>
      </c>
      <c r="X25" s="51">
        <v>11.9</v>
      </c>
      <c r="Y25" s="51">
        <v>88.4</v>
      </c>
      <c r="Z25" s="53">
        <v>599</v>
      </c>
      <c r="AA25" s="53">
        <v>34</v>
      </c>
      <c r="AB25" s="51">
        <v>7.94</v>
      </c>
      <c r="AC25" s="51">
        <v>3.13</v>
      </c>
      <c r="AD25" s="51">
        <v>1.61</v>
      </c>
      <c r="AE25" s="51">
        <v>1.48</v>
      </c>
      <c r="AF25" s="51">
        <v>0.05</v>
      </c>
      <c r="AG25" s="51">
        <v>0.43</v>
      </c>
      <c r="AH25" s="51">
        <v>71</v>
      </c>
      <c r="AI25" s="51">
        <v>20</v>
      </c>
      <c r="AJ25" s="51">
        <v>51</v>
      </c>
      <c r="AK25" s="51">
        <f>AI25/AJ25</f>
        <v>0.39215686274509803</v>
      </c>
      <c r="AL25" s="51">
        <v>7.7</v>
      </c>
      <c r="AM25" s="51">
        <v>1.2</v>
      </c>
      <c r="AN25" s="51">
        <v>6.5</v>
      </c>
      <c r="AO25" s="51">
        <v>0.78</v>
      </c>
      <c r="AP25" s="53">
        <v>145</v>
      </c>
      <c r="AQ25" s="53">
        <v>3</v>
      </c>
      <c r="AR25" s="51">
        <v>2.2999999999999998</v>
      </c>
      <c r="AS25" s="51">
        <v>1.74</v>
      </c>
      <c r="AT25" s="53">
        <v>107</v>
      </c>
      <c r="AU25" s="51">
        <v>14.14</v>
      </c>
      <c r="AV25" s="53">
        <v>239</v>
      </c>
      <c r="AW25" s="53">
        <v>1.085</v>
      </c>
      <c r="AX25" s="53">
        <v>709</v>
      </c>
    </row>
    <row r="26" spans="1:50" ht="18.3" x14ac:dyDescent="0.4">
      <c r="A26" s="56">
        <v>22</v>
      </c>
      <c r="B26" s="55" t="s">
        <v>227</v>
      </c>
      <c r="C26" s="81" t="s">
        <v>63</v>
      </c>
      <c r="D26" s="81" t="s">
        <v>64</v>
      </c>
      <c r="E26" s="53">
        <v>8.14</v>
      </c>
      <c r="F26" s="53"/>
      <c r="G26" s="53">
        <v>0.28999999999999998</v>
      </c>
      <c r="H26" s="54">
        <v>35.630000000000003</v>
      </c>
      <c r="K26" s="53">
        <v>15.7</v>
      </c>
      <c r="L26" s="53">
        <v>0.78500000000000003</v>
      </c>
      <c r="M26" s="53">
        <v>0.157</v>
      </c>
      <c r="N26" s="53">
        <v>2.198</v>
      </c>
      <c r="O26" s="53">
        <v>0.157</v>
      </c>
      <c r="P26" s="51">
        <v>0</v>
      </c>
      <c r="Q26" s="53">
        <v>12.403</v>
      </c>
      <c r="R26" s="53">
        <v>12.403</v>
      </c>
      <c r="T26" s="53">
        <v>14</v>
      </c>
      <c r="U26" s="53">
        <v>79</v>
      </c>
      <c r="V26" s="53">
        <v>10</v>
      </c>
      <c r="W26" s="51">
        <v>5.36</v>
      </c>
      <c r="X26" s="51">
        <v>5.95</v>
      </c>
      <c r="Y26" s="51">
        <v>88.4</v>
      </c>
      <c r="Z26" s="53">
        <v>131</v>
      </c>
      <c r="AA26" s="53">
        <v>10</v>
      </c>
      <c r="AB26" s="51">
        <v>5.38</v>
      </c>
      <c r="AC26" s="51">
        <v>4.66</v>
      </c>
      <c r="AD26" s="51">
        <v>2.5099999999999998</v>
      </c>
      <c r="AE26" s="51">
        <v>1.86</v>
      </c>
      <c r="AF26" s="51">
        <v>0.28000000000000003</v>
      </c>
      <c r="AG26" s="51">
        <v>0.43</v>
      </c>
      <c r="AH26" s="51">
        <v>73</v>
      </c>
      <c r="AI26" s="51">
        <v>15</v>
      </c>
      <c r="AJ26" s="51">
        <v>58</v>
      </c>
      <c r="AK26" s="51">
        <f>AI26/AJ26</f>
        <v>0.25862068965517243</v>
      </c>
      <c r="AL26" s="51">
        <v>7.01</v>
      </c>
      <c r="AM26" s="51">
        <v>0.86</v>
      </c>
      <c r="AN26" s="51">
        <v>6.16</v>
      </c>
      <c r="AO26" s="51">
        <v>0.86</v>
      </c>
      <c r="AP26" s="53">
        <v>141</v>
      </c>
      <c r="AQ26" s="53">
        <v>4</v>
      </c>
      <c r="AR26" s="51">
        <v>2.5299999999999998</v>
      </c>
      <c r="AS26" s="51">
        <v>0.78</v>
      </c>
      <c r="AT26" s="53">
        <v>106</v>
      </c>
      <c r="AU26" s="51">
        <v>9.49</v>
      </c>
      <c r="AV26" s="53">
        <v>224</v>
      </c>
      <c r="AW26" s="53">
        <v>0.157</v>
      </c>
      <c r="AX26" s="53">
        <v>591</v>
      </c>
    </row>
    <row r="27" spans="1:50" ht="18.3" x14ac:dyDescent="0.4">
      <c r="A27" s="56">
        <v>23</v>
      </c>
      <c r="B27" s="55" t="s">
        <v>75</v>
      </c>
      <c r="C27" s="81" t="s">
        <v>63</v>
      </c>
      <c r="D27" s="81" t="s">
        <v>64</v>
      </c>
      <c r="E27" s="53">
        <v>9.26</v>
      </c>
      <c r="F27" s="53"/>
      <c r="G27" s="53">
        <v>0.32</v>
      </c>
      <c r="H27" s="54">
        <v>34.549999999999997</v>
      </c>
      <c r="K27" s="54">
        <v>28.35</v>
      </c>
      <c r="L27" s="51">
        <v>0</v>
      </c>
      <c r="M27" s="51">
        <v>0</v>
      </c>
      <c r="N27" s="53">
        <v>1.417</v>
      </c>
      <c r="O27" s="53">
        <v>1.1339999999999999</v>
      </c>
      <c r="P27" s="51">
        <v>0</v>
      </c>
      <c r="Q27" s="53">
        <v>25.798999999999999</v>
      </c>
      <c r="R27" s="53">
        <v>25.798999999999999</v>
      </c>
      <c r="T27" s="53">
        <v>12</v>
      </c>
      <c r="U27" s="53">
        <v>90</v>
      </c>
      <c r="V27" s="53">
        <v>36</v>
      </c>
      <c r="W27" s="51">
        <v>6.78</v>
      </c>
      <c r="X27" s="51">
        <v>0</v>
      </c>
      <c r="Y27" s="51">
        <v>97.24</v>
      </c>
      <c r="Z27" s="53">
        <v>880</v>
      </c>
      <c r="AA27" s="53">
        <v>15</v>
      </c>
      <c r="AB27" s="51">
        <v>9.99</v>
      </c>
      <c r="AC27" s="51">
        <v>3.57</v>
      </c>
      <c r="AD27" s="51">
        <v>1.84</v>
      </c>
      <c r="AE27" s="51">
        <v>1.53</v>
      </c>
      <c r="AF27" s="51">
        <v>0.21</v>
      </c>
      <c r="AG27" s="51">
        <v>0.31</v>
      </c>
      <c r="AH27" s="51">
        <v>81</v>
      </c>
      <c r="AI27" s="51">
        <v>20</v>
      </c>
      <c r="AJ27" s="51">
        <v>61</v>
      </c>
      <c r="AK27" s="51">
        <f>AI27/AJ27</f>
        <v>0.32786885245901637</v>
      </c>
      <c r="AL27" s="51">
        <v>3.93</v>
      </c>
      <c r="AM27" s="51">
        <v>1.37</v>
      </c>
      <c r="AN27" s="51">
        <v>2.57</v>
      </c>
      <c r="AO27" s="51">
        <v>0.9</v>
      </c>
      <c r="AP27" s="53">
        <v>141</v>
      </c>
      <c r="AQ27" s="53">
        <v>3.5</v>
      </c>
      <c r="AR27" s="51">
        <v>2.5499999999999998</v>
      </c>
      <c r="AS27" s="51">
        <v>0.94</v>
      </c>
      <c r="AT27" s="53">
        <v>104</v>
      </c>
      <c r="AU27" s="51">
        <v>14.32</v>
      </c>
      <c r="AV27" s="53">
        <v>280</v>
      </c>
      <c r="AW27" s="51">
        <v>0</v>
      </c>
      <c r="AX27" s="53">
        <v>614</v>
      </c>
    </row>
    <row r="28" spans="1:50" ht="18.3" x14ac:dyDescent="0.4">
      <c r="A28" s="56">
        <v>24</v>
      </c>
      <c r="B28" s="55" t="s">
        <v>237</v>
      </c>
      <c r="C28" s="81" t="s">
        <v>67</v>
      </c>
      <c r="D28" s="81" t="s">
        <v>64</v>
      </c>
      <c r="E28" s="53">
        <v>6.43</v>
      </c>
      <c r="F28" s="53"/>
      <c r="G28" s="53">
        <v>0.34</v>
      </c>
      <c r="H28" s="54">
        <v>52.88</v>
      </c>
      <c r="K28" s="53">
        <v>7.9</v>
      </c>
      <c r="L28" s="53">
        <v>7.9000000000000001E-2</v>
      </c>
      <c r="M28" s="53">
        <v>7.9000000000000001E-2</v>
      </c>
      <c r="N28" s="53">
        <v>2.2120000000000002</v>
      </c>
      <c r="O28" s="53">
        <v>0.63200000000000001</v>
      </c>
      <c r="P28" s="53">
        <v>7.9000000000000001E-2</v>
      </c>
      <c r="Q28" s="53">
        <v>4.819</v>
      </c>
      <c r="R28" s="53">
        <v>4.8979999999999997</v>
      </c>
      <c r="T28" s="53">
        <v>12</v>
      </c>
      <c r="U28" s="53">
        <v>99</v>
      </c>
      <c r="V28" s="53">
        <v>19</v>
      </c>
      <c r="W28" s="51">
        <v>6.78</v>
      </c>
      <c r="X28" s="51">
        <v>5.95</v>
      </c>
      <c r="Y28" s="51">
        <v>88.4</v>
      </c>
      <c r="Z28" s="53">
        <v>148</v>
      </c>
      <c r="AA28" s="53">
        <v>23</v>
      </c>
      <c r="AB28" s="51">
        <v>7.83</v>
      </c>
      <c r="AC28" s="51">
        <v>2.69</v>
      </c>
      <c r="AD28" s="51">
        <v>2.31</v>
      </c>
      <c r="AE28" s="51">
        <v>0.31</v>
      </c>
      <c r="AF28" s="51">
        <v>0.08</v>
      </c>
      <c r="AG28" s="51">
        <v>0.11</v>
      </c>
      <c r="AH28" s="51">
        <v>78</v>
      </c>
      <c r="AI28" s="51">
        <v>17</v>
      </c>
      <c r="AJ28" s="51">
        <v>61</v>
      </c>
      <c r="AK28" s="51">
        <f>AI28/AJ28</f>
        <v>0.27868852459016391</v>
      </c>
      <c r="AL28" s="51">
        <v>5.13</v>
      </c>
      <c r="AM28" s="51">
        <v>1.71</v>
      </c>
      <c r="AN28" s="51">
        <v>3.42</v>
      </c>
      <c r="AO28" s="51">
        <v>0.57999999999999996</v>
      </c>
      <c r="AP28" s="53">
        <v>145</v>
      </c>
      <c r="AQ28" s="53">
        <v>3.3</v>
      </c>
      <c r="AR28" s="51">
        <v>2.4300000000000002</v>
      </c>
      <c r="AS28" s="51">
        <v>0.74</v>
      </c>
      <c r="AT28" s="53">
        <v>109</v>
      </c>
      <c r="AU28" s="51">
        <v>10.92</v>
      </c>
      <c r="AV28" s="53">
        <v>205</v>
      </c>
      <c r="AW28" s="53">
        <v>0.23699999999999999</v>
      </c>
      <c r="AX28" s="53">
        <v>523</v>
      </c>
    </row>
    <row r="29" spans="1:50" ht="18.3" x14ac:dyDescent="0.4">
      <c r="A29" s="56">
        <v>25</v>
      </c>
      <c r="B29" s="55" t="s">
        <v>228</v>
      </c>
      <c r="C29" s="81" t="s">
        <v>63</v>
      </c>
      <c r="D29" s="81" t="s">
        <v>64</v>
      </c>
      <c r="E29" s="53">
        <v>5.91</v>
      </c>
      <c r="F29" s="53"/>
      <c r="G29" s="53">
        <v>0.3</v>
      </c>
      <c r="H29" s="54">
        <v>50.76</v>
      </c>
      <c r="K29" s="53">
        <v>8.3000000000000007</v>
      </c>
      <c r="L29" s="53">
        <v>8.3000000000000004E-2</v>
      </c>
      <c r="M29" s="51">
        <v>0</v>
      </c>
      <c r="N29" s="53">
        <v>2.407</v>
      </c>
      <c r="O29" s="53">
        <v>0.16600000000000001</v>
      </c>
      <c r="P29" s="53">
        <v>8.3000000000000004E-2</v>
      </c>
      <c r="Q29" s="53">
        <v>5.5609999999999999</v>
      </c>
      <c r="R29" s="53">
        <v>5.6440000000000001</v>
      </c>
      <c r="T29" s="53">
        <v>5</v>
      </c>
      <c r="U29" s="53">
        <v>98</v>
      </c>
      <c r="V29" s="53">
        <v>23</v>
      </c>
      <c r="W29" s="51">
        <v>5.71</v>
      </c>
      <c r="X29" s="51">
        <v>11.9</v>
      </c>
      <c r="Y29" s="53">
        <v>79.56</v>
      </c>
      <c r="Z29" s="53">
        <v>439</v>
      </c>
      <c r="AA29" s="53">
        <v>24</v>
      </c>
      <c r="AB29" s="51">
        <v>7.83</v>
      </c>
      <c r="AC29" s="51">
        <v>2.93</v>
      </c>
      <c r="AD29" s="51">
        <v>2.12</v>
      </c>
      <c r="AE29" s="51">
        <v>0.73</v>
      </c>
      <c r="AF29" s="51">
        <v>0.08</v>
      </c>
      <c r="AG29" s="51">
        <v>0.12</v>
      </c>
      <c r="AH29" s="51">
        <v>83</v>
      </c>
      <c r="AI29" s="51">
        <v>17</v>
      </c>
      <c r="AJ29" s="51">
        <v>66</v>
      </c>
      <c r="AK29" s="51">
        <f>AI29/AJ29</f>
        <v>0.25757575757575757</v>
      </c>
      <c r="AL29" s="51">
        <v>3.93</v>
      </c>
      <c r="AM29" s="51">
        <v>0.68</v>
      </c>
      <c r="AN29" s="51">
        <v>3.25</v>
      </c>
      <c r="AO29" s="51">
        <v>0.53</v>
      </c>
      <c r="AP29" s="53">
        <v>140</v>
      </c>
      <c r="AQ29" s="53">
        <v>2.9</v>
      </c>
      <c r="AR29" s="51">
        <v>2.33</v>
      </c>
      <c r="AS29" s="51">
        <v>0.71</v>
      </c>
      <c r="AT29" s="53">
        <v>103</v>
      </c>
      <c r="AU29" s="51">
        <v>8.06</v>
      </c>
      <c r="AV29" s="53">
        <v>233</v>
      </c>
      <c r="AW29" s="54">
        <v>0.83</v>
      </c>
      <c r="AX29" s="53">
        <v>668</v>
      </c>
    </row>
    <row r="30" spans="1:50" ht="18.3" x14ac:dyDescent="0.4">
      <c r="A30" s="56">
        <v>26</v>
      </c>
      <c r="B30" s="55" t="s">
        <v>74</v>
      </c>
      <c r="C30" s="81" t="s">
        <v>67</v>
      </c>
      <c r="D30" s="81" t="s">
        <v>64</v>
      </c>
      <c r="E30" s="53">
        <v>4.1900000000000004</v>
      </c>
      <c r="F30" s="53"/>
      <c r="G30" s="53">
        <v>0.19</v>
      </c>
      <c r="H30" s="54">
        <v>45.35</v>
      </c>
      <c r="K30" s="54">
        <v>21.95</v>
      </c>
      <c r="L30" s="51">
        <v>0</v>
      </c>
      <c r="M30" s="53">
        <v>0.219</v>
      </c>
      <c r="N30" s="53">
        <v>3.9510000000000001</v>
      </c>
      <c r="O30" s="51">
        <v>0</v>
      </c>
      <c r="P30" s="53">
        <v>1.536</v>
      </c>
      <c r="Q30" s="53">
        <v>16.242999999999999</v>
      </c>
      <c r="R30" s="53">
        <v>17.779</v>
      </c>
      <c r="T30" s="53">
        <v>5</v>
      </c>
      <c r="U30" s="53">
        <v>57</v>
      </c>
      <c r="V30" s="53">
        <v>13</v>
      </c>
      <c r="W30" s="51">
        <v>4.6399999999999997</v>
      </c>
      <c r="X30" s="51">
        <v>11.9</v>
      </c>
      <c r="Y30" s="51">
        <v>61.88</v>
      </c>
      <c r="Z30" s="53">
        <v>148</v>
      </c>
      <c r="AA30" s="53">
        <v>15</v>
      </c>
      <c r="AB30" s="51">
        <v>8.1</v>
      </c>
      <c r="AC30" s="51">
        <v>1.58</v>
      </c>
      <c r="AD30" s="51">
        <v>0.85</v>
      </c>
      <c r="AE30" s="51">
        <v>0.65</v>
      </c>
      <c r="AF30" s="51">
        <v>0.08</v>
      </c>
      <c r="AG30" s="51">
        <v>0.14000000000000001</v>
      </c>
      <c r="AH30" s="51">
        <v>60</v>
      </c>
      <c r="AI30" s="51">
        <v>10</v>
      </c>
      <c r="AJ30" s="51">
        <v>50</v>
      </c>
      <c r="AK30" s="51">
        <f>AI30/AJ30</f>
        <v>0.2</v>
      </c>
      <c r="AL30" s="51">
        <v>2.74</v>
      </c>
      <c r="AM30" s="51">
        <v>0.34</v>
      </c>
      <c r="AN30" s="51">
        <v>2.39</v>
      </c>
      <c r="AO30" s="51">
        <v>0.53</v>
      </c>
      <c r="AP30" s="53">
        <v>151</v>
      </c>
      <c r="AQ30" s="53">
        <v>3.6</v>
      </c>
      <c r="AR30" s="51">
        <v>2.15</v>
      </c>
      <c r="AS30" s="51">
        <v>0.9</v>
      </c>
      <c r="AT30" s="53">
        <v>121</v>
      </c>
      <c r="AU30" s="51">
        <v>9.85</v>
      </c>
      <c r="AV30" s="53">
        <v>181</v>
      </c>
      <c r="AW30" s="51">
        <v>0</v>
      </c>
      <c r="AX30" s="53">
        <v>348</v>
      </c>
    </row>
    <row r="31" spans="1:50" ht="18.3" x14ac:dyDescent="0.4">
      <c r="A31" s="56">
        <v>27</v>
      </c>
      <c r="B31" s="55" t="s">
        <v>238</v>
      </c>
      <c r="C31" s="81" t="s">
        <v>63</v>
      </c>
      <c r="D31" s="81" t="s">
        <v>64</v>
      </c>
      <c r="E31" s="53">
        <v>6.08</v>
      </c>
      <c r="F31" s="53"/>
      <c r="G31" s="53">
        <v>0.26</v>
      </c>
      <c r="H31" s="54">
        <v>42.76</v>
      </c>
      <c r="K31" s="53">
        <v>7</v>
      </c>
      <c r="L31" s="54">
        <v>0.35</v>
      </c>
      <c r="M31" s="51">
        <v>0</v>
      </c>
      <c r="N31" s="53">
        <v>1.4</v>
      </c>
      <c r="O31" s="54">
        <v>0.98</v>
      </c>
      <c r="P31" s="51">
        <v>0</v>
      </c>
      <c r="Q31" s="54">
        <v>4.2699999999999996</v>
      </c>
      <c r="R31" s="54">
        <v>4.2699999999999996</v>
      </c>
      <c r="T31" s="53">
        <v>10</v>
      </c>
      <c r="U31" s="53">
        <v>70</v>
      </c>
      <c r="V31" s="53">
        <v>18</v>
      </c>
      <c r="W31" s="51">
        <v>5.36</v>
      </c>
      <c r="X31" s="51">
        <v>11.9</v>
      </c>
      <c r="Y31" s="53">
        <v>79.56</v>
      </c>
      <c r="Z31" s="53">
        <v>123</v>
      </c>
      <c r="AA31" s="53">
        <v>15</v>
      </c>
      <c r="AB31" s="51">
        <v>10.82</v>
      </c>
      <c r="AC31" s="51">
        <v>3.99</v>
      </c>
      <c r="AD31" s="51">
        <v>2.85</v>
      </c>
      <c r="AE31" s="51">
        <v>0.8</v>
      </c>
      <c r="AF31" s="51">
        <v>0.34</v>
      </c>
      <c r="AG31" s="51">
        <v>0.51</v>
      </c>
      <c r="AH31" s="51">
        <v>66</v>
      </c>
      <c r="AI31" s="51">
        <v>16</v>
      </c>
      <c r="AJ31" s="51">
        <v>50</v>
      </c>
      <c r="AK31" s="51">
        <f>AI31/AJ31</f>
        <v>0.32</v>
      </c>
      <c r="AL31" s="51">
        <v>5.13</v>
      </c>
      <c r="AM31" s="51">
        <v>1.71</v>
      </c>
      <c r="AN31" s="51">
        <v>3.42</v>
      </c>
      <c r="AO31" s="51">
        <v>0.7</v>
      </c>
      <c r="AP31" s="53">
        <v>135</v>
      </c>
      <c r="AQ31" s="53">
        <v>3.2</v>
      </c>
      <c r="AR31" s="51">
        <v>2.2999999999999998</v>
      </c>
      <c r="AS31" s="51">
        <v>0.81</v>
      </c>
      <c r="AT31" s="53">
        <v>98</v>
      </c>
      <c r="AU31" s="51">
        <v>13.78</v>
      </c>
      <c r="AV31" s="53">
        <v>259</v>
      </c>
      <c r="AW31" s="54">
        <v>0.21</v>
      </c>
      <c r="AX31" s="53">
        <v>552</v>
      </c>
    </row>
    <row r="32" spans="1:50" ht="18.3" x14ac:dyDescent="0.4">
      <c r="A32" s="56">
        <v>28</v>
      </c>
      <c r="B32" s="55" t="s">
        <v>73</v>
      </c>
      <c r="C32" s="81" t="s">
        <v>63</v>
      </c>
      <c r="D32" s="81" t="s">
        <v>64</v>
      </c>
      <c r="E32" s="53">
        <v>7.68</v>
      </c>
      <c r="F32" s="53"/>
      <c r="G32" s="53">
        <v>0.35</v>
      </c>
      <c r="H32" s="54">
        <v>45.57</v>
      </c>
      <c r="K32" s="53">
        <v>19.8</v>
      </c>
      <c r="L32" s="51">
        <v>0</v>
      </c>
      <c r="M32" s="51">
        <v>0</v>
      </c>
      <c r="N32" s="53">
        <v>2.1779999999999999</v>
      </c>
      <c r="O32" s="53">
        <v>0.59399999999999997</v>
      </c>
      <c r="P32" s="53">
        <v>1.5840000000000001</v>
      </c>
      <c r="Q32" s="53">
        <v>15.444000000000001</v>
      </c>
      <c r="R32" s="53">
        <v>17.027999999999999</v>
      </c>
      <c r="T32" s="53">
        <v>25</v>
      </c>
      <c r="U32" s="53">
        <v>344</v>
      </c>
      <c r="V32" s="53">
        <v>19</v>
      </c>
      <c r="W32" s="51">
        <v>4.28</v>
      </c>
      <c r="X32" s="51">
        <v>11.9</v>
      </c>
      <c r="Y32" s="53">
        <v>79.56</v>
      </c>
      <c r="Z32" s="53">
        <v>1535</v>
      </c>
      <c r="AA32" s="53">
        <v>20</v>
      </c>
      <c r="AB32" s="51">
        <v>6.83</v>
      </c>
      <c r="AC32" s="51">
        <v>6.01</v>
      </c>
      <c r="AD32" s="51">
        <v>3.34</v>
      </c>
      <c r="AE32" s="51">
        <v>2.5099999999999998</v>
      </c>
      <c r="AF32" s="51">
        <v>0.16</v>
      </c>
      <c r="AG32" s="51">
        <v>0.25</v>
      </c>
      <c r="AH32" s="51">
        <v>67</v>
      </c>
      <c r="AI32" s="51">
        <v>19</v>
      </c>
      <c r="AJ32" s="51">
        <v>48</v>
      </c>
      <c r="AK32" s="51">
        <f>AI32/AJ32</f>
        <v>0.39583333333333331</v>
      </c>
      <c r="AL32" s="51">
        <v>11.97</v>
      </c>
      <c r="AM32" s="51">
        <v>1.71</v>
      </c>
      <c r="AN32" s="51">
        <v>10.26</v>
      </c>
      <c r="AO32" s="51">
        <v>0.49</v>
      </c>
      <c r="AP32" s="53">
        <v>136</v>
      </c>
      <c r="AQ32" s="53">
        <v>2.7</v>
      </c>
      <c r="AR32" s="51">
        <v>2.2000000000000002</v>
      </c>
      <c r="AS32" s="51">
        <v>0.48</v>
      </c>
      <c r="AT32" s="53">
        <v>99</v>
      </c>
      <c r="AU32" s="51">
        <v>4.6500000000000004</v>
      </c>
      <c r="AV32" s="53">
        <v>266</v>
      </c>
      <c r="AW32" s="53">
        <v>0.59399999999999997</v>
      </c>
      <c r="AX32" s="53">
        <v>1532</v>
      </c>
    </row>
    <row r="33" spans="1:50" ht="18.3" x14ac:dyDescent="0.4">
      <c r="A33" s="56">
        <v>29</v>
      </c>
      <c r="B33" s="55" t="s">
        <v>230</v>
      </c>
      <c r="C33" s="81" t="s">
        <v>63</v>
      </c>
      <c r="D33" s="81" t="s">
        <v>70</v>
      </c>
      <c r="E33" s="53">
        <v>6.45</v>
      </c>
      <c r="F33" s="53"/>
      <c r="G33" s="53">
        <v>0.33</v>
      </c>
      <c r="H33" s="54">
        <v>51.16</v>
      </c>
      <c r="K33" s="53">
        <v>19.600000000000001</v>
      </c>
      <c r="L33" s="51">
        <v>0</v>
      </c>
      <c r="M33" s="51">
        <v>0</v>
      </c>
      <c r="N33" s="53">
        <v>3.3319999999999999</v>
      </c>
      <c r="O33" s="54">
        <v>0.98</v>
      </c>
      <c r="P33" s="54">
        <v>0.98</v>
      </c>
      <c r="Q33" s="53">
        <v>14.308</v>
      </c>
      <c r="R33" s="53">
        <v>15.288</v>
      </c>
      <c r="T33" s="53">
        <v>28</v>
      </c>
      <c r="U33" s="53">
        <v>250</v>
      </c>
      <c r="V33" s="53">
        <v>22</v>
      </c>
      <c r="W33" s="51">
        <v>6.43</v>
      </c>
      <c r="X33" s="51">
        <v>11.9</v>
      </c>
      <c r="Y33" s="51">
        <v>70.72</v>
      </c>
      <c r="Z33" s="53">
        <v>999</v>
      </c>
      <c r="AA33" s="53">
        <v>33</v>
      </c>
      <c r="AB33" s="51">
        <v>5.44</v>
      </c>
      <c r="AC33" s="51">
        <v>2.85</v>
      </c>
      <c r="AD33" s="51">
        <v>2.0699999999999998</v>
      </c>
      <c r="AE33" s="51">
        <v>0.7</v>
      </c>
      <c r="AF33" s="51">
        <v>0.08</v>
      </c>
      <c r="AG33" s="51">
        <v>0.03</v>
      </c>
      <c r="AH33" s="51">
        <v>75</v>
      </c>
      <c r="AI33" s="51">
        <v>20</v>
      </c>
      <c r="AJ33" s="51">
        <v>54</v>
      </c>
      <c r="AK33" s="51">
        <f>AI33/AJ33</f>
        <v>0.37037037037037035</v>
      </c>
      <c r="AL33" s="51">
        <v>11.97</v>
      </c>
      <c r="AM33" s="51">
        <v>1.71</v>
      </c>
      <c r="AN33" s="51">
        <v>10.26</v>
      </c>
      <c r="AO33" s="51">
        <v>0.57999999999999996</v>
      </c>
      <c r="AP33" s="53">
        <v>133</v>
      </c>
      <c r="AQ33" s="53">
        <v>3.5</v>
      </c>
      <c r="AR33" s="51">
        <v>2.4</v>
      </c>
      <c r="AS33" s="51">
        <v>0.74</v>
      </c>
      <c r="AT33" s="53">
        <v>95</v>
      </c>
      <c r="AU33" s="51">
        <v>9.67</v>
      </c>
      <c r="AV33" s="53">
        <v>286</v>
      </c>
      <c r="AW33" s="53">
        <v>0.39200000000000002</v>
      </c>
      <c r="AX33" s="53">
        <v>922</v>
      </c>
    </row>
    <row r="34" spans="1:50" ht="18.3" x14ac:dyDescent="0.4">
      <c r="A34" s="56">
        <v>30</v>
      </c>
      <c r="B34" s="55" t="s">
        <v>72</v>
      </c>
      <c r="C34" s="81" t="s">
        <v>63</v>
      </c>
      <c r="D34" s="81" t="s">
        <v>65</v>
      </c>
      <c r="E34" s="53">
        <v>7.77</v>
      </c>
      <c r="F34" s="53"/>
      <c r="G34" s="53">
        <v>0.31</v>
      </c>
      <c r="H34" s="53">
        <v>39.9</v>
      </c>
      <c r="K34" s="54">
        <v>19.75</v>
      </c>
      <c r="L34" s="53">
        <v>0.19700000000000001</v>
      </c>
      <c r="M34" s="51">
        <v>0</v>
      </c>
      <c r="N34" s="53">
        <v>7.3079999999999998</v>
      </c>
      <c r="O34" s="53">
        <v>0.59199999999999997</v>
      </c>
      <c r="P34" s="53">
        <v>1.383</v>
      </c>
      <c r="Q34" s="54">
        <v>10.27</v>
      </c>
      <c r="R34" s="53">
        <v>11.653</v>
      </c>
      <c r="T34" s="53">
        <v>19</v>
      </c>
      <c r="U34" s="53">
        <v>59</v>
      </c>
      <c r="V34" s="53">
        <v>22</v>
      </c>
      <c r="W34" s="51">
        <v>5</v>
      </c>
      <c r="X34" s="51">
        <v>11.9</v>
      </c>
      <c r="Y34" s="53">
        <v>79.56</v>
      </c>
      <c r="Z34" s="53">
        <v>140</v>
      </c>
      <c r="AA34" s="53">
        <v>24</v>
      </c>
      <c r="AB34" s="51">
        <v>6.05</v>
      </c>
      <c r="AC34" s="51">
        <v>4.84</v>
      </c>
      <c r="AD34" s="51">
        <v>2.4300000000000002</v>
      </c>
      <c r="AE34" s="51">
        <v>2.0699999999999998</v>
      </c>
      <c r="AF34" s="51">
        <v>0.34</v>
      </c>
      <c r="AG34" s="51">
        <v>0.59</v>
      </c>
      <c r="AH34" s="51">
        <v>71</v>
      </c>
      <c r="AI34" s="51">
        <v>18</v>
      </c>
      <c r="AJ34" s="51">
        <v>53</v>
      </c>
      <c r="AK34" s="51">
        <f>AI34/AJ34</f>
        <v>0.33962264150943394</v>
      </c>
      <c r="AL34" s="51">
        <v>5.13</v>
      </c>
      <c r="AM34" s="51">
        <v>1.71</v>
      </c>
      <c r="AN34" s="51">
        <v>3.42</v>
      </c>
      <c r="AO34" s="51">
        <v>0.62</v>
      </c>
      <c r="AP34" s="53">
        <v>149</v>
      </c>
      <c r="AQ34" s="53">
        <v>2.2999999999999998</v>
      </c>
      <c r="AR34" s="51">
        <v>2.33</v>
      </c>
      <c r="AS34" s="51">
        <v>1.81</v>
      </c>
      <c r="AT34" s="53">
        <v>107</v>
      </c>
      <c r="AU34" s="51">
        <v>15.39</v>
      </c>
      <c r="AV34" s="53">
        <v>235</v>
      </c>
      <c r="AW34" s="51">
        <v>0</v>
      </c>
      <c r="AX34" s="53">
        <v>626</v>
      </c>
    </row>
    <row r="35" spans="1:50" ht="18.3" x14ac:dyDescent="0.4">
      <c r="A35" s="56">
        <v>31</v>
      </c>
      <c r="B35" s="55" t="s">
        <v>71</v>
      </c>
      <c r="C35" s="81" t="s">
        <v>63</v>
      </c>
      <c r="D35" s="81" t="s">
        <v>64</v>
      </c>
      <c r="E35" s="53">
        <v>5.71</v>
      </c>
      <c r="F35" s="53"/>
      <c r="G35" s="53">
        <v>0.3</v>
      </c>
      <c r="H35" s="54">
        <v>52.54</v>
      </c>
      <c r="K35" s="54">
        <v>7.75</v>
      </c>
      <c r="L35" s="53">
        <v>1.7050000000000001</v>
      </c>
      <c r="M35" s="51">
        <v>0</v>
      </c>
      <c r="N35" s="54">
        <v>1.86</v>
      </c>
      <c r="O35" s="53">
        <v>0.38700000000000001</v>
      </c>
      <c r="P35" s="53">
        <v>7.8E-2</v>
      </c>
      <c r="Q35" s="54">
        <v>3.72</v>
      </c>
      <c r="R35" s="53">
        <v>3.798</v>
      </c>
      <c r="T35" s="53">
        <v>9</v>
      </c>
      <c r="U35" s="53">
        <v>96</v>
      </c>
      <c r="V35" s="53">
        <v>16</v>
      </c>
      <c r="W35" s="51">
        <v>8.57</v>
      </c>
      <c r="X35" s="51">
        <v>47.58</v>
      </c>
      <c r="Y35" s="51">
        <v>70.72</v>
      </c>
      <c r="Z35" s="53">
        <v>143</v>
      </c>
      <c r="AA35" s="53">
        <v>3</v>
      </c>
      <c r="AB35" s="51">
        <v>4.72</v>
      </c>
      <c r="AC35" s="51">
        <v>2.8</v>
      </c>
      <c r="AD35" s="51">
        <v>2.1</v>
      </c>
      <c r="AE35" s="51">
        <v>0.47</v>
      </c>
      <c r="AF35" s="51">
        <v>0.23</v>
      </c>
      <c r="AG35" s="51">
        <v>0.35</v>
      </c>
      <c r="AH35" s="51">
        <v>70</v>
      </c>
      <c r="AI35" s="51">
        <v>17</v>
      </c>
      <c r="AJ35" s="51">
        <v>53</v>
      </c>
      <c r="AK35" s="51">
        <f>AI35/AJ35</f>
        <v>0.32075471698113206</v>
      </c>
      <c r="AL35" s="51">
        <v>5.13</v>
      </c>
      <c r="AM35" s="51">
        <v>1.71</v>
      </c>
      <c r="AN35" s="51">
        <v>3.42</v>
      </c>
      <c r="AO35" s="51">
        <v>1.07</v>
      </c>
      <c r="AP35" s="53">
        <v>131</v>
      </c>
      <c r="AQ35" s="53">
        <v>4.4000000000000004</v>
      </c>
      <c r="AR35" s="51">
        <v>2.5499999999999998</v>
      </c>
      <c r="AS35" s="51">
        <v>1.39</v>
      </c>
      <c r="AT35" s="53">
        <v>96</v>
      </c>
      <c r="AU35" s="51">
        <v>13.43</v>
      </c>
      <c r="AV35" s="53">
        <v>160</v>
      </c>
      <c r="AW35" s="51">
        <v>0</v>
      </c>
      <c r="AX35" s="53">
        <v>570</v>
      </c>
    </row>
    <row r="36" spans="1:50" ht="18.3" x14ac:dyDescent="0.4">
      <c r="A36" s="56">
        <v>32</v>
      </c>
      <c r="B36" s="55" t="s">
        <v>239</v>
      </c>
      <c r="C36" s="81" t="s">
        <v>67</v>
      </c>
      <c r="D36" s="81" t="s">
        <v>70</v>
      </c>
      <c r="E36" s="53">
        <v>7.88</v>
      </c>
      <c r="F36" s="53"/>
      <c r="G36" s="53">
        <v>0.32</v>
      </c>
      <c r="H36" s="54">
        <v>40.61</v>
      </c>
      <c r="K36" s="53">
        <v>11.8</v>
      </c>
      <c r="L36" s="53">
        <v>0.47199999999999998</v>
      </c>
      <c r="M36" s="51">
        <v>0</v>
      </c>
      <c r="N36" s="54">
        <v>4.13</v>
      </c>
      <c r="O36" s="53">
        <v>0.94399999999999995</v>
      </c>
      <c r="P36" s="51">
        <v>0</v>
      </c>
      <c r="Q36" s="53">
        <v>6.2539999999999996</v>
      </c>
      <c r="R36" s="53">
        <v>6.2539999999999996</v>
      </c>
      <c r="T36" s="53">
        <v>8</v>
      </c>
      <c r="U36" s="53">
        <v>113</v>
      </c>
      <c r="V36" s="53">
        <v>18</v>
      </c>
      <c r="W36" s="51">
        <v>4.6399999999999997</v>
      </c>
      <c r="X36" s="51">
        <v>53.53</v>
      </c>
      <c r="Y36" s="51">
        <v>70.72</v>
      </c>
      <c r="Z36" s="53">
        <v>201</v>
      </c>
      <c r="AA36" s="53">
        <v>18</v>
      </c>
      <c r="AB36" s="51">
        <v>8.44</v>
      </c>
      <c r="AC36" s="51">
        <v>2.46</v>
      </c>
      <c r="AD36" s="51">
        <v>2.1800000000000002</v>
      </c>
      <c r="AE36" s="51">
        <v>0.18</v>
      </c>
      <c r="AF36" s="51">
        <v>0.1</v>
      </c>
      <c r="AG36" s="51">
        <v>0.17</v>
      </c>
      <c r="AH36" s="51">
        <v>64</v>
      </c>
      <c r="AI36" s="51">
        <v>16</v>
      </c>
      <c r="AJ36" s="51">
        <v>49</v>
      </c>
      <c r="AK36" s="51">
        <f>AI36/AJ36</f>
        <v>0.32653061224489793</v>
      </c>
      <c r="AL36" s="51">
        <v>3.42</v>
      </c>
      <c r="AM36" s="51">
        <v>1.71</v>
      </c>
      <c r="AN36" s="51">
        <v>1.71</v>
      </c>
      <c r="AO36" s="51">
        <v>0.41</v>
      </c>
      <c r="AP36" s="53">
        <v>136</v>
      </c>
      <c r="AQ36" s="53">
        <v>3.8</v>
      </c>
      <c r="AR36" s="51">
        <v>2.1800000000000002</v>
      </c>
      <c r="AS36" s="51">
        <v>0.87</v>
      </c>
      <c r="AT36" s="53">
        <v>101</v>
      </c>
      <c r="AU36" s="51">
        <v>11.81</v>
      </c>
      <c r="AV36" s="53">
        <v>392</v>
      </c>
      <c r="AW36" s="53">
        <v>1.298</v>
      </c>
      <c r="AX36" s="53">
        <v>567</v>
      </c>
    </row>
    <row r="37" spans="1:50" ht="18.3" x14ac:dyDescent="0.4">
      <c r="A37" s="56">
        <v>33</v>
      </c>
      <c r="B37" s="55" t="s">
        <v>240</v>
      </c>
      <c r="C37" s="81" t="s">
        <v>67</v>
      </c>
      <c r="D37" s="81" t="s">
        <v>70</v>
      </c>
      <c r="E37" s="53">
        <v>5.33</v>
      </c>
      <c r="F37" s="53"/>
      <c r="G37" s="53">
        <v>0.3</v>
      </c>
      <c r="H37" s="54">
        <v>56.28</v>
      </c>
      <c r="K37" s="53">
        <v>12.3</v>
      </c>
      <c r="L37" s="53">
        <v>1.599</v>
      </c>
      <c r="M37" s="51">
        <v>0</v>
      </c>
      <c r="N37" s="53">
        <v>2.952</v>
      </c>
      <c r="O37" s="53">
        <v>0.61499999999999999</v>
      </c>
      <c r="P37" s="51">
        <v>0</v>
      </c>
      <c r="Q37" s="53">
        <v>7.1340000000000003</v>
      </c>
      <c r="R37" s="53">
        <v>7.1340000000000003</v>
      </c>
      <c r="T37" s="53">
        <v>8</v>
      </c>
      <c r="U37" s="53">
        <v>80</v>
      </c>
      <c r="V37" s="53">
        <v>25</v>
      </c>
      <c r="W37" s="51">
        <v>9.2799999999999994</v>
      </c>
      <c r="X37" s="51">
        <v>47.58</v>
      </c>
      <c r="Y37" s="53">
        <v>79.56</v>
      </c>
      <c r="Z37" s="53">
        <v>170</v>
      </c>
      <c r="AA37" s="53">
        <v>6</v>
      </c>
      <c r="AB37" s="51">
        <v>5.38</v>
      </c>
      <c r="AC37" s="51">
        <v>2.41</v>
      </c>
      <c r="AD37" s="51">
        <v>2.0699999999999998</v>
      </c>
      <c r="AE37" s="51">
        <v>0.21</v>
      </c>
      <c r="AF37" s="51">
        <v>0.13</v>
      </c>
      <c r="AG37" s="51">
        <v>0.21</v>
      </c>
      <c r="AH37" s="51">
        <v>69</v>
      </c>
      <c r="AI37" s="51">
        <v>15</v>
      </c>
      <c r="AJ37" s="51">
        <v>54</v>
      </c>
      <c r="AK37" s="51">
        <f>AI37/AJ37</f>
        <v>0.27777777777777779</v>
      </c>
      <c r="AL37" s="51">
        <v>5.13</v>
      </c>
      <c r="AM37" s="51">
        <v>1.71</v>
      </c>
      <c r="AN37" s="51">
        <v>3.42</v>
      </c>
      <c r="AO37" s="51">
        <v>1.07</v>
      </c>
      <c r="AP37" s="53">
        <v>131</v>
      </c>
      <c r="AQ37" s="53">
        <v>4.5</v>
      </c>
      <c r="AR37" s="51">
        <v>2.35</v>
      </c>
      <c r="AS37" s="51">
        <v>1.1599999999999999</v>
      </c>
      <c r="AT37" s="53">
        <v>97</v>
      </c>
      <c r="AU37" s="51">
        <v>19.510000000000002</v>
      </c>
      <c r="AV37" s="53">
        <v>143</v>
      </c>
      <c r="AW37" s="53">
        <v>0.246</v>
      </c>
      <c r="AX37" s="53">
        <v>408</v>
      </c>
    </row>
    <row r="38" spans="1:50" ht="18.3" x14ac:dyDescent="0.4">
      <c r="A38" s="56">
        <v>34</v>
      </c>
      <c r="B38" s="55" t="s">
        <v>241</v>
      </c>
      <c r="C38" s="81" t="s">
        <v>63</v>
      </c>
      <c r="D38" s="81" t="s">
        <v>64</v>
      </c>
      <c r="E38" s="53">
        <v>4.67</v>
      </c>
      <c r="F38" s="53"/>
      <c r="G38" s="53">
        <v>0.27</v>
      </c>
      <c r="H38" s="54">
        <v>57.81</v>
      </c>
      <c r="K38" s="53">
        <v>6.6</v>
      </c>
      <c r="L38" s="54">
        <v>0.33</v>
      </c>
      <c r="M38" s="51">
        <v>0</v>
      </c>
      <c r="N38" s="53">
        <v>1.254</v>
      </c>
      <c r="O38" s="53">
        <v>0.46200000000000002</v>
      </c>
      <c r="P38" s="51">
        <v>0</v>
      </c>
      <c r="Q38" s="53">
        <v>4.5540000000000003</v>
      </c>
      <c r="R38" s="53">
        <v>4.5540000000000003</v>
      </c>
      <c r="T38" s="52">
        <v>17</v>
      </c>
      <c r="U38" s="52">
        <v>87</v>
      </c>
      <c r="V38" s="52">
        <v>21</v>
      </c>
      <c r="W38" s="51">
        <v>4.28</v>
      </c>
      <c r="X38" s="51">
        <v>5.95</v>
      </c>
      <c r="Y38" s="51">
        <v>70.72</v>
      </c>
      <c r="Z38" s="52">
        <v>160</v>
      </c>
      <c r="AA38" s="52">
        <v>6</v>
      </c>
      <c r="AB38" s="51">
        <v>5.99</v>
      </c>
      <c r="AC38" s="51">
        <v>4.4800000000000004</v>
      </c>
      <c r="AD38" s="51">
        <v>3.08</v>
      </c>
      <c r="AE38" s="51">
        <v>1.22</v>
      </c>
      <c r="AF38" s="51">
        <v>0.18</v>
      </c>
      <c r="AG38" s="51">
        <v>0.28000000000000003</v>
      </c>
      <c r="AH38" s="51">
        <v>56</v>
      </c>
      <c r="AI38" s="51">
        <v>8</v>
      </c>
      <c r="AJ38" s="51">
        <v>48</v>
      </c>
      <c r="AK38" s="51">
        <f>AI38/AJ38</f>
        <v>0.16666666666666666</v>
      </c>
      <c r="AL38" s="51">
        <v>6.84</v>
      </c>
      <c r="AM38" s="51">
        <v>1.71</v>
      </c>
      <c r="AN38" s="51">
        <v>5.13</v>
      </c>
      <c r="AO38" s="51">
        <v>0.62</v>
      </c>
      <c r="AP38" s="52">
        <v>140</v>
      </c>
      <c r="AQ38" s="52">
        <v>2.9</v>
      </c>
      <c r="AR38" s="51">
        <v>2.15</v>
      </c>
      <c r="AS38" s="51">
        <v>1.07</v>
      </c>
      <c r="AT38" s="52">
        <v>104</v>
      </c>
      <c r="AU38" s="51">
        <v>8.59</v>
      </c>
      <c r="AV38" s="52">
        <v>326</v>
      </c>
      <c r="AW38" s="53">
        <v>0.13200000000000001</v>
      </c>
      <c r="AX38" s="52">
        <v>558</v>
      </c>
    </row>
    <row r="39" spans="1:50" ht="18.3" x14ac:dyDescent="0.4">
      <c r="A39" s="56">
        <v>35</v>
      </c>
      <c r="B39" s="55" t="s">
        <v>69</v>
      </c>
      <c r="C39" s="81" t="s">
        <v>63</v>
      </c>
      <c r="D39" s="81" t="s">
        <v>64</v>
      </c>
      <c r="E39" s="53">
        <v>4.92</v>
      </c>
      <c r="F39" s="53"/>
      <c r="G39" s="53">
        <v>0.27</v>
      </c>
      <c r="H39" s="54">
        <v>54.87</v>
      </c>
      <c r="K39" s="54">
        <v>6.95</v>
      </c>
      <c r="L39" s="53">
        <v>0.34699999999999998</v>
      </c>
      <c r="M39" s="51">
        <v>0</v>
      </c>
      <c r="N39" s="53">
        <v>1.877</v>
      </c>
      <c r="O39" s="53">
        <v>0.69499999999999995</v>
      </c>
      <c r="P39" s="53">
        <v>6.9000000000000006E-2</v>
      </c>
      <c r="Q39" s="53">
        <v>3.9620000000000002</v>
      </c>
      <c r="R39" s="53">
        <v>4.0309999999999997</v>
      </c>
      <c r="T39" s="52">
        <v>21</v>
      </c>
      <c r="U39" s="52">
        <v>102</v>
      </c>
      <c r="V39" s="52">
        <v>14</v>
      </c>
      <c r="W39" s="51">
        <v>1.79</v>
      </c>
      <c r="X39" s="51">
        <v>5.95</v>
      </c>
      <c r="Y39" s="51">
        <v>88.4</v>
      </c>
      <c r="Z39" s="52">
        <v>557</v>
      </c>
      <c r="AA39" s="52">
        <v>5</v>
      </c>
      <c r="AB39" s="51">
        <v>6.88</v>
      </c>
      <c r="AC39" s="51">
        <v>4.45</v>
      </c>
      <c r="AD39" s="51">
        <v>3.06</v>
      </c>
      <c r="AE39" s="51">
        <v>1.3</v>
      </c>
      <c r="AF39" s="51">
        <v>0.1</v>
      </c>
      <c r="AG39" s="51">
        <v>0.16</v>
      </c>
      <c r="AH39" s="51">
        <v>58</v>
      </c>
      <c r="AI39" s="51">
        <v>11</v>
      </c>
      <c r="AJ39" s="51">
        <v>47</v>
      </c>
      <c r="AK39" s="51">
        <f>AI39/AJ39</f>
        <v>0.23404255319148937</v>
      </c>
      <c r="AL39" s="51">
        <v>5.13</v>
      </c>
      <c r="AM39" s="51">
        <v>1.71</v>
      </c>
      <c r="AN39" s="51">
        <v>3.42</v>
      </c>
      <c r="AO39" s="51">
        <v>0.66</v>
      </c>
      <c r="AP39" s="52">
        <v>134</v>
      </c>
      <c r="AQ39" s="52">
        <v>3.6</v>
      </c>
      <c r="AR39" s="51">
        <v>2.5</v>
      </c>
      <c r="AS39" s="51">
        <v>1.03</v>
      </c>
      <c r="AT39" s="52">
        <v>97</v>
      </c>
      <c r="AU39" s="51">
        <v>2.69</v>
      </c>
      <c r="AV39" s="52">
        <v>258</v>
      </c>
      <c r="AW39" s="53">
        <v>6.9000000000000006E-2</v>
      </c>
      <c r="AX39" s="52">
        <v>721</v>
      </c>
    </row>
    <row r="40" spans="1:50" x14ac:dyDescent="0.4"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  <c r="AA40" s="51"/>
      <c r="AB40" s="51"/>
      <c r="AC40" s="51"/>
      <c r="AD40" s="51"/>
      <c r="AE40" s="51"/>
      <c r="AF40" s="51"/>
      <c r="AG40" s="51"/>
      <c r="AH40" s="51"/>
      <c r="AI40" s="51"/>
      <c r="AJ40" s="51"/>
      <c r="AK40" s="51"/>
      <c r="AL40" s="51"/>
      <c r="AM40" s="51"/>
      <c r="AN40" s="51"/>
      <c r="AO40" s="51"/>
      <c r="AP40" s="51"/>
      <c r="AQ40" s="51"/>
      <c r="AR40" s="51"/>
      <c r="AS40" s="51"/>
      <c r="AT40" s="51"/>
      <c r="AU40" s="51"/>
      <c r="AV40" s="51"/>
      <c r="AW40" s="51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:AU48"/>
  <sheetViews>
    <sheetView workbookViewId="0">
      <selection activeCell="K8" sqref="K8"/>
    </sheetView>
  </sheetViews>
  <sheetFormatPr defaultColWidth="9.1640625" defaultRowHeight="12.3" x14ac:dyDescent="0.4"/>
  <cols>
    <col min="1" max="1" width="4.1640625" style="1" customWidth="1"/>
    <col min="2" max="2" width="19.27734375" style="1" customWidth="1"/>
    <col min="3" max="4" width="8.5546875" style="1" hidden="1" customWidth="1"/>
    <col min="5" max="5" width="3" style="1" hidden="1" customWidth="1"/>
    <col min="6" max="6" width="8.5546875" style="1" hidden="1" customWidth="1"/>
    <col min="7" max="10" width="8.5546875" style="1" customWidth="1"/>
    <col min="11" max="11" width="20.1640625" style="1" customWidth="1"/>
    <col min="12" max="12" width="8.1640625" style="1" bestFit="1" customWidth="1"/>
    <col min="13" max="13" width="3" style="1" bestFit="1" customWidth="1"/>
    <col min="14" max="14" width="8.5546875" style="1" bestFit="1" customWidth="1"/>
    <col min="15" max="15" width="6.83203125" style="1" customWidth="1"/>
    <col min="16" max="16" width="9.1640625" style="1"/>
    <col min="17" max="17" width="16.44140625" style="1" bestFit="1" customWidth="1"/>
    <col min="18" max="19" width="8.5546875" style="1" hidden="1" customWidth="1"/>
    <col min="20" max="20" width="3" style="1" hidden="1" customWidth="1"/>
    <col min="21" max="21" width="8.5546875" style="1" hidden="1" customWidth="1"/>
    <col min="22" max="25" width="8.5546875" style="1" customWidth="1"/>
    <col min="26" max="26" width="19.1640625" style="1" customWidth="1"/>
    <col min="27" max="27" width="8.1640625" style="1" bestFit="1" customWidth="1"/>
    <col min="28" max="28" width="3" style="1" bestFit="1" customWidth="1"/>
    <col min="29" max="29" width="8.5546875" style="1" bestFit="1" customWidth="1"/>
    <col min="30" max="30" width="9.1640625" style="1"/>
    <col min="31" max="31" width="16.44140625" style="1" bestFit="1" customWidth="1"/>
    <col min="32" max="33" width="8.5546875" style="1" hidden="1" customWidth="1"/>
    <col min="34" max="34" width="3" style="1" hidden="1" customWidth="1"/>
    <col min="35" max="35" width="8.5546875" style="1" hidden="1" customWidth="1"/>
    <col min="36" max="39" width="8.5546875" style="1" customWidth="1"/>
    <col min="40" max="40" width="19.5546875" style="1" customWidth="1"/>
    <col min="41" max="41" width="8.1640625" style="1" bestFit="1" customWidth="1"/>
    <col min="42" max="42" width="3" style="1" bestFit="1" customWidth="1"/>
    <col min="43" max="43" width="8.5546875" style="1" bestFit="1" customWidth="1"/>
    <col min="44" max="16384" width="9.1640625" style="1"/>
  </cols>
  <sheetData>
    <row r="2" spans="2:47" ht="12.6" thickBot="1" x14ac:dyDescent="0.45">
      <c r="B2" s="47" t="s">
        <v>0</v>
      </c>
      <c r="C2" s="48"/>
      <c r="D2" s="48"/>
      <c r="E2" s="48"/>
      <c r="F2" s="48"/>
      <c r="G2" s="48"/>
      <c r="H2" s="48"/>
    </row>
    <row r="3" spans="2:47" ht="26.25" customHeight="1" thickBot="1" x14ac:dyDescent="0.45">
      <c r="B3" s="2" t="s">
        <v>1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4"/>
      <c r="O3" s="5"/>
      <c r="Q3" s="6" t="s">
        <v>2</v>
      </c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8"/>
      <c r="AE3" s="9" t="s">
        <v>3</v>
      </c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1"/>
      <c r="AS3" s="35" t="s">
        <v>53</v>
      </c>
      <c r="AT3" s="36"/>
      <c r="AU3" s="37"/>
    </row>
    <row r="4" spans="2:47" x14ac:dyDescent="0.4">
      <c r="B4" s="12"/>
      <c r="C4" s="13" t="s">
        <v>4</v>
      </c>
      <c r="D4" s="13"/>
      <c r="E4" s="13"/>
      <c r="F4" s="13"/>
      <c r="G4" s="14" t="s">
        <v>5</v>
      </c>
      <c r="H4" s="14"/>
      <c r="I4" s="14"/>
      <c r="J4" s="14"/>
      <c r="K4" s="15" t="s">
        <v>6</v>
      </c>
      <c r="L4" s="16" t="s">
        <v>7</v>
      </c>
      <c r="M4" s="16" t="s">
        <v>8</v>
      </c>
      <c r="N4" s="17" t="s">
        <v>9</v>
      </c>
      <c r="Q4" s="12"/>
      <c r="R4" s="13" t="s">
        <v>4</v>
      </c>
      <c r="S4" s="13"/>
      <c r="T4" s="13"/>
      <c r="U4" s="13"/>
      <c r="V4" s="14" t="s">
        <v>5</v>
      </c>
      <c r="W4" s="14"/>
      <c r="X4" s="14"/>
      <c r="Y4" s="14"/>
      <c r="Z4" s="15" t="s">
        <v>6</v>
      </c>
      <c r="AA4" s="16" t="s">
        <v>7</v>
      </c>
      <c r="AB4" s="16" t="s">
        <v>8</v>
      </c>
      <c r="AC4" s="17" t="s">
        <v>9</v>
      </c>
      <c r="AE4" s="12"/>
      <c r="AF4" s="13" t="s">
        <v>4</v>
      </c>
      <c r="AG4" s="13"/>
      <c r="AH4" s="13"/>
      <c r="AI4" s="13"/>
      <c r="AJ4" s="14" t="s">
        <v>5</v>
      </c>
      <c r="AK4" s="14"/>
      <c r="AL4" s="14"/>
      <c r="AM4" s="14"/>
      <c r="AN4" s="15" t="s">
        <v>6</v>
      </c>
      <c r="AO4" s="16" t="s">
        <v>7</v>
      </c>
      <c r="AP4" s="16" t="s">
        <v>8</v>
      </c>
      <c r="AQ4" s="17" t="s">
        <v>9</v>
      </c>
      <c r="AS4" s="38" t="s">
        <v>54</v>
      </c>
      <c r="AT4" s="39"/>
      <c r="AU4" s="40"/>
    </row>
    <row r="5" spans="2:47" ht="12.6" thickBot="1" x14ac:dyDescent="0.45">
      <c r="B5" s="12"/>
      <c r="C5" s="18" t="s">
        <v>10</v>
      </c>
      <c r="D5" s="18" t="s">
        <v>11</v>
      </c>
      <c r="E5" s="18" t="s">
        <v>12</v>
      </c>
      <c r="F5" s="18" t="s">
        <v>13</v>
      </c>
      <c r="G5" s="18" t="s">
        <v>10</v>
      </c>
      <c r="H5" s="18" t="s">
        <v>11</v>
      </c>
      <c r="I5" s="18" t="s">
        <v>12</v>
      </c>
      <c r="J5" s="18" t="s">
        <v>13</v>
      </c>
      <c r="K5" s="19"/>
      <c r="L5" s="20"/>
      <c r="M5" s="20"/>
      <c r="N5" s="21"/>
      <c r="Q5" s="12"/>
      <c r="R5" s="18" t="s">
        <v>10</v>
      </c>
      <c r="S5" s="18" t="s">
        <v>11</v>
      </c>
      <c r="T5" s="18" t="s">
        <v>12</v>
      </c>
      <c r="U5" s="18" t="s">
        <v>13</v>
      </c>
      <c r="V5" s="18" t="s">
        <v>10</v>
      </c>
      <c r="W5" s="18" t="s">
        <v>11</v>
      </c>
      <c r="X5" s="18" t="s">
        <v>12</v>
      </c>
      <c r="Y5" s="18" t="s">
        <v>13</v>
      </c>
      <c r="Z5" s="19"/>
      <c r="AA5" s="20"/>
      <c r="AB5" s="20"/>
      <c r="AC5" s="21"/>
      <c r="AE5" s="12"/>
      <c r="AF5" s="18" t="s">
        <v>10</v>
      </c>
      <c r="AG5" s="18" t="s">
        <v>11</v>
      </c>
      <c r="AH5" s="18" t="s">
        <v>12</v>
      </c>
      <c r="AI5" s="18" t="s">
        <v>13</v>
      </c>
      <c r="AJ5" s="18" t="s">
        <v>10</v>
      </c>
      <c r="AK5" s="18" t="s">
        <v>11</v>
      </c>
      <c r="AL5" s="18"/>
      <c r="AM5" s="18" t="s">
        <v>13</v>
      </c>
      <c r="AN5" s="19"/>
      <c r="AO5" s="20"/>
      <c r="AP5" s="20"/>
      <c r="AQ5" s="21"/>
      <c r="AS5" s="41" t="s">
        <v>55</v>
      </c>
      <c r="AT5" s="42"/>
      <c r="AU5" s="43"/>
    </row>
    <row r="6" spans="2:47" x14ac:dyDescent="0.4">
      <c r="B6" s="22" t="s">
        <v>14</v>
      </c>
      <c r="C6" s="23">
        <v>4.5595454545454546</v>
      </c>
      <c r="D6" s="24">
        <v>1.1088023451872027</v>
      </c>
      <c r="E6" s="25">
        <v>22</v>
      </c>
      <c r="F6" s="24">
        <v>0.23639745429069245</v>
      </c>
      <c r="G6" s="26">
        <v>4.5595454545454546</v>
      </c>
      <c r="H6" s="27">
        <v>1.1088023451872027</v>
      </c>
      <c r="I6" s="28">
        <v>22</v>
      </c>
      <c r="J6" s="27">
        <v>0.23639745429069245</v>
      </c>
      <c r="K6" s="26">
        <v>8.02</v>
      </c>
      <c r="L6" s="26">
        <v>-14.63829022963718</v>
      </c>
      <c r="M6" s="28">
        <v>21</v>
      </c>
      <c r="N6" s="29">
        <v>1.7210749656642862E-12</v>
      </c>
      <c r="O6" s="1" t="str">
        <f>IF(N6&lt;0.01,"**",(IF(N6&lt;0.05,"*","")))</f>
        <v>**</v>
      </c>
      <c r="P6" s="12"/>
      <c r="Q6" s="22" t="s">
        <v>14</v>
      </c>
      <c r="R6" s="23">
        <v>5.9509999999999996</v>
      </c>
      <c r="S6" s="24">
        <v>1.776671910320833</v>
      </c>
      <c r="T6" s="25">
        <v>40</v>
      </c>
      <c r="U6" s="24">
        <v>0.28091649457281243</v>
      </c>
      <c r="V6" s="26">
        <v>5.9510000000000005</v>
      </c>
      <c r="W6" s="27">
        <v>1.7766719103208326</v>
      </c>
      <c r="X6" s="28">
        <v>40</v>
      </c>
      <c r="Y6" s="27">
        <v>0.28091649457281237</v>
      </c>
      <c r="Z6" s="26">
        <v>8.02</v>
      </c>
      <c r="AA6" s="26">
        <v>-7.3651780510301181</v>
      </c>
      <c r="AB6" s="28">
        <v>39</v>
      </c>
      <c r="AC6" s="29">
        <v>6.79074868648768E-9</v>
      </c>
      <c r="AD6" s="1" t="str">
        <f>IF(AC6&lt;0.01,"**",(IF(AC6&lt;0.05,"*","")))</f>
        <v>**</v>
      </c>
      <c r="AE6" s="22" t="s">
        <v>14</v>
      </c>
      <c r="AF6" s="23">
        <v>5.4572580645161288</v>
      </c>
      <c r="AG6" s="24">
        <v>1.7005545569499987</v>
      </c>
      <c r="AH6" s="25">
        <v>62</v>
      </c>
      <c r="AI6" s="24">
        <v>0.21597064470340252</v>
      </c>
      <c r="AJ6" s="26">
        <v>5.4572580645161288</v>
      </c>
      <c r="AK6" s="27">
        <v>1.7005545569499987</v>
      </c>
      <c r="AL6" s="28">
        <v>62</v>
      </c>
      <c r="AM6" s="27">
        <v>0.21597064470340252</v>
      </c>
      <c r="AN6" s="24">
        <v>8.02</v>
      </c>
      <c r="AO6" s="26">
        <v>-11.866158657827519</v>
      </c>
      <c r="AP6" s="28">
        <v>61</v>
      </c>
      <c r="AQ6" s="29">
        <v>1.717127045836105E-17</v>
      </c>
      <c r="AR6" s="1" t="str">
        <f>IF(AQ6&lt;0.01,"**",(IF(AQ6&lt;0.05,"*","")))</f>
        <v>**</v>
      </c>
    </row>
    <row r="7" spans="2:47" x14ac:dyDescent="0.4">
      <c r="B7" s="22" t="s">
        <v>15</v>
      </c>
      <c r="C7" s="23">
        <v>9.0909090909090917</v>
      </c>
      <c r="D7" s="24">
        <v>0.9724339081026051</v>
      </c>
      <c r="E7" s="25">
        <v>22</v>
      </c>
      <c r="F7" s="24">
        <v>0.20732360581596126</v>
      </c>
      <c r="G7" s="26">
        <v>9.0909090909090917</v>
      </c>
      <c r="H7" s="27">
        <v>0.97243390810260499</v>
      </c>
      <c r="I7" s="28">
        <v>22</v>
      </c>
      <c r="J7" s="27">
        <v>0.20732360581596124</v>
      </c>
      <c r="K7" s="26">
        <v>13.7</v>
      </c>
      <c r="L7" s="26">
        <v>-22.231385041519797</v>
      </c>
      <c r="M7" s="28">
        <v>21</v>
      </c>
      <c r="N7" s="29">
        <v>4.478680616583202E-16</v>
      </c>
      <c r="O7" s="1" t="str">
        <f t="shared" ref="O7:O43" si="0">IF(N7&lt;0.01,"**",(IF(N7&lt;0.05,"*","")))</f>
        <v>**</v>
      </c>
      <c r="P7" s="12"/>
      <c r="Q7" s="22" t="s">
        <v>15</v>
      </c>
      <c r="R7" s="23">
        <v>10.961904761904762</v>
      </c>
      <c r="S7" s="24">
        <v>1.4759661887984392</v>
      </c>
      <c r="T7" s="25">
        <v>21</v>
      </c>
      <c r="U7" s="24">
        <v>0.32208222777925383</v>
      </c>
      <c r="V7" s="26">
        <v>10.961904761904762</v>
      </c>
      <c r="W7" s="27">
        <v>1.4759661887984392</v>
      </c>
      <c r="X7" s="28">
        <v>21</v>
      </c>
      <c r="Y7" s="27">
        <v>0.32208222777925383</v>
      </c>
      <c r="Z7" s="26">
        <v>13.7</v>
      </c>
      <c r="AA7" s="26">
        <v>-8.5012304372529712</v>
      </c>
      <c r="AB7" s="28">
        <v>20</v>
      </c>
      <c r="AC7" s="29">
        <v>4.5017872353706518E-8</v>
      </c>
      <c r="AD7" s="1" t="str">
        <f t="shared" ref="AD7:AD43" si="1">IF(AC7&lt;0.01,"**",(IF(AC7&lt;0.05,"*","")))</f>
        <v>**</v>
      </c>
      <c r="AE7" s="22" t="s">
        <v>15</v>
      </c>
      <c r="AF7" s="23">
        <v>10.004651162790697</v>
      </c>
      <c r="AG7" s="24">
        <v>1.5510293799022778</v>
      </c>
      <c r="AH7" s="25">
        <v>43</v>
      </c>
      <c r="AI7" s="24">
        <v>0.23652976297896375</v>
      </c>
      <c r="AJ7" s="26">
        <v>10.004651162790697</v>
      </c>
      <c r="AK7" s="27">
        <v>1.5510293799022783</v>
      </c>
      <c r="AL7" s="28">
        <v>43</v>
      </c>
      <c r="AM7" s="27">
        <v>0.23652976297896378</v>
      </c>
      <c r="AN7" s="24">
        <v>13.7</v>
      </c>
      <c r="AO7" s="26">
        <v>-15.62318750362911</v>
      </c>
      <c r="AP7" s="28">
        <v>42</v>
      </c>
      <c r="AQ7" s="29">
        <v>4.1917491214884072E-19</v>
      </c>
      <c r="AR7" s="1" t="str">
        <f t="shared" ref="AR7:AR43" si="2">IF(AQ7&lt;0.01,"**",(IF(AQ7&lt;0.05,"*","")))</f>
        <v>**</v>
      </c>
    </row>
    <row r="8" spans="2:47" x14ac:dyDescent="0.4">
      <c r="B8" s="22" t="s">
        <v>16</v>
      </c>
      <c r="C8" s="23">
        <v>28</v>
      </c>
      <c r="D8" s="24">
        <v>2.3330576278216624</v>
      </c>
      <c r="E8" s="25">
        <v>20</v>
      </c>
      <c r="F8" s="24">
        <v>0.52168754512336413</v>
      </c>
      <c r="G8" s="26">
        <v>0.28000000000000003</v>
      </c>
      <c r="H8" s="27">
        <v>2.3330576278216626E-2</v>
      </c>
      <c r="I8" s="28">
        <v>20</v>
      </c>
      <c r="J8" s="27">
        <v>5.2168754512336418E-3</v>
      </c>
      <c r="K8" s="26">
        <v>0.40500000000000003</v>
      </c>
      <c r="L8" s="26">
        <v>-23.960702372229544</v>
      </c>
      <c r="M8" s="28">
        <v>19</v>
      </c>
      <c r="N8" s="29">
        <v>1.1656744000044021E-15</v>
      </c>
      <c r="O8" s="1" t="str">
        <f t="shared" si="0"/>
        <v>**</v>
      </c>
      <c r="P8" s="12"/>
      <c r="Q8" s="22" t="s">
        <v>16</v>
      </c>
      <c r="R8" s="23">
        <v>34.266666666666666</v>
      </c>
      <c r="S8" s="24">
        <v>4.5208483911140602</v>
      </c>
      <c r="T8" s="25">
        <v>39</v>
      </c>
      <c r="U8" s="24">
        <v>0.72391510650179303</v>
      </c>
      <c r="V8" s="26">
        <v>0.34266666666666667</v>
      </c>
      <c r="W8" s="27">
        <v>4.5208483911140622E-2</v>
      </c>
      <c r="X8" s="28">
        <v>39</v>
      </c>
      <c r="Y8" s="27">
        <v>7.239151065017933E-3</v>
      </c>
      <c r="Z8" s="26">
        <v>0.40500000000000003</v>
      </c>
      <c r="AA8" s="26">
        <v>-8.6105860719704346</v>
      </c>
      <c r="AB8" s="28">
        <v>38</v>
      </c>
      <c r="AC8" s="29">
        <v>1.8361756471260258E-10</v>
      </c>
      <c r="AD8" s="1" t="str">
        <f t="shared" si="1"/>
        <v>**</v>
      </c>
      <c r="AE8" s="22" t="s">
        <v>16</v>
      </c>
      <c r="AF8" s="23">
        <v>32.142372881355932</v>
      </c>
      <c r="AG8" s="24">
        <v>4.9117102643204849</v>
      </c>
      <c r="AH8" s="25">
        <v>59</v>
      </c>
      <c r="AI8" s="24">
        <v>0.63945021036521854</v>
      </c>
      <c r="AJ8" s="26">
        <v>0.3214237288135593</v>
      </c>
      <c r="AK8" s="27">
        <v>4.9117102643204853E-2</v>
      </c>
      <c r="AL8" s="28">
        <v>59</v>
      </c>
      <c r="AM8" s="27">
        <v>6.3945021036521856E-3</v>
      </c>
      <c r="AN8" s="24">
        <v>0.40500000000000003</v>
      </c>
      <c r="AO8" s="26">
        <v>-13.070020125367789</v>
      </c>
      <c r="AP8" s="28">
        <v>58</v>
      </c>
      <c r="AQ8" s="29">
        <v>6.211447088987676E-19</v>
      </c>
      <c r="AR8" s="1" t="str">
        <f t="shared" si="2"/>
        <v>**</v>
      </c>
    </row>
    <row r="9" spans="2:47" x14ac:dyDescent="0.4">
      <c r="B9" s="22" t="s">
        <v>17</v>
      </c>
      <c r="C9" s="23">
        <v>62.363636363636367</v>
      </c>
      <c r="D9" s="24">
        <v>13.033091416140373</v>
      </c>
      <c r="E9" s="25">
        <v>22</v>
      </c>
      <c r="F9" s="24">
        <v>2.7786644262492843</v>
      </c>
      <c r="G9" s="26">
        <v>62.363636363636367</v>
      </c>
      <c r="H9" s="27">
        <v>13.033091416140373</v>
      </c>
      <c r="I9" s="28">
        <v>22</v>
      </c>
      <c r="J9" s="27">
        <v>2.7786644262492843</v>
      </c>
      <c r="K9" s="26">
        <v>51.1</v>
      </c>
      <c r="L9" s="26">
        <v>4.0536152034883619</v>
      </c>
      <c r="M9" s="28">
        <v>21</v>
      </c>
      <c r="N9" s="29">
        <v>5.7158094861015508E-4</v>
      </c>
      <c r="O9" s="1" t="str">
        <f t="shared" si="0"/>
        <v>**</v>
      </c>
      <c r="P9" s="12"/>
      <c r="Q9" s="22" t="s">
        <v>17</v>
      </c>
      <c r="R9" s="23">
        <v>57.989285714285714</v>
      </c>
      <c r="S9" s="24">
        <v>12.371602467709977</v>
      </c>
      <c r="T9" s="25">
        <v>28</v>
      </c>
      <c r="U9" s="24">
        <v>2.3380131034938283</v>
      </c>
      <c r="V9" s="26">
        <v>57.989285714285721</v>
      </c>
      <c r="W9" s="27">
        <v>12.371602467709979</v>
      </c>
      <c r="X9" s="28">
        <v>28</v>
      </c>
      <c r="Y9" s="27">
        <v>2.3380131034938283</v>
      </c>
      <c r="Z9" s="26">
        <v>51.1</v>
      </c>
      <c r="AA9" s="26">
        <v>2.9466411903297982</v>
      </c>
      <c r="AB9" s="28">
        <v>27</v>
      </c>
      <c r="AC9" s="29">
        <v>6.5459451222752195E-3</v>
      </c>
      <c r="AD9" s="1" t="str">
        <f t="shared" si="1"/>
        <v>**</v>
      </c>
      <c r="AE9" s="22" t="s">
        <v>17</v>
      </c>
      <c r="AF9" s="23">
        <v>59.914000000000001</v>
      </c>
      <c r="AG9" s="24">
        <v>12.725805535627684</v>
      </c>
      <c r="AH9" s="25">
        <v>50</v>
      </c>
      <c r="AI9" s="24">
        <v>1.7997006780607281</v>
      </c>
      <c r="AJ9" s="26">
        <v>59.914000000000001</v>
      </c>
      <c r="AK9" s="27">
        <v>12.725805535627686</v>
      </c>
      <c r="AL9" s="28">
        <v>50</v>
      </c>
      <c r="AM9" s="27">
        <v>1.7997006780607283</v>
      </c>
      <c r="AN9" s="24">
        <v>51.1</v>
      </c>
      <c r="AO9" s="26">
        <v>4.8974810686283377</v>
      </c>
      <c r="AP9" s="28">
        <v>49</v>
      </c>
      <c r="AQ9" s="29">
        <v>1.0985716593498208E-5</v>
      </c>
      <c r="AR9" s="1" t="str">
        <f t="shared" si="2"/>
        <v>**</v>
      </c>
    </row>
    <row r="10" spans="2:47" x14ac:dyDescent="0.4">
      <c r="B10" s="22" t="s">
        <v>18</v>
      </c>
      <c r="C10" s="23">
        <v>20.413636363636364</v>
      </c>
      <c r="D10" s="24">
        <v>4.5942298649445101</v>
      </c>
      <c r="E10" s="25">
        <v>22</v>
      </c>
      <c r="F10" s="24">
        <v>0.97949309830850906</v>
      </c>
      <c r="G10" s="26">
        <v>20.413636363636364</v>
      </c>
      <c r="H10" s="27">
        <v>4.5942298649445101</v>
      </c>
      <c r="I10" s="28">
        <v>22</v>
      </c>
      <c r="J10" s="27">
        <v>0.97949309830850895</v>
      </c>
      <c r="K10" s="26">
        <v>17.5</v>
      </c>
      <c r="L10" s="26">
        <v>2.9746369511617141</v>
      </c>
      <c r="M10" s="28">
        <v>21</v>
      </c>
      <c r="N10" s="29">
        <v>7.228466551530646E-3</v>
      </c>
      <c r="O10" s="1" t="str">
        <f t="shared" si="0"/>
        <v>**</v>
      </c>
      <c r="P10" s="12"/>
      <c r="Q10" s="22" t="s">
        <v>18</v>
      </c>
      <c r="R10" s="23">
        <v>20.16</v>
      </c>
      <c r="S10" s="24">
        <v>2.9808864806507334</v>
      </c>
      <c r="T10" s="25">
        <v>20</v>
      </c>
      <c r="U10" s="24">
        <v>0.66654648039451514</v>
      </c>
      <c r="V10" s="26">
        <v>20.16</v>
      </c>
      <c r="W10" s="27">
        <v>2.9808864806507334</v>
      </c>
      <c r="X10" s="28">
        <v>20</v>
      </c>
      <c r="Y10" s="27">
        <v>0.66654648039451514</v>
      </c>
      <c r="Z10" s="26">
        <v>17.5</v>
      </c>
      <c r="AA10" s="26">
        <v>3.990719444539863</v>
      </c>
      <c r="AB10" s="28">
        <v>19</v>
      </c>
      <c r="AC10" s="29">
        <v>7.8260853271547228E-4</v>
      </c>
      <c r="AD10" s="1" t="str">
        <f t="shared" si="1"/>
        <v>**</v>
      </c>
      <c r="AE10" s="22" t="s">
        <v>18</v>
      </c>
      <c r="AF10" s="23">
        <v>20.292857142857144</v>
      </c>
      <c r="AG10" s="24">
        <v>3.8658853690210675</v>
      </c>
      <c r="AH10" s="25">
        <v>42</v>
      </c>
      <c r="AI10" s="24">
        <v>0.59651906300938862</v>
      </c>
      <c r="AJ10" s="26">
        <v>20.292857142857144</v>
      </c>
      <c r="AK10" s="27">
        <v>3.8658853690210666</v>
      </c>
      <c r="AL10" s="28">
        <v>42</v>
      </c>
      <c r="AM10" s="27">
        <v>0.5965190630093884</v>
      </c>
      <c r="AN10" s="24">
        <v>17.5</v>
      </c>
      <c r="AO10" s="26">
        <v>4.6819243776844539</v>
      </c>
      <c r="AP10" s="28">
        <v>41</v>
      </c>
      <c r="AQ10" s="29">
        <v>3.1007478771193721E-5</v>
      </c>
      <c r="AR10" s="1" t="str">
        <f t="shared" si="2"/>
        <v>**</v>
      </c>
    </row>
    <row r="11" spans="2:47" x14ac:dyDescent="0.4">
      <c r="B11" s="22" t="s">
        <v>19</v>
      </c>
      <c r="C11" s="23">
        <v>32.814285714285717</v>
      </c>
      <c r="D11" s="24">
        <v>0.83503635506827745</v>
      </c>
      <c r="E11" s="25">
        <v>21</v>
      </c>
      <c r="F11" s="24">
        <v>0.18221987167335252</v>
      </c>
      <c r="G11" s="26">
        <v>32.814285714285717</v>
      </c>
      <c r="H11" s="27">
        <v>0.83503635506827756</v>
      </c>
      <c r="I11" s="28">
        <v>21</v>
      </c>
      <c r="J11" s="27">
        <v>0.18221987167335255</v>
      </c>
      <c r="K11" s="26">
        <v>34.299999999999997</v>
      </c>
      <c r="L11" s="26">
        <v>-8.1534152783159275</v>
      </c>
      <c r="M11" s="28">
        <v>20</v>
      </c>
      <c r="N11" s="29">
        <v>8.6812263941208464E-8</v>
      </c>
      <c r="O11" s="1" t="str">
        <f t="shared" si="0"/>
        <v>**</v>
      </c>
      <c r="P11" s="12"/>
      <c r="Q11" s="22" t="s">
        <v>19</v>
      </c>
      <c r="R11" s="23">
        <v>32.885714285714286</v>
      </c>
      <c r="S11" s="24">
        <v>1.8682306373372946</v>
      </c>
      <c r="T11" s="25">
        <v>21</v>
      </c>
      <c r="U11" s="24">
        <v>0.40768134815398782</v>
      </c>
      <c r="V11" s="26">
        <v>32.885714285714286</v>
      </c>
      <c r="W11" s="27">
        <v>1.8682306373372941</v>
      </c>
      <c r="X11" s="28">
        <v>21</v>
      </c>
      <c r="Y11" s="27">
        <v>0.40768134815398771</v>
      </c>
      <c r="Z11" s="26">
        <v>34.299999999999997</v>
      </c>
      <c r="AA11" s="26">
        <v>-3.4690959512612114</v>
      </c>
      <c r="AB11" s="28">
        <v>20</v>
      </c>
      <c r="AC11" s="29">
        <v>2.4222917068537917E-3</v>
      </c>
      <c r="AD11" s="1" t="str">
        <f t="shared" si="1"/>
        <v>**</v>
      </c>
      <c r="AE11" s="22" t="s">
        <v>19</v>
      </c>
      <c r="AF11" s="23">
        <v>32.85</v>
      </c>
      <c r="AG11" s="24">
        <v>1.4296938099620851</v>
      </c>
      <c r="AH11" s="25">
        <v>42</v>
      </c>
      <c r="AI11" s="24">
        <v>0.22060654429721613</v>
      </c>
      <c r="AJ11" s="26">
        <v>32.849999999999994</v>
      </c>
      <c r="AK11" s="27">
        <v>1.4296938099620853</v>
      </c>
      <c r="AL11" s="28">
        <v>42</v>
      </c>
      <c r="AM11" s="27">
        <v>0.22060654429721618</v>
      </c>
      <c r="AN11" s="24">
        <v>34.299999999999997</v>
      </c>
      <c r="AO11" s="26">
        <v>-6.5727877865965025</v>
      </c>
      <c r="AP11" s="28">
        <v>41</v>
      </c>
      <c r="AQ11" s="29">
        <v>6.6327099620164752E-8</v>
      </c>
      <c r="AR11" s="1" t="str">
        <f t="shared" si="2"/>
        <v>**</v>
      </c>
    </row>
    <row r="12" spans="2:47" x14ac:dyDescent="0.4">
      <c r="B12" s="22" t="s">
        <v>20</v>
      </c>
      <c r="C12" s="23">
        <v>8865.9090909090919</v>
      </c>
      <c r="D12" s="24">
        <v>1671.9952696757794</v>
      </c>
      <c r="E12" s="25">
        <v>22</v>
      </c>
      <c r="F12" s="24">
        <v>356.47058923806821</v>
      </c>
      <c r="G12" s="26">
        <v>8.8659090909090903</v>
      </c>
      <c r="H12" s="27">
        <v>1.6719952696757792</v>
      </c>
      <c r="I12" s="28">
        <v>22</v>
      </c>
      <c r="J12" s="27">
        <v>0.35647058923806818</v>
      </c>
      <c r="K12" s="26">
        <v>9.6690000000000005</v>
      </c>
      <c r="L12" s="26">
        <v>-2.2528952831914206</v>
      </c>
      <c r="M12" s="28">
        <v>21</v>
      </c>
      <c r="N12" s="29">
        <v>3.5085533127920371E-2</v>
      </c>
      <c r="O12" s="1" t="str">
        <f t="shared" si="0"/>
        <v>*</v>
      </c>
      <c r="P12" s="12"/>
      <c r="Q12" s="22" t="s">
        <v>20</v>
      </c>
      <c r="R12" s="23">
        <v>10205.805555555555</v>
      </c>
      <c r="S12" s="24">
        <v>2868.0625597823691</v>
      </c>
      <c r="T12" s="25">
        <v>36</v>
      </c>
      <c r="U12" s="24">
        <v>478.01042663039482</v>
      </c>
      <c r="V12" s="26">
        <v>10.205805555555555</v>
      </c>
      <c r="W12" s="27">
        <v>2.868062559782369</v>
      </c>
      <c r="X12" s="28">
        <v>36</v>
      </c>
      <c r="Y12" s="27">
        <v>0.47801042663039489</v>
      </c>
      <c r="Z12" s="26">
        <v>9.6690000000000005</v>
      </c>
      <c r="AA12" s="26">
        <v>1.1229996787719048</v>
      </c>
      <c r="AB12" s="28">
        <v>35</v>
      </c>
      <c r="AC12" s="29">
        <v>0.26908210359986995</v>
      </c>
      <c r="AD12" s="1" t="str">
        <f t="shared" si="1"/>
        <v/>
      </c>
      <c r="AE12" s="22" t="s">
        <v>20</v>
      </c>
      <c r="AF12" s="23">
        <v>9697.5689655172428</v>
      </c>
      <c r="AG12" s="24">
        <v>2551.6584569893407</v>
      </c>
      <c r="AH12" s="25">
        <v>58</v>
      </c>
      <c r="AI12" s="24">
        <v>335.04916986361411</v>
      </c>
      <c r="AJ12" s="26">
        <v>9.6975689655172417</v>
      </c>
      <c r="AK12" s="27">
        <v>2.5516584569893412</v>
      </c>
      <c r="AL12" s="28">
        <v>58</v>
      </c>
      <c r="AM12" s="27">
        <v>0.33504916986361422</v>
      </c>
      <c r="AN12" s="24">
        <v>9.6690000000000005</v>
      </c>
      <c r="AO12" s="26">
        <v>8.5267978812991946E-2</v>
      </c>
      <c r="AP12" s="28">
        <v>57</v>
      </c>
      <c r="AQ12" s="29">
        <v>0.93234714635900295</v>
      </c>
      <c r="AR12" s="1" t="str">
        <f t="shared" si="2"/>
        <v/>
      </c>
    </row>
    <row r="13" spans="2:47" x14ac:dyDescent="0.4">
      <c r="B13" s="22" t="s">
        <v>21</v>
      </c>
      <c r="C13" s="23">
        <v>589.77272727272737</v>
      </c>
      <c r="D13" s="24">
        <v>856.93956734294977</v>
      </c>
      <c r="E13" s="25">
        <v>22</v>
      </c>
      <c r="F13" s="24">
        <v>182.70012963098378</v>
      </c>
      <c r="G13" s="26">
        <v>0.58977272727272723</v>
      </c>
      <c r="H13" s="27">
        <v>0.85693956734294996</v>
      </c>
      <c r="I13" s="28">
        <v>22</v>
      </c>
      <c r="J13" s="27">
        <v>0.18270012963098381</v>
      </c>
      <c r="K13" s="26">
        <v>0.57999999999999996</v>
      </c>
      <c r="L13" s="26">
        <v>5.3490532778855376E-2</v>
      </c>
      <c r="M13" s="28">
        <v>21</v>
      </c>
      <c r="N13" s="29">
        <v>0.95784667349854691</v>
      </c>
      <c r="O13" s="1" t="str">
        <f t="shared" si="0"/>
        <v/>
      </c>
      <c r="P13" s="12"/>
      <c r="Q13" s="22" t="s">
        <v>21</v>
      </c>
      <c r="R13" s="23">
        <v>422.03333333333325</v>
      </c>
      <c r="S13" s="24">
        <v>653.34526349651708</v>
      </c>
      <c r="T13" s="25">
        <v>30</v>
      </c>
      <c r="U13" s="24">
        <v>119.28397955206633</v>
      </c>
      <c r="V13" s="26">
        <v>0.42203333333333332</v>
      </c>
      <c r="W13" s="27">
        <v>0.65334526349651723</v>
      </c>
      <c r="X13" s="28">
        <v>30</v>
      </c>
      <c r="Y13" s="27">
        <v>0.11928397955206635</v>
      </c>
      <c r="Z13" s="26">
        <v>0.57999999999999996</v>
      </c>
      <c r="AA13" s="26">
        <v>-1.3242907158183439</v>
      </c>
      <c r="AB13" s="28">
        <v>29</v>
      </c>
      <c r="AC13" s="29">
        <v>0.19574950084885634</v>
      </c>
      <c r="AD13" s="1" t="str">
        <f t="shared" si="1"/>
        <v/>
      </c>
      <c r="AE13" s="22" t="s">
        <v>21</v>
      </c>
      <c r="AF13" s="23">
        <v>493</v>
      </c>
      <c r="AG13" s="24">
        <v>743.03711674636088</v>
      </c>
      <c r="AH13" s="25">
        <v>52</v>
      </c>
      <c r="AI13" s="24">
        <v>103.04070861545871</v>
      </c>
      <c r="AJ13" s="26">
        <v>0.4930000000000001</v>
      </c>
      <c r="AK13" s="27">
        <v>0.74303711674636097</v>
      </c>
      <c r="AL13" s="28">
        <v>52</v>
      </c>
      <c r="AM13" s="27">
        <v>0.10304070861545872</v>
      </c>
      <c r="AN13" s="24">
        <v>0.57999999999999996</v>
      </c>
      <c r="AO13" s="26">
        <v>-0.84432649162651086</v>
      </c>
      <c r="AP13" s="28">
        <v>51</v>
      </c>
      <c r="AQ13" s="29">
        <v>0.40243026665529935</v>
      </c>
      <c r="AR13" s="1" t="str">
        <f t="shared" si="2"/>
        <v/>
      </c>
    </row>
    <row r="14" spans="2:47" x14ac:dyDescent="0.4">
      <c r="B14" s="22" t="s">
        <v>22</v>
      </c>
      <c r="C14" s="23">
        <v>25.95454545454545</v>
      </c>
      <c r="D14" s="24">
        <v>44.45487521898955</v>
      </c>
      <c r="E14" s="25">
        <v>22</v>
      </c>
      <c r="F14" s="24">
        <v>9.4778112421878458</v>
      </c>
      <c r="G14" s="26">
        <v>2.5954545454545459E-2</v>
      </c>
      <c r="H14" s="27">
        <v>4.4454875218989554E-2</v>
      </c>
      <c r="I14" s="28">
        <v>22</v>
      </c>
      <c r="J14" s="27">
        <v>9.4778112421878471E-3</v>
      </c>
      <c r="K14" s="26">
        <v>0.08</v>
      </c>
      <c r="L14" s="26">
        <v>-5.7023138744192536</v>
      </c>
      <c r="M14" s="28">
        <v>21</v>
      </c>
      <c r="N14" s="29">
        <v>1.1655941769433782E-5</v>
      </c>
      <c r="O14" s="1" t="str">
        <f t="shared" si="0"/>
        <v>**</v>
      </c>
      <c r="P14" s="12"/>
      <c r="Q14" s="22" t="s">
        <v>22</v>
      </c>
      <c r="R14" s="23">
        <v>15.950000000000001</v>
      </c>
      <c r="S14" s="24">
        <v>50.375928880034714</v>
      </c>
      <c r="T14" s="25">
        <v>20</v>
      </c>
      <c r="U14" s="24">
        <v>11.264400140545247</v>
      </c>
      <c r="V14" s="26">
        <v>4.9500000000000004E-3</v>
      </c>
      <c r="W14" s="27">
        <v>1.5243549110154244E-2</v>
      </c>
      <c r="X14" s="28">
        <v>20</v>
      </c>
      <c r="Y14" s="27">
        <v>3.4085612028661319E-3</v>
      </c>
      <c r="Z14" s="26">
        <v>0.08</v>
      </c>
      <c r="AA14" s="26">
        <v>-22.018087848002629</v>
      </c>
      <c r="AB14" s="28">
        <v>19</v>
      </c>
      <c r="AC14" s="29">
        <v>5.5097265037562846E-15</v>
      </c>
      <c r="AD14" s="1" t="str">
        <f t="shared" si="1"/>
        <v>**</v>
      </c>
      <c r="AE14" s="22" t="s">
        <v>22</v>
      </c>
      <c r="AF14" s="23">
        <v>21.190476190476183</v>
      </c>
      <c r="AG14" s="24">
        <v>47.051211381330432</v>
      </c>
      <c r="AH14" s="25">
        <v>42</v>
      </c>
      <c r="AI14" s="24">
        <v>7.2601595359137923</v>
      </c>
      <c r="AJ14" s="26">
        <v>1.5952380952380954E-2</v>
      </c>
      <c r="AK14" s="27">
        <v>3.5108856766649238E-2</v>
      </c>
      <c r="AL14" s="28">
        <v>42</v>
      </c>
      <c r="AM14" s="27">
        <v>5.4174142124332365E-3</v>
      </c>
      <c r="AN14" s="24">
        <v>0.08</v>
      </c>
      <c r="AO14" s="26">
        <v>-11.822544213183212</v>
      </c>
      <c r="AP14" s="28">
        <v>41</v>
      </c>
      <c r="AQ14" s="29">
        <v>8.6435553151167037E-15</v>
      </c>
      <c r="AR14" s="1" t="str">
        <f t="shared" si="2"/>
        <v>**</v>
      </c>
    </row>
    <row r="15" spans="2:47" x14ac:dyDescent="0.4">
      <c r="B15" s="22" t="s">
        <v>23</v>
      </c>
      <c r="C15" s="23">
        <v>2210.090909090909</v>
      </c>
      <c r="D15" s="24">
        <v>815.84393401883221</v>
      </c>
      <c r="E15" s="25">
        <v>22</v>
      </c>
      <c r="F15" s="24">
        <v>173.93851116719441</v>
      </c>
      <c r="G15" s="26">
        <v>2.2100909090909093</v>
      </c>
      <c r="H15" s="27">
        <v>0.81584393401883237</v>
      </c>
      <c r="I15" s="28">
        <v>22</v>
      </c>
      <c r="J15" s="27">
        <v>0.17393851116719444</v>
      </c>
      <c r="K15" s="26">
        <v>3.117</v>
      </c>
      <c r="L15" s="26">
        <v>-5.2139637439884998</v>
      </c>
      <c r="M15" s="28">
        <v>21</v>
      </c>
      <c r="N15" s="29">
        <v>3.6226937888330111E-5</v>
      </c>
      <c r="O15" s="1" t="str">
        <f t="shared" si="0"/>
        <v>**</v>
      </c>
      <c r="P15" s="12"/>
      <c r="Q15" s="22" t="s">
        <v>23</v>
      </c>
      <c r="R15" s="23">
        <v>2752.9354838709683</v>
      </c>
      <c r="S15" s="24">
        <v>1496.2702281669995</v>
      </c>
      <c r="T15" s="25">
        <v>31</v>
      </c>
      <c r="U15" s="24">
        <v>268.73806624360537</v>
      </c>
      <c r="V15" s="26">
        <v>2.7529354838709681</v>
      </c>
      <c r="W15" s="27">
        <v>1.4962702281669993</v>
      </c>
      <c r="X15" s="28">
        <v>31</v>
      </c>
      <c r="Y15" s="27">
        <v>0.2687380662436053</v>
      </c>
      <c r="Z15" s="26">
        <v>3.117</v>
      </c>
      <c r="AA15" s="26">
        <v>-1.3547188205150484</v>
      </c>
      <c r="AB15" s="28">
        <v>30</v>
      </c>
      <c r="AC15" s="29">
        <v>0.18562230365748678</v>
      </c>
      <c r="AD15" s="1" t="str">
        <f t="shared" si="1"/>
        <v/>
      </c>
      <c r="AE15" s="22" t="s">
        <v>23</v>
      </c>
      <c r="AF15" s="23">
        <v>2527.6037735849059</v>
      </c>
      <c r="AG15" s="24">
        <v>1278.0264885244364</v>
      </c>
      <c r="AH15" s="25">
        <v>53</v>
      </c>
      <c r="AI15" s="24">
        <v>175.55043920507933</v>
      </c>
      <c r="AJ15" s="26">
        <v>2.527603773584906</v>
      </c>
      <c r="AK15" s="27">
        <v>1.2780264885244363</v>
      </c>
      <c r="AL15" s="28">
        <v>53</v>
      </c>
      <c r="AM15" s="27">
        <v>0.17555043920507932</v>
      </c>
      <c r="AN15" s="24">
        <v>3.117</v>
      </c>
      <c r="AO15" s="26">
        <v>-3.3574181248647119</v>
      </c>
      <c r="AP15" s="28">
        <v>52</v>
      </c>
      <c r="AQ15" s="29">
        <v>1.4774366710830651E-3</v>
      </c>
      <c r="AR15" s="1" t="str">
        <f t="shared" si="2"/>
        <v>**</v>
      </c>
    </row>
    <row r="16" spans="2:47" x14ac:dyDescent="0.4">
      <c r="B16" s="22" t="s">
        <v>24</v>
      </c>
      <c r="C16" s="23">
        <v>117.45454545454545</v>
      </c>
      <c r="D16" s="24">
        <v>75.431285206330585</v>
      </c>
      <c r="E16" s="25">
        <v>22</v>
      </c>
      <c r="F16" s="24">
        <v>16.082004041614042</v>
      </c>
      <c r="G16" s="26">
        <v>0.11745454545454546</v>
      </c>
      <c r="H16" s="27">
        <v>7.5431285206330592E-2</v>
      </c>
      <c r="I16" s="28">
        <v>22</v>
      </c>
      <c r="J16" s="27">
        <v>1.6082004041614039E-2</v>
      </c>
      <c r="K16" s="26">
        <v>0.27200000000000002</v>
      </c>
      <c r="L16" s="26">
        <v>-9.6098380615718266</v>
      </c>
      <c r="M16" s="28">
        <v>21</v>
      </c>
      <c r="N16" s="29">
        <v>3.8714234809766514E-9</v>
      </c>
      <c r="O16" s="1" t="str">
        <f t="shared" si="0"/>
        <v>**</v>
      </c>
      <c r="P16" s="12"/>
      <c r="Q16" s="22" t="s">
        <v>24</v>
      </c>
      <c r="R16" s="23">
        <v>366.74193548387098</v>
      </c>
      <c r="S16" s="24">
        <v>414.82236903217074</v>
      </c>
      <c r="T16" s="25">
        <v>31</v>
      </c>
      <c r="U16" s="24">
        <v>74.504296877485302</v>
      </c>
      <c r="V16" s="26">
        <v>0.36674193548387102</v>
      </c>
      <c r="W16" s="27">
        <v>0.41482236903217068</v>
      </c>
      <c r="X16" s="28">
        <v>31</v>
      </c>
      <c r="Y16" s="27">
        <v>7.450429687748529E-2</v>
      </c>
      <c r="Z16" s="26">
        <v>0.27200000000000002</v>
      </c>
      <c r="AA16" s="26">
        <v>1.2716304891738586</v>
      </c>
      <c r="AB16" s="28">
        <v>30</v>
      </c>
      <c r="AC16" s="29">
        <v>0.21327479789595161</v>
      </c>
      <c r="AD16" s="1" t="str">
        <f t="shared" si="1"/>
        <v/>
      </c>
      <c r="AE16" s="22" t="s">
        <v>24</v>
      </c>
      <c r="AF16" s="23">
        <v>263.26415094339615</v>
      </c>
      <c r="AG16" s="24">
        <v>341.98184561258824</v>
      </c>
      <c r="AH16" s="25">
        <v>53</v>
      </c>
      <c r="AI16" s="24">
        <v>46.974819173558629</v>
      </c>
      <c r="AJ16" s="26">
        <v>0.26326415094339628</v>
      </c>
      <c r="AK16" s="27">
        <v>0.34198184561258826</v>
      </c>
      <c r="AL16" s="28">
        <v>53</v>
      </c>
      <c r="AM16" s="27">
        <v>4.6974819173558627E-2</v>
      </c>
      <c r="AN16" s="24">
        <v>0.27200000000000002</v>
      </c>
      <c r="AO16" s="26">
        <v>-0.18596876391002712</v>
      </c>
      <c r="AP16" s="28">
        <v>52</v>
      </c>
      <c r="AQ16" s="29">
        <v>0.85319282422192555</v>
      </c>
      <c r="AR16" s="1" t="str">
        <f t="shared" si="2"/>
        <v/>
      </c>
    </row>
    <row r="17" spans="2:44" x14ac:dyDescent="0.4">
      <c r="B17" s="22" t="s">
        <v>25</v>
      </c>
      <c r="C17" s="23">
        <v>314.36363636363637</v>
      </c>
      <c r="D17" s="24">
        <v>213.02951851228448</v>
      </c>
      <c r="E17" s="25">
        <v>22</v>
      </c>
      <c r="F17" s="24">
        <v>45.418045951709829</v>
      </c>
      <c r="G17" s="26">
        <v>0.31436363636363629</v>
      </c>
      <c r="H17" s="27">
        <v>0.21302951851228452</v>
      </c>
      <c r="I17" s="28">
        <v>22</v>
      </c>
      <c r="J17" s="27">
        <v>4.5418045951709833E-2</v>
      </c>
      <c r="K17" s="26">
        <v>0.70899999999999996</v>
      </c>
      <c r="L17" s="26">
        <v>-8.6889771536176568</v>
      </c>
      <c r="M17" s="28">
        <v>21</v>
      </c>
      <c r="N17" s="29">
        <v>2.1364026018546875E-8</v>
      </c>
      <c r="O17" s="1" t="str">
        <f t="shared" si="0"/>
        <v>**</v>
      </c>
      <c r="P17" s="12"/>
      <c r="Q17" s="22" t="s">
        <v>25</v>
      </c>
      <c r="R17" s="23">
        <v>319.06451612903226</v>
      </c>
      <c r="S17" s="24">
        <v>727.24640186958504</v>
      </c>
      <c r="T17" s="25">
        <v>31</v>
      </c>
      <c r="U17" s="24">
        <v>130.61730965567213</v>
      </c>
      <c r="V17" s="26">
        <v>0.19519354838709679</v>
      </c>
      <c r="W17" s="27">
        <v>0.32123567873186598</v>
      </c>
      <c r="X17" s="28">
        <v>31</v>
      </c>
      <c r="Y17" s="27">
        <v>5.7695631100412821E-2</v>
      </c>
      <c r="Z17" s="26">
        <v>0.70899999999999996</v>
      </c>
      <c r="AA17" s="26">
        <v>-8.9054654886897815</v>
      </c>
      <c r="AB17" s="28">
        <v>30</v>
      </c>
      <c r="AC17" s="29">
        <v>6.3315459650038872E-10</v>
      </c>
      <c r="AD17" s="1" t="str">
        <f t="shared" si="1"/>
        <v>**</v>
      </c>
      <c r="AE17" s="22" t="s">
        <v>25</v>
      </c>
      <c r="AF17" s="23">
        <v>317.11320754716974</v>
      </c>
      <c r="AG17" s="24">
        <v>568.73539407711576</v>
      </c>
      <c r="AH17" s="25">
        <v>53</v>
      </c>
      <c r="AI17" s="24">
        <v>78.121814468012516</v>
      </c>
      <c r="AJ17" s="26">
        <v>0.24466037735849056</v>
      </c>
      <c r="AK17" s="27">
        <v>0.28526397649277457</v>
      </c>
      <c r="AL17" s="28">
        <v>53</v>
      </c>
      <c r="AM17" s="27">
        <v>3.9184020685293079E-2</v>
      </c>
      <c r="AN17" s="24">
        <v>0.70899999999999996</v>
      </c>
      <c r="AO17" s="26">
        <v>-11.850229111781523</v>
      </c>
      <c r="AP17" s="28">
        <v>52</v>
      </c>
      <c r="AQ17" s="29">
        <v>2.150023855985446E-16</v>
      </c>
      <c r="AR17" s="1" t="str">
        <f t="shared" si="2"/>
        <v>**</v>
      </c>
    </row>
    <row r="18" spans="2:44" x14ac:dyDescent="0.4">
      <c r="B18" s="22" t="s">
        <v>26</v>
      </c>
      <c r="C18" s="23">
        <v>5827.3888888888887</v>
      </c>
      <c r="D18" s="24">
        <v>1045.510015643302</v>
      </c>
      <c r="E18" s="25">
        <v>18</v>
      </c>
      <c r="F18" s="24">
        <v>246.42907395327742</v>
      </c>
      <c r="G18" s="26">
        <v>5.8273888888888887</v>
      </c>
      <c r="H18" s="27">
        <v>1.0455100156433019</v>
      </c>
      <c r="I18" s="28">
        <v>18</v>
      </c>
      <c r="J18" s="27">
        <v>0.2464290739532774</v>
      </c>
      <c r="K18" s="26">
        <v>5.5679999999999996</v>
      </c>
      <c r="L18" s="26">
        <v>1.0525904461178508</v>
      </c>
      <c r="M18" s="28">
        <v>17</v>
      </c>
      <c r="N18" s="29">
        <v>0.30726103111498049</v>
      </c>
      <c r="O18" s="1" t="str">
        <f t="shared" si="0"/>
        <v/>
      </c>
      <c r="P18" s="12"/>
      <c r="Q18" s="22" t="s">
        <v>26</v>
      </c>
      <c r="R18" s="23">
        <v>6110.0344827586214</v>
      </c>
      <c r="S18" s="24">
        <v>3381.3423209763332</v>
      </c>
      <c r="T18" s="25">
        <v>29</v>
      </c>
      <c r="U18" s="24">
        <v>627.89950578607761</v>
      </c>
      <c r="V18" s="26">
        <v>6.1100344827586213</v>
      </c>
      <c r="W18" s="27">
        <v>3.3813423209763336</v>
      </c>
      <c r="X18" s="28">
        <v>29</v>
      </c>
      <c r="Y18" s="27">
        <v>0.62789950578607767</v>
      </c>
      <c r="Z18" s="26">
        <v>5.5679999999999996</v>
      </c>
      <c r="AA18" s="26">
        <v>0.86325037329029242</v>
      </c>
      <c r="AB18" s="28">
        <v>28</v>
      </c>
      <c r="AC18" s="29">
        <v>0.39533423372598897</v>
      </c>
      <c r="AD18" s="1" t="str">
        <f t="shared" si="1"/>
        <v/>
      </c>
      <c r="AE18" s="22" t="s">
        <v>26</v>
      </c>
      <c r="AF18" s="23">
        <v>6001.7872340425538</v>
      </c>
      <c r="AG18" s="24">
        <v>2717.1242305388459</v>
      </c>
      <c r="AH18" s="25">
        <v>47</v>
      </c>
      <c r="AI18" s="24">
        <v>396.33330278627204</v>
      </c>
      <c r="AJ18" s="26">
        <v>6.0017872340425535</v>
      </c>
      <c r="AK18" s="27">
        <v>2.717124230538845</v>
      </c>
      <c r="AL18" s="28">
        <v>47</v>
      </c>
      <c r="AM18" s="27">
        <v>0.39633330278627193</v>
      </c>
      <c r="AN18" s="24">
        <v>5.5679999999999996</v>
      </c>
      <c r="AO18" s="26">
        <v>1.0945010953986865</v>
      </c>
      <c r="AP18" s="28">
        <v>46</v>
      </c>
      <c r="AQ18" s="29">
        <v>0.27943332753360095</v>
      </c>
      <c r="AR18" s="1" t="str">
        <f t="shared" si="2"/>
        <v/>
      </c>
    </row>
    <row r="19" spans="2:44" x14ac:dyDescent="0.4">
      <c r="B19" s="22" t="s">
        <v>27</v>
      </c>
      <c r="C19" s="23">
        <v>297400</v>
      </c>
      <c r="D19" s="24">
        <v>70002.857084550473</v>
      </c>
      <c r="E19" s="25">
        <v>15</v>
      </c>
      <c r="F19" s="24">
        <v>18074.659978360127</v>
      </c>
      <c r="G19" s="26">
        <v>297.39999999999998</v>
      </c>
      <c r="H19" s="27">
        <v>70.00285708455047</v>
      </c>
      <c r="I19" s="28">
        <v>15</v>
      </c>
      <c r="J19" s="27">
        <v>18.074659978360128</v>
      </c>
      <c r="K19" s="26">
        <v>222</v>
      </c>
      <c r="L19" s="26">
        <v>4.1715860818556241</v>
      </c>
      <c r="M19" s="28">
        <v>14</v>
      </c>
      <c r="N19" s="29">
        <v>9.411550963070068E-4</v>
      </c>
      <c r="O19" s="1" t="str">
        <f t="shared" si="0"/>
        <v>**</v>
      </c>
      <c r="P19" s="12"/>
      <c r="Q19" s="22" t="s">
        <v>27</v>
      </c>
      <c r="R19" s="23">
        <v>234933.33333333331</v>
      </c>
      <c r="S19" s="24">
        <v>81558.4511401544</v>
      </c>
      <c r="T19" s="25">
        <v>15</v>
      </c>
      <c r="U19" s="24">
        <v>21058.301533885955</v>
      </c>
      <c r="V19" s="26">
        <v>234.93333333333334</v>
      </c>
      <c r="W19" s="27">
        <v>81.558451140154389</v>
      </c>
      <c r="X19" s="28">
        <v>15</v>
      </c>
      <c r="Y19" s="27">
        <v>21.058301533885952</v>
      </c>
      <c r="Z19" s="26">
        <v>222</v>
      </c>
      <c r="AA19" s="26">
        <v>0.6141679238718124</v>
      </c>
      <c r="AB19" s="28">
        <v>14</v>
      </c>
      <c r="AC19" s="29">
        <v>0.54895543920609235</v>
      </c>
      <c r="AD19" s="1" t="str">
        <f t="shared" si="1"/>
        <v/>
      </c>
      <c r="AE19" s="22" t="s">
        <v>27</v>
      </c>
      <c r="AF19" s="23">
        <v>266166.66666666663</v>
      </c>
      <c r="AG19" s="24">
        <v>81154.634572793671</v>
      </c>
      <c r="AH19" s="25">
        <v>30</v>
      </c>
      <c r="AI19" s="24">
        <v>14816.741333869242</v>
      </c>
      <c r="AJ19" s="26">
        <v>266.16666666666663</v>
      </c>
      <c r="AK19" s="27">
        <v>81.154634572793668</v>
      </c>
      <c r="AL19" s="28">
        <v>30</v>
      </c>
      <c r="AM19" s="27">
        <v>14.81674133386924</v>
      </c>
      <c r="AN19" s="24">
        <v>222</v>
      </c>
      <c r="AO19" s="26">
        <v>2.9808623685497624</v>
      </c>
      <c r="AP19" s="28">
        <v>29</v>
      </c>
      <c r="AQ19" s="29">
        <v>5.7678312282237179E-3</v>
      </c>
      <c r="AR19" s="1" t="str">
        <f t="shared" si="2"/>
        <v>**</v>
      </c>
    </row>
    <row r="20" spans="2:44" x14ac:dyDescent="0.4">
      <c r="B20" s="22" t="s">
        <v>28</v>
      </c>
      <c r="C20" s="23">
        <v>9.879999999999999</v>
      </c>
      <c r="D20" s="24">
        <v>2.9116101531988319</v>
      </c>
      <c r="E20" s="25">
        <v>20</v>
      </c>
      <c r="F20" s="24">
        <v>0.65105582265311646</v>
      </c>
      <c r="G20" s="26">
        <v>9.879999999999999</v>
      </c>
      <c r="H20" s="27">
        <v>2.9116101531988314</v>
      </c>
      <c r="I20" s="28">
        <v>20</v>
      </c>
      <c r="J20" s="27">
        <v>0.65105582265311635</v>
      </c>
      <c r="K20" s="26">
        <v>10</v>
      </c>
      <c r="L20" s="26">
        <v>-0.18431599230767837</v>
      </c>
      <c r="M20" s="28">
        <v>19</v>
      </c>
      <c r="N20" s="29">
        <v>0.85571856658628587</v>
      </c>
      <c r="O20" s="1" t="str">
        <f t="shared" si="0"/>
        <v/>
      </c>
      <c r="P20" s="12"/>
      <c r="Q20" s="22" t="s">
        <v>28</v>
      </c>
      <c r="R20" s="23">
        <v>19.131578947368418</v>
      </c>
      <c r="S20" s="24">
        <v>4.3630577712448968</v>
      </c>
      <c r="T20" s="25">
        <v>38</v>
      </c>
      <c r="U20" s="24">
        <v>0.70778143212696454</v>
      </c>
      <c r="V20" s="26">
        <v>19.131578947368418</v>
      </c>
      <c r="W20" s="27">
        <v>4.3630577712448959</v>
      </c>
      <c r="X20" s="28">
        <v>38</v>
      </c>
      <c r="Y20" s="27">
        <v>0.70778143212696454</v>
      </c>
      <c r="Z20" s="26">
        <v>10</v>
      </c>
      <c r="AA20" s="26">
        <v>12.901693281112184</v>
      </c>
      <c r="AB20" s="28">
        <v>37</v>
      </c>
      <c r="AC20" s="29">
        <v>2.8917926430704501E-15</v>
      </c>
      <c r="AD20" s="1" t="str">
        <f t="shared" si="1"/>
        <v>**</v>
      </c>
      <c r="AE20" s="22" t="s">
        <v>28</v>
      </c>
      <c r="AF20" s="23">
        <v>15.94137931034483</v>
      </c>
      <c r="AG20" s="24">
        <v>5.90414764954558</v>
      </c>
      <c r="AH20" s="25">
        <v>58</v>
      </c>
      <c r="AI20" s="24">
        <v>0.77525256693894551</v>
      </c>
      <c r="AJ20" s="26">
        <v>15.941379310344832</v>
      </c>
      <c r="AK20" s="27">
        <v>5.9041476495455791</v>
      </c>
      <c r="AL20" s="28">
        <v>58</v>
      </c>
      <c r="AM20" s="27">
        <v>0.7752525669389454</v>
      </c>
      <c r="AN20" s="24">
        <v>10</v>
      </c>
      <c r="AO20" s="26">
        <v>7.6637983074395191</v>
      </c>
      <c r="AP20" s="28">
        <v>57</v>
      </c>
      <c r="AQ20" s="29">
        <v>2.4906924172282167E-10</v>
      </c>
      <c r="AR20" s="1" t="str">
        <f t="shared" si="2"/>
        <v>**</v>
      </c>
    </row>
    <row r="21" spans="2:44" x14ac:dyDescent="0.4">
      <c r="B21" s="22" t="s">
        <v>29</v>
      </c>
      <c r="C21" s="23">
        <v>62.509523809523806</v>
      </c>
      <c r="D21" s="24">
        <v>14.988392334133263</v>
      </c>
      <c r="E21" s="25">
        <v>21</v>
      </c>
      <c r="F21" s="24">
        <v>3.2707353531838819</v>
      </c>
      <c r="G21" s="26">
        <v>62.509523809523806</v>
      </c>
      <c r="H21" s="27">
        <v>14.988392334133263</v>
      </c>
      <c r="I21" s="28">
        <v>21</v>
      </c>
      <c r="J21" s="27">
        <v>3.2707353531838819</v>
      </c>
      <c r="K21" s="26">
        <v>76</v>
      </c>
      <c r="L21" s="26">
        <v>-4.1246003524387733</v>
      </c>
      <c r="M21" s="28">
        <v>20</v>
      </c>
      <c r="N21" s="29">
        <v>5.2569316316993908E-4</v>
      </c>
      <c r="O21" s="1" t="str">
        <f t="shared" si="0"/>
        <v>**</v>
      </c>
      <c r="P21" s="12"/>
      <c r="Q21" s="22" t="s">
        <v>29</v>
      </c>
      <c r="R21" s="23">
        <v>72.024999999999991</v>
      </c>
      <c r="S21" s="24">
        <v>15.826766519461213</v>
      </c>
      <c r="T21" s="25">
        <v>40</v>
      </c>
      <c r="U21" s="24">
        <v>2.5024315098596523</v>
      </c>
      <c r="V21" s="26">
        <v>72.025000000000006</v>
      </c>
      <c r="W21" s="27">
        <v>15.826766519461215</v>
      </c>
      <c r="X21" s="28">
        <v>40</v>
      </c>
      <c r="Y21" s="27">
        <v>2.5024315098596528</v>
      </c>
      <c r="Z21" s="26">
        <v>76</v>
      </c>
      <c r="AA21" s="26">
        <v>-1.588455062341718</v>
      </c>
      <c r="AB21" s="28">
        <v>39</v>
      </c>
      <c r="AC21" s="29">
        <v>0.12025878214672414</v>
      </c>
      <c r="AD21" s="1" t="str">
        <f t="shared" si="1"/>
        <v/>
      </c>
      <c r="AE21" s="22" t="s">
        <v>29</v>
      </c>
      <c r="AF21" s="23">
        <v>68.749180327868856</v>
      </c>
      <c r="AG21" s="24">
        <v>16.07734039936145</v>
      </c>
      <c r="AH21" s="25">
        <v>61</v>
      </c>
      <c r="AI21" s="24">
        <v>2.0584925023533396</v>
      </c>
      <c r="AJ21" s="26">
        <v>68.749180327868842</v>
      </c>
      <c r="AK21" s="27">
        <v>16.077340399361454</v>
      </c>
      <c r="AL21" s="28">
        <v>61</v>
      </c>
      <c r="AM21" s="27">
        <v>2.05849250235334</v>
      </c>
      <c r="AN21" s="24">
        <v>76</v>
      </c>
      <c r="AO21" s="26">
        <v>-3.5223930443476328</v>
      </c>
      <c r="AP21" s="28">
        <v>60</v>
      </c>
      <c r="AQ21" s="29">
        <v>8.2434611708058622E-4</v>
      </c>
      <c r="AR21" s="1" t="str">
        <f t="shared" si="2"/>
        <v>**</v>
      </c>
    </row>
    <row r="22" spans="2:44" x14ac:dyDescent="0.4">
      <c r="B22" s="22" t="s">
        <v>30</v>
      </c>
      <c r="C22" s="23">
        <v>15.889999999999999</v>
      </c>
      <c r="D22" s="24">
        <v>14.454644127134546</v>
      </c>
      <c r="E22" s="25">
        <v>20</v>
      </c>
      <c r="F22" s="24">
        <v>3.2321566858840955</v>
      </c>
      <c r="G22" s="26">
        <v>15.889999999999997</v>
      </c>
      <c r="H22" s="27">
        <v>14.454644127134546</v>
      </c>
      <c r="I22" s="28">
        <v>20</v>
      </c>
      <c r="J22" s="27">
        <v>3.2321566858840955</v>
      </c>
      <c r="K22" s="26">
        <v>26</v>
      </c>
      <c r="L22" s="26">
        <v>-3.1279424181858939</v>
      </c>
      <c r="M22" s="28">
        <v>19</v>
      </c>
      <c r="N22" s="29">
        <v>5.5388714391509559E-3</v>
      </c>
      <c r="O22" s="1" t="str">
        <f t="shared" si="0"/>
        <v>**</v>
      </c>
      <c r="P22" s="12"/>
      <c r="Q22" s="22" t="s">
        <v>30</v>
      </c>
      <c r="R22" s="23">
        <v>15.76923076923077</v>
      </c>
      <c r="S22" s="24">
        <v>3.5277959308263078</v>
      </c>
      <c r="T22" s="25">
        <v>39</v>
      </c>
      <c r="U22" s="24">
        <v>0.56489944940431558</v>
      </c>
      <c r="V22" s="26">
        <v>15.769230769230772</v>
      </c>
      <c r="W22" s="27">
        <v>3.5277959308263087</v>
      </c>
      <c r="X22" s="28">
        <v>39</v>
      </c>
      <c r="Y22" s="27">
        <v>0.56489944940431569</v>
      </c>
      <c r="Z22" s="26">
        <v>26</v>
      </c>
      <c r="AA22" s="26">
        <v>-18.110779257366129</v>
      </c>
      <c r="AB22" s="28">
        <v>38</v>
      </c>
      <c r="AC22" s="29">
        <v>2.7636686259147702E-20</v>
      </c>
      <c r="AD22" s="1" t="str">
        <f t="shared" si="1"/>
        <v>**</v>
      </c>
      <c r="AE22" s="22" t="s">
        <v>30</v>
      </c>
      <c r="AF22" s="23">
        <v>15.810169491525423</v>
      </c>
      <c r="AG22" s="24">
        <v>8.7522547817051564</v>
      </c>
      <c r="AH22" s="25">
        <v>59</v>
      </c>
      <c r="AI22" s="24">
        <v>1.1394465186569025</v>
      </c>
      <c r="AJ22" s="26">
        <v>15.810169491525421</v>
      </c>
      <c r="AK22" s="27">
        <v>8.7522547817051564</v>
      </c>
      <c r="AL22" s="28">
        <v>59</v>
      </c>
      <c r="AM22" s="27">
        <v>1.1394465186569025</v>
      </c>
      <c r="AN22" s="24">
        <v>26</v>
      </c>
      <c r="AO22" s="26">
        <v>-8.9427896277972021</v>
      </c>
      <c r="AP22" s="28">
        <v>58</v>
      </c>
      <c r="AQ22" s="29">
        <v>1.6482097051761749E-12</v>
      </c>
      <c r="AR22" s="1" t="str">
        <f t="shared" si="2"/>
        <v>**</v>
      </c>
    </row>
    <row r="23" spans="2:44" x14ac:dyDescent="0.4">
      <c r="B23" s="22" t="s">
        <v>31</v>
      </c>
      <c r="C23" s="23">
        <v>16.498275862068965</v>
      </c>
      <c r="D23" s="24">
        <v>5.6558674141900243</v>
      </c>
      <c r="E23" s="25">
        <v>29</v>
      </c>
      <c r="F23" s="24">
        <v>1.0502682121625844</v>
      </c>
      <c r="G23" s="26">
        <v>5.889884482758621</v>
      </c>
      <c r="H23" s="27">
        <v>2.0191446668658388</v>
      </c>
      <c r="I23" s="28">
        <v>29</v>
      </c>
      <c r="J23" s="27">
        <v>0.3749457517420427</v>
      </c>
      <c r="K23" s="26">
        <v>2.8559999999999994</v>
      </c>
      <c r="L23" s="26">
        <v>8.09152915765236</v>
      </c>
      <c r="M23" s="28">
        <v>28</v>
      </c>
      <c r="N23" s="29">
        <v>8.2492405696836855E-9</v>
      </c>
      <c r="O23" s="1" t="str">
        <f t="shared" si="0"/>
        <v>**</v>
      </c>
      <c r="P23" s="12"/>
      <c r="Q23" s="22" t="s">
        <v>31</v>
      </c>
      <c r="R23" s="23">
        <v>14.40909090909091</v>
      </c>
      <c r="S23" s="24">
        <v>5.0959089009152301</v>
      </c>
      <c r="T23" s="25">
        <v>44</v>
      </c>
      <c r="U23" s="24">
        <v>0.76823717228037225</v>
      </c>
      <c r="V23" s="26">
        <v>5.1440454545454539</v>
      </c>
      <c r="W23" s="27">
        <v>1.8192394776267369</v>
      </c>
      <c r="X23" s="28">
        <v>44</v>
      </c>
      <c r="Y23" s="27">
        <v>0.27426067050409286</v>
      </c>
      <c r="Z23" s="26">
        <v>2.8559999999999994</v>
      </c>
      <c r="AA23" s="26">
        <v>8.3425941107050186</v>
      </c>
      <c r="AB23" s="28">
        <v>43</v>
      </c>
      <c r="AC23" s="29">
        <v>1.5593984820475742E-10</v>
      </c>
      <c r="AD23" s="1" t="str">
        <f t="shared" si="1"/>
        <v>**</v>
      </c>
      <c r="AE23" s="22" t="s">
        <v>31</v>
      </c>
      <c r="AF23" s="23">
        <v>15.239041095890411</v>
      </c>
      <c r="AG23" s="24">
        <v>5.3859594122082211</v>
      </c>
      <c r="AH23" s="25">
        <v>73</v>
      </c>
      <c r="AI23" s="24">
        <v>0.63037886835664725</v>
      </c>
      <c r="AJ23" s="26">
        <v>5.4403376712328759</v>
      </c>
      <c r="AK23" s="27">
        <v>1.9227875101583356</v>
      </c>
      <c r="AL23" s="28">
        <v>73</v>
      </c>
      <c r="AM23" s="27">
        <v>0.22504525600332315</v>
      </c>
      <c r="AN23" s="24">
        <v>2.8559999999999999</v>
      </c>
      <c r="AO23" s="26">
        <v>11.483635412402183</v>
      </c>
      <c r="AP23" s="28">
        <v>72</v>
      </c>
      <c r="AQ23" s="29">
        <v>6.1683770316180134E-18</v>
      </c>
      <c r="AR23" s="1" t="str">
        <f t="shared" si="2"/>
        <v>**</v>
      </c>
    </row>
    <row r="24" spans="2:44" x14ac:dyDescent="0.4">
      <c r="B24" s="22" t="s">
        <v>32</v>
      </c>
      <c r="C24" s="23">
        <v>0.51428571428571435</v>
      </c>
      <c r="D24" s="24">
        <v>0.41403933560541256</v>
      </c>
      <c r="E24" s="25">
        <v>7</v>
      </c>
      <c r="F24" s="24">
        <v>0.15649215928719035</v>
      </c>
      <c r="G24" s="26">
        <v>30.589714285714283</v>
      </c>
      <c r="H24" s="27">
        <v>24.627059681809936</v>
      </c>
      <c r="I24" s="28">
        <v>7</v>
      </c>
      <c r="J24" s="27">
        <v>9.3081536344020801</v>
      </c>
      <c r="K24" s="26">
        <v>12</v>
      </c>
      <c r="L24" s="26">
        <v>1.9971430442454676</v>
      </c>
      <c r="M24" s="28">
        <v>6</v>
      </c>
      <c r="N24" s="29">
        <v>9.2792944707766986E-2</v>
      </c>
      <c r="O24" s="1" t="str">
        <f t="shared" si="0"/>
        <v/>
      </c>
      <c r="P24" s="12"/>
      <c r="Q24" s="22" t="s">
        <v>32</v>
      </c>
      <c r="R24" s="23">
        <v>0.2475</v>
      </c>
      <c r="S24" s="24">
        <v>0.10374401434695167</v>
      </c>
      <c r="T24" s="25">
        <v>40</v>
      </c>
      <c r="U24" s="24">
        <v>1.6403368947277654E-2</v>
      </c>
      <c r="V24" s="26">
        <v>14.721299999999999</v>
      </c>
      <c r="W24" s="27">
        <v>6.1706939733566859</v>
      </c>
      <c r="X24" s="28">
        <v>40</v>
      </c>
      <c r="Y24" s="27">
        <v>0.97567238498407505</v>
      </c>
      <c r="Z24" s="26">
        <v>12</v>
      </c>
      <c r="AA24" s="26">
        <v>2.7891534513856477</v>
      </c>
      <c r="AB24" s="28">
        <v>39</v>
      </c>
      <c r="AC24" s="29">
        <v>8.1310614033020655E-3</v>
      </c>
      <c r="AD24" s="1" t="str">
        <f t="shared" si="1"/>
        <v>**</v>
      </c>
      <c r="AE24" s="22" t="s">
        <v>32</v>
      </c>
      <c r="AF24" s="23">
        <v>0.28723404255319152</v>
      </c>
      <c r="AG24" s="24">
        <v>0.20174997578427281</v>
      </c>
      <c r="AH24" s="25">
        <v>47</v>
      </c>
      <c r="AI24" s="24">
        <v>2.9428258502473388E-2</v>
      </c>
      <c r="AJ24" s="26">
        <v>17.08468085106383</v>
      </c>
      <c r="AK24" s="27">
        <v>12.000088559648546</v>
      </c>
      <c r="AL24" s="28">
        <v>47</v>
      </c>
      <c r="AM24" s="27">
        <v>1.7503928157271169</v>
      </c>
      <c r="AN24" s="24">
        <v>12</v>
      </c>
      <c r="AO24" s="26">
        <v>2.9048798677522236</v>
      </c>
      <c r="AP24" s="28">
        <v>46</v>
      </c>
      <c r="AQ24" s="29">
        <v>5.6299934631650226E-3</v>
      </c>
      <c r="AR24" s="1" t="str">
        <f t="shared" si="2"/>
        <v>**</v>
      </c>
    </row>
    <row r="25" spans="2:44" x14ac:dyDescent="0.4">
      <c r="B25" s="22" t="s">
        <v>33</v>
      </c>
      <c r="C25" s="23">
        <v>0.68095238095238098</v>
      </c>
      <c r="D25" s="24">
        <v>0.20644381225662256</v>
      </c>
      <c r="E25" s="25">
        <v>21</v>
      </c>
      <c r="F25" s="24">
        <v>4.5049733162915474E-2</v>
      </c>
      <c r="G25" s="26">
        <v>60.19619047619048</v>
      </c>
      <c r="H25" s="27">
        <v>18.249633003485435</v>
      </c>
      <c r="I25" s="28">
        <v>21</v>
      </c>
      <c r="J25" s="27">
        <v>3.9823964116017287</v>
      </c>
      <c r="K25" s="26">
        <v>115</v>
      </c>
      <c r="L25" s="26">
        <v>-13.761515394136092</v>
      </c>
      <c r="M25" s="28">
        <v>20</v>
      </c>
      <c r="N25" s="29">
        <v>1.1660010567041907E-11</v>
      </c>
      <c r="O25" s="1" t="str">
        <f t="shared" si="0"/>
        <v>**</v>
      </c>
      <c r="P25" s="12"/>
      <c r="Q25" s="22" t="s">
        <v>33</v>
      </c>
      <c r="R25" s="23">
        <v>1.1926829268292685</v>
      </c>
      <c r="S25" s="24">
        <v>0.20783436181541187</v>
      </c>
      <c r="T25" s="25">
        <v>41</v>
      </c>
      <c r="U25" s="24">
        <v>3.2458274134430531E-2</v>
      </c>
      <c r="V25" s="26">
        <v>105.43317073170732</v>
      </c>
      <c r="W25" s="27">
        <v>18.372557584482408</v>
      </c>
      <c r="X25" s="28">
        <v>41</v>
      </c>
      <c r="Y25" s="27">
        <v>2.8693114334836585</v>
      </c>
      <c r="Z25" s="26">
        <v>115</v>
      </c>
      <c r="AA25" s="26">
        <v>-3.3341899232867518</v>
      </c>
      <c r="AB25" s="28">
        <v>40</v>
      </c>
      <c r="AC25" s="29">
        <v>1.8527057675955395E-3</v>
      </c>
      <c r="AD25" s="1" t="str">
        <f t="shared" si="1"/>
        <v>**</v>
      </c>
      <c r="AE25" s="22" t="s">
        <v>33</v>
      </c>
      <c r="AF25" s="23">
        <v>1.0193548387096776</v>
      </c>
      <c r="AG25" s="24">
        <v>0.31924024032345427</v>
      </c>
      <c r="AH25" s="25">
        <v>62</v>
      </c>
      <c r="AI25" s="24">
        <v>4.0543551064650026E-2</v>
      </c>
      <c r="AJ25" s="26">
        <v>90.110967741935497</v>
      </c>
      <c r="AK25" s="27">
        <v>28.220837244593369</v>
      </c>
      <c r="AL25" s="28">
        <v>62</v>
      </c>
      <c r="AM25" s="27">
        <v>3.5840499141150644</v>
      </c>
      <c r="AN25" s="24">
        <v>115</v>
      </c>
      <c r="AO25" s="26">
        <v>-6.944387733006737</v>
      </c>
      <c r="AP25" s="28">
        <v>61</v>
      </c>
      <c r="AQ25" s="29">
        <v>2.8872472713810061E-9</v>
      </c>
      <c r="AR25" s="1" t="str">
        <f t="shared" si="2"/>
        <v>**</v>
      </c>
    </row>
    <row r="26" spans="2:44" x14ac:dyDescent="0.4">
      <c r="B26" s="22" t="s">
        <v>34</v>
      </c>
      <c r="C26" s="23">
        <v>24.444444444444443</v>
      </c>
      <c r="D26" s="24">
        <v>11.793428989071048</v>
      </c>
      <c r="E26" s="25">
        <v>18</v>
      </c>
      <c r="F26" s="24">
        <v>2.7797378705380495</v>
      </c>
      <c r="G26" s="26">
        <v>24.444444444444443</v>
      </c>
      <c r="H26" s="27">
        <v>11.793428989071053</v>
      </c>
      <c r="I26" s="28">
        <v>18</v>
      </c>
      <c r="J26" s="27">
        <v>2.7797378705380504</v>
      </c>
      <c r="K26" s="26">
        <v>33</v>
      </c>
      <c r="L26" s="26">
        <v>-3.0778281816549597</v>
      </c>
      <c r="M26" s="28">
        <v>17</v>
      </c>
      <c r="N26" s="29">
        <v>6.8208564711761885E-3</v>
      </c>
      <c r="O26" s="1" t="str">
        <f t="shared" si="0"/>
        <v>**</v>
      </c>
      <c r="P26" s="12"/>
      <c r="Q26" s="22" t="s">
        <v>34</v>
      </c>
      <c r="R26" s="23">
        <v>13.487179487179485</v>
      </c>
      <c r="S26" s="24">
        <v>5.9110591929641556</v>
      </c>
      <c r="T26" s="25">
        <v>39</v>
      </c>
      <c r="U26" s="24">
        <v>0.94652699560193854</v>
      </c>
      <c r="V26" s="26">
        <v>13.487179487179485</v>
      </c>
      <c r="W26" s="27">
        <v>5.9110591929641556</v>
      </c>
      <c r="X26" s="28">
        <v>39</v>
      </c>
      <c r="Y26" s="27">
        <v>0.94652699560193854</v>
      </c>
      <c r="Z26" s="26">
        <v>33</v>
      </c>
      <c r="AA26" s="26">
        <v>-20.615175904635922</v>
      </c>
      <c r="AB26" s="28">
        <v>38</v>
      </c>
      <c r="AC26" s="29">
        <v>3.1400071039085058E-22</v>
      </c>
      <c r="AD26" s="1" t="str">
        <f t="shared" si="1"/>
        <v>**</v>
      </c>
      <c r="AE26" s="22" t="s">
        <v>34</v>
      </c>
      <c r="AF26" s="23">
        <v>16.94736842105263</v>
      </c>
      <c r="AG26" s="24">
        <v>9.609186550661482</v>
      </c>
      <c r="AH26" s="25">
        <v>57</v>
      </c>
      <c r="AI26" s="24">
        <v>1.2727678511425371</v>
      </c>
      <c r="AJ26" s="26">
        <v>16.94736842105263</v>
      </c>
      <c r="AK26" s="27">
        <v>9.6091865506614837</v>
      </c>
      <c r="AL26" s="28">
        <v>57</v>
      </c>
      <c r="AM26" s="27">
        <v>1.2727678511425373</v>
      </c>
      <c r="AN26" s="24">
        <v>33</v>
      </c>
      <c r="AO26" s="26">
        <v>-12.612379833869355</v>
      </c>
      <c r="AP26" s="28">
        <v>56</v>
      </c>
      <c r="AQ26" s="29">
        <v>5.3175666190137649E-18</v>
      </c>
      <c r="AR26" s="1" t="str">
        <f t="shared" si="2"/>
        <v>**</v>
      </c>
    </row>
    <row r="27" spans="2:44" x14ac:dyDescent="0.4">
      <c r="B27" s="22" t="s">
        <v>35</v>
      </c>
      <c r="C27" s="23">
        <v>124.92307692307692</v>
      </c>
      <c r="D27" s="24">
        <v>43.753974178470429</v>
      </c>
      <c r="E27" s="25">
        <v>13</v>
      </c>
      <c r="F27" s="24">
        <v>12.135169031215577</v>
      </c>
      <c r="G27" s="26">
        <v>6.9332307692307698</v>
      </c>
      <c r="H27" s="27">
        <v>2.4283455669051084</v>
      </c>
      <c r="I27" s="28">
        <v>13</v>
      </c>
      <c r="J27" s="27">
        <v>0.67350188123246446</v>
      </c>
      <c r="K27" s="26">
        <v>5.6059999999999999</v>
      </c>
      <c r="L27" s="26">
        <v>1.9706415174401952</v>
      </c>
      <c r="M27" s="28">
        <v>12</v>
      </c>
      <c r="N27" s="29">
        <v>7.2276687631284475E-2</v>
      </c>
      <c r="O27" s="1" t="str">
        <f t="shared" si="0"/>
        <v/>
      </c>
      <c r="P27" s="12"/>
      <c r="Q27" s="22" t="s">
        <v>35</v>
      </c>
      <c r="R27" s="23">
        <v>108.82500000000002</v>
      </c>
      <c r="S27" s="24">
        <v>27.794011068610644</v>
      </c>
      <c r="T27" s="25">
        <v>40</v>
      </c>
      <c r="U27" s="24">
        <v>4.3946190144370059</v>
      </c>
      <c r="V27" s="26">
        <v>6.0397875000000001</v>
      </c>
      <c r="W27" s="27">
        <v>1.542567614307891</v>
      </c>
      <c r="X27" s="28">
        <v>40</v>
      </c>
      <c r="Y27" s="27">
        <v>0.24390135530125381</v>
      </c>
      <c r="Z27" s="26">
        <v>5.6059999999999999</v>
      </c>
      <c r="AA27" s="26">
        <v>1.77853665250941</v>
      </c>
      <c r="AB27" s="28">
        <v>39</v>
      </c>
      <c r="AC27" s="29">
        <v>8.3112193315221058E-2</v>
      </c>
      <c r="AD27" s="1" t="str">
        <f t="shared" si="1"/>
        <v/>
      </c>
      <c r="AE27" s="22" t="s">
        <v>35</v>
      </c>
      <c r="AF27" s="23">
        <v>112.77358490566039</v>
      </c>
      <c r="AG27" s="24">
        <v>32.711819499658368</v>
      </c>
      <c r="AH27" s="25">
        <v>53</v>
      </c>
      <c r="AI27" s="24">
        <v>4.4933139742607953</v>
      </c>
      <c r="AJ27" s="26">
        <v>6.2589339622641518</v>
      </c>
      <c r="AK27" s="27">
        <v>1.8155059822310393</v>
      </c>
      <c r="AL27" s="28">
        <v>53</v>
      </c>
      <c r="AM27" s="27">
        <v>0.24937892557147415</v>
      </c>
      <c r="AN27" s="24">
        <v>5.6059999999999999</v>
      </c>
      <c r="AO27" s="26">
        <v>2.618240337542137</v>
      </c>
      <c r="AP27" s="28">
        <v>52</v>
      </c>
      <c r="AQ27" s="29">
        <v>1.1551087523609794E-2</v>
      </c>
      <c r="AR27" s="1" t="str">
        <f t="shared" si="2"/>
        <v>*</v>
      </c>
    </row>
    <row r="28" spans="2:44" x14ac:dyDescent="0.4">
      <c r="B28" s="22" t="s">
        <v>36</v>
      </c>
      <c r="C28" s="23">
        <v>135.7590909090909</v>
      </c>
      <c r="D28" s="24">
        <v>30.34019633126842</v>
      </c>
      <c r="E28" s="25">
        <v>22</v>
      </c>
      <c r="F28" s="24">
        <v>6.4685515921962908</v>
      </c>
      <c r="G28" s="26">
        <v>3.5161604545454548</v>
      </c>
      <c r="H28" s="27">
        <v>0.78581108497985197</v>
      </c>
      <c r="I28" s="28">
        <v>22</v>
      </c>
      <c r="J28" s="27">
        <v>0.16753548623788392</v>
      </c>
      <c r="K28" s="26">
        <v>5.3869999999999996</v>
      </c>
      <c r="L28" s="26">
        <v>-11.166825533297086</v>
      </c>
      <c r="M28" s="28">
        <v>21</v>
      </c>
      <c r="N28" s="29">
        <v>2.7125051145532913E-10</v>
      </c>
      <c r="O28" s="1" t="str">
        <f t="shared" si="0"/>
        <v>**</v>
      </c>
      <c r="P28" s="12"/>
      <c r="Q28" s="22" t="s">
        <v>36</v>
      </c>
      <c r="R28" s="23">
        <v>129.15384615384613</v>
      </c>
      <c r="S28" s="24">
        <v>26.64438171403264</v>
      </c>
      <c r="T28" s="25">
        <v>39</v>
      </c>
      <c r="U28" s="24">
        <v>4.2665156531460706</v>
      </c>
      <c r="V28" s="26">
        <v>3.3450846153846157</v>
      </c>
      <c r="W28" s="27">
        <v>0.69008948639344536</v>
      </c>
      <c r="X28" s="28">
        <v>39</v>
      </c>
      <c r="Y28" s="27">
        <v>0.1105027554164832</v>
      </c>
      <c r="Z28" s="26">
        <v>5.3869999999999996</v>
      </c>
      <c r="AA28" s="26">
        <v>-18.478411483219904</v>
      </c>
      <c r="AB28" s="28">
        <v>38</v>
      </c>
      <c r="AC28" s="29">
        <v>1.3893750049575848E-20</v>
      </c>
      <c r="AD28" s="1" t="str">
        <f t="shared" si="1"/>
        <v>**</v>
      </c>
      <c r="AE28" s="22" t="s">
        <v>36</v>
      </c>
      <c r="AF28" s="23">
        <v>131.53606557377049</v>
      </c>
      <c r="AG28" s="24">
        <v>27.964806828028721</v>
      </c>
      <c r="AH28" s="25">
        <v>61</v>
      </c>
      <c r="AI28" s="24">
        <v>3.580526614186943</v>
      </c>
      <c r="AJ28" s="26">
        <v>3.4067840983606552</v>
      </c>
      <c r="AK28" s="27">
        <v>0.72428849684594376</v>
      </c>
      <c r="AL28" s="28">
        <v>61</v>
      </c>
      <c r="AM28" s="27">
        <v>9.2735639307441817E-2</v>
      </c>
      <c r="AN28" s="24">
        <v>5.3869999999999996</v>
      </c>
      <c r="AO28" s="26">
        <v>-21.35334286179269</v>
      </c>
      <c r="AP28" s="28">
        <v>60</v>
      </c>
      <c r="AQ28" s="29">
        <v>1.0067140545255027E-29</v>
      </c>
      <c r="AR28" s="1" t="str">
        <f t="shared" si="2"/>
        <v>**</v>
      </c>
    </row>
    <row r="29" spans="2:44" x14ac:dyDescent="0.4">
      <c r="B29" s="22" t="s">
        <v>37</v>
      </c>
      <c r="C29" s="23">
        <v>47.428571428571431</v>
      </c>
      <c r="D29" s="24">
        <v>23.477368106046576</v>
      </c>
      <c r="E29" s="25">
        <v>14</v>
      </c>
      <c r="F29" s="24">
        <v>6.2745905568571505</v>
      </c>
      <c r="G29" s="26">
        <v>0.53594285714285717</v>
      </c>
      <c r="H29" s="27">
        <v>0.26529425959832637</v>
      </c>
      <c r="I29" s="28">
        <v>14</v>
      </c>
      <c r="J29" s="27">
        <v>7.0902873292485818E-2</v>
      </c>
      <c r="K29" s="26">
        <v>0.47460000000000002</v>
      </c>
      <c r="L29" s="26">
        <v>0.86516743672443197</v>
      </c>
      <c r="M29" s="28">
        <v>13</v>
      </c>
      <c r="N29" s="29">
        <v>0.40263050730529937</v>
      </c>
      <c r="O29" s="1" t="str">
        <f t="shared" si="0"/>
        <v/>
      </c>
      <c r="P29" s="12"/>
      <c r="Q29" s="22" t="s">
        <v>37</v>
      </c>
      <c r="R29" s="23">
        <v>45.224999999999987</v>
      </c>
      <c r="S29" s="24">
        <v>26.236095218376008</v>
      </c>
      <c r="T29" s="25">
        <v>40</v>
      </c>
      <c r="U29" s="24">
        <v>4.1482908899560442</v>
      </c>
      <c r="V29" s="26">
        <v>0.51104249999999996</v>
      </c>
      <c r="W29" s="27">
        <v>0.2964678759676489</v>
      </c>
      <c r="X29" s="28">
        <v>40</v>
      </c>
      <c r="Y29" s="27">
        <v>4.6875687056503301E-2</v>
      </c>
      <c r="Z29" s="26">
        <v>0.47460000000000002</v>
      </c>
      <c r="AA29" s="26">
        <v>0.77742860506924727</v>
      </c>
      <c r="AB29" s="28">
        <v>39</v>
      </c>
      <c r="AC29" s="29">
        <v>0.44159651013517554</v>
      </c>
      <c r="AD29" s="1" t="str">
        <f t="shared" si="1"/>
        <v/>
      </c>
      <c r="AE29" s="22" t="s">
        <v>37</v>
      </c>
      <c r="AF29" s="23">
        <v>45.796296296296298</v>
      </c>
      <c r="AG29" s="24">
        <v>25.350657488127666</v>
      </c>
      <c r="AH29" s="25">
        <v>54</v>
      </c>
      <c r="AI29" s="24">
        <v>3.4497875272210159</v>
      </c>
      <c r="AJ29" s="26">
        <v>0.51749814814814821</v>
      </c>
      <c r="AK29" s="27">
        <v>0.28646242961584267</v>
      </c>
      <c r="AL29" s="28">
        <v>54</v>
      </c>
      <c r="AM29" s="27">
        <v>3.8982599057597489E-2</v>
      </c>
      <c r="AN29" s="24">
        <v>0.47460000000000002</v>
      </c>
      <c r="AO29" s="26">
        <v>1.1004435103150871</v>
      </c>
      <c r="AP29" s="28">
        <v>53</v>
      </c>
      <c r="AQ29" s="29">
        <v>0.27611201633891758</v>
      </c>
      <c r="AR29" s="1" t="str">
        <f t="shared" si="2"/>
        <v/>
      </c>
    </row>
    <row r="30" spans="2:44" x14ac:dyDescent="0.4">
      <c r="B30" s="30" t="s">
        <v>38</v>
      </c>
      <c r="C30" s="31">
        <v>239</v>
      </c>
      <c r="D30" s="32">
        <v>65.326105042318261</v>
      </c>
      <c r="E30" s="33">
        <v>5</v>
      </c>
      <c r="F30" s="32">
        <v>29.214722315983085</v>
      </c>
      <c r="P30" s="12"/>
      <c r="Q30" s="30" t="s">
        <v>38</v>
      </c>
      <c r="R30" s="31" t="s">
        <v>39</v>
      </c>
      <c r="S30" s="32" t="s">
        <v>39</v>
      </c>
      <c r="T30" s="33">
        <v>0</v>
      </c>
      <c r="U30" s="32" t="s">
        <v>39</v>
      </c>
      <c r="AE30" s="30" t="s">
        <v>38</v>
      </c>
      <c r="AF30" s="31">
        <v>239</v>
      </c>
      <c r="AG30" s="32">
        <v>65.326105042318261</v>
      </c>
      <c r="AH30" s="33">
        <v>5</v>
      </c>
      <c r="AI30" s="32">
        <v>29.214722315983085</v>
      </c>
      <c r="AJ30" s="34"/>
      <c r="AK30" s="34"/>
      <c r="AL30" s="34"/>
      <c r="AM30" s="34"/>
      <c r="AN30" s="32">
        <v>6.9972000000000003</v>
      </c>
    </row>
    <row r="31" spans="2:44" x14ac:dyDescent="0.4">
      <c r="B31" s="22" t="s">
        <v>40</v>
      </c>
      <c r="C31" s="23">
        <v>7.5972727272727276</v>
      </c>
      <c r="D31" s="24">
        <v>1.369692985474801</v>
      </c>
      <c r="E31" s="25">
        <v>22</v>
      </c>
      <c r="F31" s="24">
        <v>0.29201952569048228</v>
      </c>
      <c r="G31" s="26">
        <v>75.972727272727283</v>
      </c>
      <c r="H31" s="27">
        <v>13.696929854748015</v>
      </c>
      <c r="I31" s="28">
        <v>22</v>
      </c>
      <c r="J31" s="27">
        <v>2.9201952569048237</v>
      </c>
      <c r="K31" s="26">
        <v>69</v>
      </c>
      <c r="L31" s="26">
        <v>2.3877606321838298</v>
      </c>
      <c r="M31" s="28">
        <v>21</v>
      </c>
      <c r="N31" s="29">
        <v>2.6427484581650111E-2</v>
      </c>
      <c r="O31" s="1" t="str">
        <f t="shared" si="0"/>
        <v>*</v>
      </c>
      <c r="P31" s="12"/>
      <c r="Q31" s="22" t="s">
        <v>40</v>
      </c>
      <c r="R31" s="23">
        <v>6.3550000000000004</v>
      </c>
      <c r="S31" s="24">
        <v>0.42483782727904468</v>
      </c>
      <c r="T31" s="25">
        <v>40</v>
      </c>
      <c r="U31" s="24">
        <v>6.7172758519949777E-2</v>
      </c>
      <c r="V31" s="26">
        <v>63.55</v>
      </c>
      <c r="W31" s="27">
        <v>4.248378272790446</v>
      </c>
      <c r="X31" s="28">
        <v>40</v>
      </c>
      <c r="Y31" s="27">
        <v>0.6717275851994976</v>
      </c>
      <c r="Z31" s="26">
        <v>69</v>
      </c>
      <c r="AA31" s="26">
        <v>-8.1134080542209635</v>
      </c>
      <c r="AB31" s="28">
        <v>39</v>
      </c>
      <c r="AC31" s="29">
        <v>6.6847582099079843E-10</v>
      </c>
      <c r="AD31" s="1" t="str">
        <f t="shared" si="1"/>
        <v>**</v>
      </c>
      <c r="AE31" s="22" t="s">
        <v>40</v>
      </c>
      <c r="AF31" s="23">
        <v>6.7958064516129033</v>
      </c>
      <c r="AG31" s="24">
        <v>1.0584578147150996</v>
      </c>
      <c r="AH31" s="25">
        <v>62</v>
      </c>
      <c r="AI31" s="24">
        <v>0.13442427689316175</v>
      </c>
      <c r="AJ31" s="26">
        <v>67.958064516129028</v>
      </c>
      <c r="AK31" s="27">
        <v>10.584578147150999</v>
      </c>
      <c r="AL31" s="28">
        <v>62</v>
      </c>
      <c r="AM31" s="27">
        <v>1.3442427689316179</v>
      </c>
      <c r="AN31" s="24">
        <v>69</v>
      </c>
      <c r="AO31" s="26">
        <v>-0.77510960665169548</v>
      </c>
      <c r="AP31" s="28">
        <v>61</v>
      </c>
      <c r="AQ31" s="29">
        <v>0.4412693530439965</v>
      </c>
      <c r="AR31" s="1" t="str">
        <f t="shared" si="2"/>
        <v/>
      </c>
    </row>
    <row r="32" spans="2:44" x14ac:dyDescent="0.4">
      <c r="B32" s="22" t="s">
        <v>41</v>
      </c>
      <c r="C32" s="23">
        <v>2.3928571428571432</v>
      </c>
      <c r="D32" s="24">
        <v>0.20555473055307497</v>
      </c>
      <c r="E32" s="25">
        <v>14</v>
      </c>
      <c r="F32" s="24">
        <v>5.4936812568588581E-2</v>
      </c>
      <c r="G32" s="26">
        <v>23.928571428571427</v>
      </c>
      <c r="H32" s="27">
        <v>2.0555473055307498</v>
      </c>
      <c r="I32" s="28">
        <v>14</v>
      </c>
      <c r="J32" s="27">
        <v>0.54936812568588578</v>
      </c>
      <c r="K32" s="26">
        <v>30</v>
      </c>
      <c r="L32" s="26">
        <v>-11.051657873030763</v>
      </c>
      <c r="M32" s="28">
        <v>13</v>
      </c>
      <c r="N32" s="29">
        <v>5.573221182246028E-8</v>
      </c>
      <c r="O32" s="1" t="str">
        <f t="shared" si="0"/>
        <v>**</v>
      </c>
      <c r="P32" s="12"/>
      <c r="Q32" s="22" t="s">
        <v>41</v>
      </c>
      <c r="R32" s="23">
        <v>1.6074999999999999</v>
      </c>
      <c r="S32" s="24">
        <v>0.30999379646398384</v>
      </c>
      <c r="T32" s="25">
        <v>40</v>
      </c>
      <c r="U32" s="24">
        <v>4.9014322867441978E-2</v>
      </c>
      <c r="V32" s="26">
        <v>16.075000000000003</v>
      </c>
      <c r="W32" s="27">
        <v>3.099937964639838</v>
      </c>
      <c r="X32" s="28">
        <v>40</v>
      </c>
      <c r="Y32" s="27">
        <v>0.49014322867441973</v>
      </c>
      <c r="Z32" s="26">
        <v>30</v>
      </c>
      <c r="AA32" s="26">
        <v>-28.41006298844486</v>
      </c>
      <c r="AB32" s="28">
        <v>39</v>
      </c>
      <c r="AC32" s="29">
        <v>1.1326094907628806E-27</v>
      </c>
      <c r="AD32" s="1" t="str">
        <f t="shared" si="1"/>
        <v>**</v>
      </c>
      <c r="AE32" s="22" t="s">
        <v>41</v>
      </c>
      <c r="AF32" s="23">
        <v>1.8111111111111113</v>
      </c>
      <c r="AG32" s="24">
        <v>0.44917814538255108</v>
      </c>
      <c r="AH32" s="25">
        <v>54</v>
      </c>
      <c r="AI32" s="24">
        <v>6.1125403322051665E-2</v>
      </c>
      <c r="AJ32" s="26">
        <v>18.111111111111114</v>
      </c>
      <c r="AK32" s="27">
        <v>4.4917814538255127</v>
      </c>
      <c r="AL32" s="28">
        <v>54</v>
      </c>
      <c r="AM32" s="27">
        <v>0.61125403322051697</v>
      </c>
      <c r="AN32" s="24">
        <v>30</v>
      </c>
      <c r="AO32" s="26">
        <v>-19.449996634377758</v>
      </c>
      <c r="AP32" s="28">
        <v>53</v>
      </c>
      <c r="AQ32" s="29">
        <v>8.6440478747464955E-26</v>
      </c>
      <c r="AR32" s="1" t="str">
        <f t="shared" si="2"/>
        <v>**</v>
      </c>
    </row>
    <row r="33" spans="2:44" x14ac:dyDescent="0.4">
      <c r="B33" s="22" t="s">
        <v>42</v>
      </c>
      <c r="C33" s="23">
        <v>5.7142857142857144</v>
      </c>
      <c r="D33" s="24">
        <v>1.2452106048976015</v>
      </c>
      <c r="E33" s="25">
        <v>14</v>
      </c>
      <c r="F33" s="24">
        <v>0.33279653270745418</v>
      </c>
      <c r="G33" s="26">
        <v>57.142857142857139</v>
      </c>
      <c r="H33" s="27">
        <v>12.452106048976015</v>
      </c>
      <c r="I33" s="28">
        <v>14</v>
      </c>
      <c r="J33" s="27">
        <v>3.327965327074542</v>
      </c>
      <c r="K33" s="26">
        <v>40</v>
      </c>
      <c r="L33" s="26">
        <v>5.151152568625653</v>
      </c>
      <c r="M33" s="28">
        <v>13</v>
      </c>
      <c r="N33" s="29">
        <v>1.8629731573508294E-4</v>
      </c>
      <c r="O33" s="1" t="str">
        <f t="shared" si="0"/>
        <v>**</v>
      </c>
      <c r="P33" s="12"/>
      <c r="Q33" s="22" t="s">
        <v>42</v>
      </c>
      <c r="R33" s="23">
        <v>4.7282051282051283</v>
      </c>
      <c r="S33" s="24">
        <v>0.39064637255971313</v>
      </c>
      <c r="T33" s="25">
        <v>39</v>
      </c>
      <c r="U33" s="24">
        <v>6.2553482428641116E-2</v>
      </c>
      <c r="V33" s="26">
        <v>47.282051282051285</v>
      </c>
      <c r="W33" s="27">
        <v>3.9064637255971308</v>
      </c>
      <c r="X33" s="28">
        <v>39</v>
      </c>
      <c r="Y33" s="27">
        <v>0.62553482428641105</v>
      </c>
      <c r="Z33" s="26">
        <v>40</v>
      </c>
      <c r="AA33" s="26">
        <v>11.641320353920188</v>
      </c>
      <c r="AB33" s="28">
        <v>38</v>
      </c>
      <c r="AC33" s="29">
        <v>4.2471705679135317E-14</v>
      </c>
      <c r="AD33" s="1" t="str">
        <f t="shared" si="1"/>
        <v>**</v>
      </c>
      <c r="AE33" s="22" t="s">
        <v>42</v>
      </c>
      <c r="AF33" s="23">
        <v>4.9886792452830182</v>
      </c>
      <c r="AG33" s="24">
        <v>0.83174061631628204</v>
      </c>
      <c r="AH33" s="25">
        <v>53</v>
      </c>
      <c r="AI33" s="24">
        <v>0.11424836011623467</v>
      </c>
      <c r="AJ33" s="26">
        <v>49.886792452830178</v>
      </c>
      <c r="AK33" s="27">
        <v>8.3174061631628202</v>
      </c>
      <c r="AL33" s="28">
        <v>53</v>
      </c>
      <c r="AM33" s="27">
        <v>1.1424836011623469</v>
      </c>
      <c r="AN33" s="24">
        <v>40</v>
      </c>
      <c r="AO33" s="26">
        <v>8.6537718727616681</v>
      </c>
      <c r="AP33" s="28">
        <v>52</v>
      </c>
      <c r="AQ33" s="29">
        <v>1.197033465025358E-11</v>
      </c>
      <c r="AR33" s="1" t="str">
        <f t="shared" si="2"/>
        <v>**</v>
      </c>
    </row>
    <row r="34" spans="2:44" x14ac:dyDescent="0.4">
      <c r="B34" s="30" t="s">
        <v>43</v>
      </c>
      <c r="C34" s="31">
        <v>1532</v>
      </c>
      <c r="D34" s="32">
        <v>228.37250272307301</v>
      </c>
      <c r="E34" s="33">
        <v>4</v>
      </c>
      <c r="F34" s="32">
        <v>114.18625136153651</v>
      </c>
      <c r="P34" s="12"/>
      <c r="Q34" s="30" t="s">
        <v>43</v>
      </c>
      <c r="R34" s="31" t="s">
        <v>39</v>
      </c>
      <c r="S34" s="32" t="s">
        <v>39</v>
      </c>
      <c r="T34" s="33">
        <v>0</v>
      </c>
      <c r="U34" s="32" t="s">
        <v>39</v>
      </c>
      <c r="AE34" s="30" t="s">
        <v>43</v>
      </c>
      <c r="AF34" s="31">
        <v>1532</v>
      </c>
      <c r="AG34" s="32">
        <v>228.37250272307301</v>
      </c>
      <c r="AH34" s="33">
        <v>4</v>
      </c>
      <c r="AI34" s="32">
        <v>114.18625136153651</v>
      </c>
      <c r="AJ34" s="34"/>
      <c r="AK34" s="34"/>
      <c r="AL34" s="34"/>
      <c r="AM34" s="34"/>
      <c r="AN34" s="32">
        <v>506.5</v>
      </c>
    </row>
    <row r="35" spans="2:44" x14ac:dyDescent="0.4">
      <c r="B35" s="22" t="s">
        <v>44</v>
      </c>
      <c r="C35" s="23">
        <v>0.73684210526315796</v>
      </c>
      <c r="D35" s="24">
        <v>0.31659740701505273</v>
      </c>
      <c r="E35" s="25">
        <v>19</v>
      </c>
      <c r="F35" s="24">
        <v>7.2632426471875261E-2</v>
      </c>
      <c r="G35" s="26">
        <v>12.600000000000001</v>
      </c>
      <c r="H35" s="27">
        <v>5.413815659957403</v>
      </c>
      <c r="I35" s="28">
        <v>19</v>
      </c>
      <c r="J35" s="27">
        <v>1.2420144926690673</v>
      </c>
      <c r="K35" s="26">
        <v>10</v>
      </c>
      <c r="L35" s="26">
        <v>2.0933733183842702</v>
      </c>
      <c r="M35" s="28">
        <v>18</v>
      </c>
      <c r="N35" s="29">
        <v>5.0744533217461217E-2</v>
      </c>
      <c r="O35" s="1" t="str">
        <f t="shared" si="0"/>
        <v/>
      </c>
      <c r="P35" s="12"/>
      <c r="Q35" s="22" t="s">
        <v>44</v>
      </c>
      <c r="R35" s="23">
        <v>0.28846153846153855</v>
      </c>
      <c r="S35" s="24">
        <v>0.10217473324340186</v>
      </c>
      <c r="T35" s="25">
        <v>39</v>
      </c>
      <c r="U35" s="24">
        <v>1.63610513997932E-2</v>
      </c>
      <c r="V35" s="26">
        <v>4.9326923076923084</v>
      </c>
      <c r="W35" s="27">
        <v>1.7471879384621716</v>
      </c>
      <c r="X35" s="28">
        <v>39</v>
      </c>
      <c r="Y35" s="27">
        <v>0.27977397893646372</v>
      </c>
      <c r="Z35" s="26">
        <v>10</v>
      </c>
      <c r="AA35" s="26">
        <v>-18.112147925874371</v>
      </c>
      <c r="AB35" s="28">
        <v>38</v>
      </c>
      <c r="AC35" s="29">
        <v>2.7565451508108256E-20</v>
      </c>
      <c r="AD35" s="1" t="str">
        <f t="shared" si="1"/>
        <v>**</v>
      </c>
      <c r="AE35" s="22" t="s">
        <v>44</v>
      </c>
      <c r="AF35" s="23">
        <v>0.43534482758620674</v>
      </c>
      <c r="AG35" s="24">
        <v>0.28926534602570914</v>
      </c>
      <c r="AH35" s="25">
        <v>58</v>
      </c>
      <c r="AI35" s="24">
        <v>3.7982400736569194E-2</v>
      </c>
      <c r="AJ35" s="26">
        <v>7.4443965517241359</v>
      </c>
      <c r="AK35" s="27">
        <v>4.9464374170396272</v>
      </c>
      <c r="AL35" s="28">
        <v>58</v>
      </c>
      <c r="AM35" s="27">
        <v>0.64949905259533325</v>
      </c>
      <c r="AN35" s="24">
        <v>10</v>
      </c>
      <c r="AO35" s="26">
        <v>-3.9347300632139928</v>
      </c>
      <c r="AP35" s="28">
        <v>57</v>
      </c>
      <c r="AQ35" s="29">
        <v>2.2870222037960853E-4</v>
      </c>
      <c r="AR35" s="1" t="str">
        <f t="shared" si="2"/>
        <v>**</v>
      </c>
    </row>
    <row r="36" spans="2:44" x14ac:dyDescent="0.4">
      <c r="B36" s="22" t="s">
        <v>45</v>
      </c>
      <c r="C36" s="23">
        <v>0.23684210526315791</v>
      </c>
      <c r="D36" s="24">
        <v>0.12115429242540032</v>
      </c>
      <c r="E36" s="25">
        <v>19</v>
      </c>
      <c r="F36" s="24">
        <v>2.7794700908341859E-2</v>
      </c>
      <c r="G36" s="26">
        <v>3.5100000000000007</v>
      </c>
      <c r="H36" s="27">
        <v>1.6592468170829804</v>
      </c>
      <c r="I36" s="28">
        <v>19</v>
      </c>
      <c r="J36" s="27">
        <v>0.38065732621348569</v>
      </c>
      <c r="K36" s="26">
        <v>3</v>
      </c>
      <c r="L36" s="26">
        <v>1.3397876906064725</v>
      </c>
      <c r="M36" s="28">
        <v>18</v>
      </c>
      <c r="N36" s="29">
        <v>0.19698479154117177</v>
      </c>
      <c r="O36" s="1" t="str">
        <f t="shared" si="0"/>
        <v/>
      </c>
      <c r="P36" s="12"/>
      <c r="Q36" s="22" t="s">
        <v>45</v>
      </c>
      <c r="R36" s="23">
        <v>5.0487804878048777E-2</v>
      </c>
      <c r="S36" s="24">
        <v>3.4925006765367646E-2</v>
      </c>
      <c r="T36" s="25">
        <v>41</v>
      </c>
      <c r="U36" s="24">
        <v>5.4543696905324833E-3</v>
      </c>
      <c r="V36" s="26">
        <v>0.86334146341463402</v>
      </c>
      <c r="W36" s="27">
        <v>0.59721761568778675</v>
      </c>
      <c r="X36" s="28">
        <v>41</v>
      </c>
      <c r="Y36" s="27">
        <v>9.3269721708105463E-2</v>
      </c>
      <c r="Z36" s="26">
        <v>3</v>
      </c>
      <c r="AA36" s="26">
        <v>-22.908383315136266</v>
      </c>
      <c r="AB36" s="28">
        <v>40</v>
      </c>
      <c r="AC36" s="29">
        <v>1.3084579749304471E-24</v>
      </c>
      <c r="AD36" s="1" t="str">
        <f t="shared" si="1"/>
        <v>**</v>
      </c>
      <c r="AE36" s="22" t="s">
        <v>45</v>
      </c>
      <c r="AF36" s="23">
        <v>0.10949999999999999</v>
      </c>
      <c r="AG36" s="24">
        <v>0.11378577850430389</v>
      </c>
      <c r="AH36" s="25">
        <v>60</v>
      </c>
      <c r="AI36" s="24">
        <v>1.4689680839413828E-2</v>
      </c>
      <c r="AJ36" s="26">
        <v>1.7014499999999999</v>
      </c>
      <c r="AK36" s="27">
        <v>1.6196265883200427</v>
      </c>
      <c r="AL36" s="28">
        <v>60</v>
      </c>
      <c r="AM36" s="27">
        <v>0.20909289345460871</v>
      </c>
      <c r="AN36" s="24">
        <v>3</v>
      </c>
      <c r="AO36" s="26">
        <v>-6.2103975823640223</v>
      </c>
      <c r="AP36" s="28">
        <v>59</v>
      </c>
      <c r="AQ36" s="29">
        <v>5.772188341008822E-8</v>
      </c>
      <c r="AR36" s="1" t="str">
        <f t="shared" si="2"/>
        <v>**</v>
      </c>
    </row>
    <row r="37" spans="2:44" x14ac:dyDescent="0.4">
      <c r="B37" s="22" t="s">
        <v>46</v>
      </c>
      <c r="C37" s="23">
        <v>0.45555555555555566</v>
      </c>
      <c r="D37" s="24">
        <v>0.14641689962819196</v>
      </c>
      <c r="E37" s="25">
        <v>18</v>
      </c>
      <c r="F37" s="24">
        <v>3.4510794202468213E-2</v>
      </c>
      <c r="G37" s="26">
        <v>7.7900000000000009</v>
      </c>
      <c r="H37" s="27">
        <v>2.5037289836420817</v>
      </c>
      <c r="I37" s="28">
        <v>18</v>
      </c>
      <c r="J37" s="27">
        <v>0.59013458086220616</v>
      </c>
      <c r="K37" s="26">
        <v>7</v>
      </c>
      <c r="L37" s="26">
        <v>1.3386776942401593</v>
      </c>
      <c r="M37" s="28">
        <v>17</v>
      </c>
      <c r="N37" s="29">
        <v>0.19830394441146304</v>
      </c>
      <c r="O37" s="1" t="str">
        <f t="shared" si="0"/>
        <v/>
      </c>
      <c r="P37" s="12"/>
      <c r="Q37" s="22" t="s">
        <v>46</v>
      </c>
      <c r="R37" s="23">
        <v>0.23100000000000001</v>
      </c>
      <c r="S37" s="24">
        <v>8.5539014940102492E-2</v>
      </c>
      <c r="T37" s="25">
        <v>40</v>
      </c>
      <c r="U37" s="24">
        <v>1.3524905800894767E-2</v>
      </c>
      <c r="V37" s="26">
        <v>3.9500999999999999</v>
      </c>
      <c r="W37" s="27">
        <v>1.4627171554757525</v>
      </c>
      <c r="X37" s="28">
        <v>40</v>
      </c>
      <c r="Y37" s="27">
        <v>0.23127588919530051</v>
      </c>
      <c r="Z37" s="26">
        <v>7</v>
      </c>
      <c r="AA37" s="26">
        <v>-13.187280397501866</v>
      </c>
      <c r="AB37" s="28">
        <v>39</v>
      </c>
      <c r="AC37" s="29">
        <v>5.9071289454931584E-16</v>
      </c>
      <c r="AD37" s="1" t="str">
        <f t="shared" si="1"/>
        <v>**</v>
      </c>
      <c r="AE37" s="22" t="s">
        <v>46</v>
      </c>
      <c r="AF37" s="23">
        <v>0.30068965517241381</v>
      </c>
      <c r="AG37" s="24">
        <v>0.14960605660135831</v>
      </c>
      <c r="AH37" s="25">
        <v>58</v>
      </c>
      <c r="AI37" s="24">
        <v>1.9644237626534108E-2</v>
      </c>
      <c r="AJ37" s="26">
        <v>5.1417931034482756</v>
      </c>
      <c r="AK37" s="27">
        <v>2.5582635678832268</v>
      </c>
      <c r="AL37" s="28">
        <v>58</v>
      </c>
      <c r="AM37" s="27">
        <v>0.33591646341373321</v>
      </c>
      <c r="AN37" s="24">
        <v>7</v>
      </c>
      <c r="AO37" s="26">
        <v>-5.5317529771175717</v>
      </c>
      <c r="AP37" s="28">
        <v>57</v>
      </c>
      <c r="AQ37" s="29">
        <v>8.2930725982891122E-7</v>
      </c>
      <c r="AR37" s="1" t="str">
        <f t="shared" si="2"/>
        <v>**</v>
      </c>
    </row>
    <row r="38" spans="2:44" x14ac:dyDescent="0.4">
      <c r="B38" s="22" t="s">
        <v>47</v>
      </c>
      <c r="C38" s="23">
        <v>132.8095238095238</v>
      </c>
      <c r="D38" s="24">
        <v>9.2823437106102027</v>
      </c>
      <c r="E38" s="25">
        <v>21</v>
      </c>
      <c r="F38" s="24">
        <v>2.0255734609746914</v>
      </c>
      <c r="G38" s="26">
        <v>132.8095238095238</v>
      </c>
      <c r="H38" s="27">
        <v>9.2823437106101991</v>
      </c>
      <c r="I38" s="28">
        <v>21</v>
      </c>
      <c r="J38" s="27">
        <v>2.0255734609746905</v>
      </c>
      <c r="K38" s="26">
        <v>136</v>
      </c>
      <c r="L38" s="26">
        <v>-1.575097744883057</v>
      </c>
      <c r="M38" s="28">
        <v>20</v>
      </c>
      <c r="N38" s="29">
        <v>0.13092059757530206</v>
      </c>
      <c r="O38" s="1" t="str">
        <f t="shared" si="0"/>
        <v/>
      </c>
      <c r="P38" s="12"/>
      <c r="Q38" s="22" t="s">
        <v>47</v>
      </c>
      <c r="R38" s="23">
        <v>135</v>
      </c>
      <c r="S38" s="24">
        <v>5.4504419154019734</v>
      </c>
      <c r="T38" s="25">
        <v>42</v>
      </c>
      <c r="U38" s="24">
        <v>0.84102144632032516</v>
      </c>
      <c r="V38" s="26">
        <v>135</v>
      </c>
      <c r="W38" s="27">
        <v>5.4504419154019734</v>
      </c>
      <c r="X38" s="28">
        <v>42</v>
      </c>
      <c r="Y38" s="27">
        <v>0.84102144632032516</v>
      </c>
      <c r="Z38" s="26">
        <v>136</v>
      </c>
      <c r="AA38" s="26">
        <v>-1.1890303206597703</v>
      </c>
      <c r="AB38" s="28">
        <v>41</v>
      </c>
      <c r="AC38" s="29">
        <v>0.24126880600414813</v>
      </c>
      <c r="AD38" s="1" t="str">
        <f t="shared" si="1"/>
        <v/>
      </c>
      <c r="AE38" s="22" t="s">
        <v>47</v>
      </c>
      <c r="AF38" s="23">
        <v>134.26984126984127</v>
      </c>
      <c r="AG38" s="24">
        <v>6.9658298470655566</v>
      </c>
      <c r="AH38" s="25">
        <v>63</v>
      </c>
      <c r="AI38" s="24">
        <v>0.87761206907269307</v>
      </c>
      <c r="AJ38" s="26">
        <v>134.26984126984127</v>
      </c>
      <c r="AK38" s="27">
        <v>6.9658298470655549</v>
      </c>
      <c r="AL38" s="28">
        <v>63</v>
      </c>
      <c r="AM38" s="27">
        <v>0.87761206907269274</v>
      </c>
      <c r="AN38" s="24">
        <v>136</v>
      </c>
      <c r="AO38" s="26">
        <v>-1.9714390801243931</v>
      </c>
      <c r="AP38" s="28">
        <v>62</v>
      </c>
      <c r="AQ38" s="29">
        <v>5.3140523067055155E-2</v>
      </c>
      <c r="AR38" s="1" t="str">
        <f t="shared" si="2"/>
        <v/>
      </c>
    </row>
    <row r="39" spans="2:44" x14ac:dyDescent="0.4">
      <c r="B39" s="22" t="s">
        <v>48</v>
      </c>
      <c r="C39" s="23">
        <v>3.7523809523809524</v>
      </c>
      <c r="D39" s="24">
        <v>0.81093714159548014</v>
      </c>
      <c r="E39" s="25">
        <v>21</v>
      </c>
      <c r="F39" s="24">
        <v>0.17696099215297192</v>
      </c>
      <c r="G39" s="26">
        <v>3.7523809523809524</v>
      </c>
      <c r="H39" s="27">
        <v>0.81093714159548025</v>
      </c>
      <c r="I39" s="28">
        <v>21</v>
      </c>
      <c r="J39" s="27">
        <v>0.17696099215297192</v>
      </c>
      <c r="K39" s="26">
        <v>3.8</v>
      </c>
      <c r="L39" s="26">
        <v>-0.26909347105086134</v>
      </c>
      <c r="M39" s="28">
        <v>20</v>
      </c>
      <c r="N39" s="29">
        <v>0.79061423335238779</v>
      </c>
      <c r="O39" s="1" t="str">
        <f t="shared" si="0"/>
        <v/>
      </c>
      <c r="P39" s="12"/>
      <c r="Q39" s="22" t="s">
        <v>48</v>
      </c>
      <c r="R39" s="23">
        <v>3.6256410256410256</v>
      </c>
      <c r="S39" s="24">
        <v>0.64877128753957858</v>
      </c>
      <c r="T39" s="25">
        <v>39</v>
      </c>
      <c r="U39" s="24">
        <v>0.10388654851546204</v>
      </c>
      <c r="V39" s="26">
        <v>3.6256410256410256</v>
      </c>
      <c r="W39" s="27">
        <v>0.64877128753957847</v>
      </c>
      <c r="X39" s="28">
        <v>39</v>
      </c>
      <c r="Y39" s="27">
        <v>0.10388654851546203</v>
      </c>
      <c r="Z39" s="26">
        <v>3.8</v>
      </c>
      <c r="AA39" s="26">
        <v>-1.6783594878313177</v>
      </c>
      <c r="AB39" s="28">
        <v>38</v>
      </c>
      <c r="AC39" s="29">
        <v>0.10148374580765851</v>
      </c>
      <c r="AD39" s="1" t="str">
        <f t="shared" si="1"/>
        <v/>
      </c>
      <c r="AE39" s="22" t="s">
        <v>48</v>
      </c>
      <c r="AF39" s="23">
        <v>3.67</v>
      </c>
      <c r="AG39" s="24">
        <v>0.70549898196901883</v>
      </c>
      <c r="AH39" s="25">
        <v>60</v>
      </c>
      <c r="AI39" s="24">
        <v>9.1079526931076557E-2</v>
      </c>
      <c r="AJ39" s="26">
        <v>3.67</v>
      </c>
      <c r="AK39" s="27">
        <v>0.70549898196901883</v>
      </c>
      <c r="AL39" s="28">
        <v>60</v>
      </c>
      <c r="AM39" s="27">
        <v>9.1079526931076557E-2</v>
      </c>
      <c r="AN39" s="24">
        <v>3.8</v>
      </c>
      <c r="AO39" s="26">
        <v>-1.4273240582197575</v>
      </c>
      <c r="AP39" s="28">
        <v>59</v>
      </c>
      <c r="AQ39" s="29">
        <v>0.15875796125976471</v>
      </c>
      <c r="AR39" s="1" t="str">
        <f t="shared" si="2"/>
        <v/>
      </c>
    </row>
    <row r="40" spans="2:44" x14ac:dyDescent="0.4">
      <c r="B40" s="22" t="s">
        <v>49</v>
      </c>
      <c r="C40" s="23">
        <v>9.1952380952380963</v>
      </c>
      <c r="D40" s="24">
        <v>1.5367095335411278</v>
      </c>
      <c r="E40" s="25">
        <v>21</v>
      </c>
      <c r="F40" s="24">
        <v>0.3353375123148809</v>
      </c>
      <c r="G40" s="26">
        <v>2.2988095238095241</v>
      </c>
      <c r="H40" s="27">
        <v>0.38417738338528201</v>
      </c>
      <c r="I40" s="28">
        <v>21</v>
      </c>
      <c r="J40" s="27">
        <v>8.383437807872024E-2</v>
      </c>
      <c r="K40" s="26">
        <v>2.65</v>
      </c>
      <c r="L40" s="26">
        <v>-4.1890986041634255</v>
      </c>
      <c r="M40" s="28">
        <v>20</v>
      </c>
      <c r="N40" s="29">
        <v>4.5209567589381001E-4</v>
      </c>
      <c r="O40" s="1" t="str">
        <f t="shared" si="0"/>
        <v>**</v>
      </c>
      <c r="P40" s="12"/>
      <c r="Q40" s="22" t="s">
        <v>49</v>
      </c>
      <c r="R40" s="23">
        <v>9.6871794871794865</v>
      </c>
      <c r="S40" s="24">
        <v>0.78444733719435156</v>
      </c>
      <c r="T40" s="25">
        <v>39</v>
      </c>
      <c r="U40" s="24">
        <v>0.12561210386224819</v>
      </c>
      <c r="V40" s="26">
        <v>2.4217948717948716</v>
      </c>
      <c r="W40" s="27">
        <v>0.19611183429858797</v>
      </c>
      <c r="X40" s="28">
        <v>39</v>
      </c>
      <c r="Y40" s="27">
        <v>3.1403025965562062E-2</v>
      </c>
      <c r="Z40" s="26">
        <v>2.65</v>
      </c>
      <c r="AA40" s="26">
        <v>-7.2669789355773569</v>
      </c>
      <c r="AB40" s="28">
        <v>38</v>
      </c>
      <c r="AC40" s="29">
        <v>1.0735878079850891E-8</v>
      </c>
      <c r="AD40" s="1" t="str">
        <f t="shared" si="1"/>
        <v>**</v>
      </c>
      <c r="AE40" s="22" t="s">
        <v>49</v>
      </c>
      <c r="AF40" s="23">
        <v>9.5150000000000006</v>
      </c>
      <c r="AG40" s="24">
        <v>1.1192953291684486</v>
      </c>
      <c r="AH40" s="25">
        <v>60</v>
      </c>
      <c r="AI40" s="24">
        <v>0.14450040564523833</v>
      </c>
      <c r="AJ40" s="26">
        <v>2.3787500000000006</v>
      </c>
      <c r="AK40" s="27">
        <v>0.27982383229211211</v>
      </c>
      <c r="AL40" s="28">
        <v>60</v>
      </c>
      <c r="AM40" s="27">
        <v>3.6125101411309576E-2</v>
      </c>
      <c r="AN40" s="24">
        <v>2.65</v>
      </c>
      <c r="AO40" s="26">
        <v>-7.5086294405551453</v>
      </c>
      <c r="AP40" s="28">
        <v>59</v>
      </c>
      <c r="AQ40" s="29">
        <v>3.718347063232091E-10</v>
      </c>
      <c r="AR40" s="1" t="str">
        <f t="shared" si="2"/>
        <v>**</v>
      </c>
    </row>
    <row r="41" spans="2:44" x14ac:dyDescent="0.4">
      <c r="B41" s="22" t="s">
        <v>50</v>
      </c>
      <c r="C41" s="23">
        <v>2.7425000000000002</v>
      </c>
      <c r="D41" s="24">
        <v>1.1218288639538565</v>
      </c>
      <c r="E41" s="25">
        <v>16</v>
      </c>
      <c r="F41" s="24">
        <v>0.28045721598846413</v>
      </c>
      <c r="G41" s="26">
        <v>0.8858275000000001</v>
      </c>
      <c r="H41" s="27">
        <v>0.36235072305709565</v>
      </c>
      <c r="I41" s="28">
        <v>16</v>
      </c>
      <c r="J41" s="27">
        <v>9.0587680764273912E-2</v>
      </c>
      <c r="K41" s="26">
        <v>1.74</v>
      </c>
      <c r="L41" s="26">
        <v>-9.4292346684834172</v>
      </c>
      <c r="M41" s="28">
        <v>15</v>
      </c>
      <c r="N41" s="29">
        <v>1.0765507100772089E-7</v>
      </c>
      <c r="O41" s="1" t="str">
        <f t="shared" si="0"/>
        <v>**</v>
      </c>
      <c r="P41" s="12"/>
      <c r="Q41" s="22" t="s">
        <v>50</v>
      </c>
      <c r="R41" s="23">
        <v>3.2307692307692308</v>
      </c>
      <c r="S41" s="24">
        <v>0.90092170527096327</v>
      </c>
      <c r="T41" s="25">
        <v>39</v>
      </c>
      <c r="U41" s="24">
        <v>0.1442629293879702</v>
      </c>
      <c r="V41" s="26">
        <v>1.0435384615384617</v>
      </c>
      <c r="W41" s="27">
        <v>0.29099771080252107</v>
      </c>
      <c r="X41" s="28">
        <v>39</v>
      </c>
      <c r="Y41" s="27">
        <v>4.6596926192314363E-2</v>
      </c>
      <c r="Z41" s="26">
        <v>1.74</v>
      </c>
      <c r="AA41" s="26">
        <v>-14.946512471382967</v>
      </c>
      <c r="AB41" s="28">
        <v>38</v>
      </c>
      <c r="AC41" s="29">
        <v>1.6928253627453782E-17</v>
      </c>
      <c r="AD41" s="1" t="str">
        <f t="shared" si="1"/>
        <v>**</v>
      </c>
      <c r="AE41" s="22" t="s">
        <v>50</v>
      </c>
      <c r="AF41" s="23">
        <v>3.0887272727272723</v>
      </c>
      <c r="AG41" s="24">
        <v>0.98531261169282858</v>
      </c>
      <c r="AH41" s="25">
        <v>55</v>
      </c>
      <c r="AI41" s="24">
        <v>0.13285952545732058</v>
      </c>
      <c r="AJ41" s="26">
        <v>0.99765890909090904</v>
      </c>
      <c r="AK41" s="27">
        <v>0.31825597357678365</v>
      </c>
      <c r="AL41" s="28">
        <v>55</v>
      </c>
      <c r="AM41" s="27">
        <v>4.2913626722714551E-2</v>
      </c>
      <c r="AN41" s="24">
        <v>1.74</v>
      </c>
      <c r="AO41" s="26">
        <v>-17.298493453040255</v>
      </c>
      <c r="AP41" s="28">
        <v>54</v>
      </c>
      <c r="AQ41" s="29">
        <v>1.1096462142161713E-23</v>
      </c>
      <c r="AR41" s="1" t="str">
        <f t="shared" si="2"/>
        <v>**</v>
      </c>
    </row>
    <row r="42" spans="2:44" x14ac:dyDescent="0.4">
      <c r="B42" s="22" t="s">
        <v>51</v>
      </c>
      <c r="C42" s="23">
        <v>108.33846153846153</v>
      </c>
      <c r="D42" s="24">
        <v>6.9058596449607519</v>
      </c>
      <c r="E42" s="25">
        <v>13</v>
      </c>
      <c r="F42" s="24">
        <v>1.9153408500818101</v>
      </c>
      <c r="G42" s="26">
        <v>108.33846153846153</v>
      </c>
      <c r="H42" s="27">
        <v>6.905859644960751</v>
      </c>
      <c r="I42" s="28">
        <v>13</v>
      </c>
      <c r="J42" s="27">
        <v>1.9153408500818099</v>
      </c>
      <c r="K42" s="26">
        <v>99</v>
      </c>
      <c r="L42" s="26">
        <v>4.87561341265324</v>
      </c>
      <c r="M42" s="28">
        <v>12</v>
      </c>
      <c r="N42" s="29">
        <v>3.8133931508819844E-4</v>
      </c>
      <c r="O42" s="1" t="str">
        <f t="shared" si="0"/>
        <v>**</v>
      </c>
      <c r="P42" s="12"/>
      <c r="Q42" s="22" t="s">
        <v>51</v>
      </c>
      <c r="R42" s="23">
        <v>99.45</v>
      </c>
      <c r="S42" s="24">
        <v>6.6059413817003803</v>
      </c>
      <c r="T42" s="25">
        <v>40</v>
      </c>
      <c r="U42" s="24">
        <v>1.0444910427866476</v>
      </c>
      <c r="V42" s="26">
        <v>99.45</v>
      </c>
      <c r="W42" s="27">
        <v>6.6059413817003803</v>
      </c>
      <c r="X42" s="28">
        <v>40</v>
      </c>
      <c r="Y42" s="27">
        <v>1.0444910427866476</v>
      </c>
      <c r="Z42" s="26">
        <v>99</v>
      </c>
      <c r="AA42" s="26">
        <v>0.43083184208016406</v>
      </c>
      <c r="AB42" s="28">
        <v>39</v>
      </c>
      <c r="AC42" s="29">
        <v>0.66896253326183586</v>
      </c>
      <c r="AD42" s="1" t="str">
        <f t="shared" si="1"/>
        <v/>
      </c>
      <c r="AE42" s="22" t="s">
        <v>51</v>
      </c>
      <c r="AF42" s="23">
        <v>101.63018867924529</v>
      </c>
      <c r="AG42" s="24">
        <v>7.6577408022526292</v>
      </c>
      <c r="AH42" s="25">
        <v>53</v>
      </c>
      <c r="AI42" s="24">
        <v>1.0518715951703075</v>
      </c>
      <c r="AJ42" s="26">
        <v>101.63018867924528</v>
      </c>
      <c r="AK42" s="27">
        <v>7.6577408022526319</v>
      </c>
      <c r="AL42" s="28">
        <v>53</v>
      </c>
      <c r="AM42" s="27">
        <v>1.0518715951703077</v>
      </c>
      <c r="AN42" s="24">
        <v>99</v>
      </c>
      <c r="AO42" s="26">
        <v>2.5004845565959286</v>
      </c>
      <c r="AP42" s="28">
        <v>52</v>
      </c>
      <c r="AQ42" s="29">
        <v>1.5592780496628147E-2</v>
      </c>
      <c r="AR42" s="1" t="str">
        <f t="shared" si="2"/>
        <v>*</v>
      </c>
    </row>
    <row r="43" spans="2:44" x14ac:dyDescent="0.4">
      <c r="B43" s="22" t="s">
        <v>52</v>
      </c>
      <c r="C43" s="23">
        <v>84.769230769230774</v>
      </c>
      <c r="D43" s="24">
        <v>40.334339889961932</v>
      </c>
      <c r="E43" s="25">
        <v>13</v>
      </c>
      <c r="F43" s="24">
        <v>11.186733125788484</v>
      </c>
      <c r="G43" s="26">
        <v>15.173692307692306</v>
      </c>
      <c r="H43" s="27">
        <v>7.2198468403031866</v>
      </c>
      <c r="I43" s="28">
        <v>13</v>
      </c>
      <c r="J43" s="27">
        <v>2.0024252295161391</v>
      </c>
      <c r="K43" s="26">
        <v>22.02</v>
      </c>
      <c r="L43" s="26">
        <v>-3.4190079067082157</v>
      </c>
      <c r="M43" s="28">
        <v>12</v>
      </c>
      <c r="N43" s="29">
        <v>5.0878855561824841E-3</v>
      </c>
      <c r="O43" s="1" t="str">
        <f t="shared" si="0"/>
        <v>**</v>
      </c>
      <c r="P43" s="12"/>
      <c r="Q43" s="22" t="s">
        <v>52</v>
      </c>
      <c r="R43" s="23">
        <v>76.800000000000011</v>
      </c>
      <c r="S43" s="24">
        <v>20.630075133164201</v>
      </c>
      <c r="T43" s="25">
        <v>40</v>
      </c>
      <c r="U43" s="24">
        <v>3.2619012860600178</v>
      </c>
      <c r="V43" s="26">
        <v>13.747199999999999</v>
      </c>
      <c r="W43" s="27">
        <v>3.692783448836392</v>
      </c>
      <c r="X43" s="28">
        <v>40</v>
      </c>
      <c r="Y43" s="27">
        <v>0.58388033020474317</v>
      </c>
      <c r="Z43" s="26">
        <v>22.02</v>
      </c>
      <c r="AA43" s="26">
        <v>-14.168656781260408</v>
      </c>
      <c r="AB43" s="28">
        <v>39</v>
      </c>
      <c r="AC43" s="29">
        <v>5.7620573239416024E-17</v>
      </c>
      <c r="AD43" s="1" t="str">
        <f t="shared" si="1"/>
        <v>**</v>
      </c>
      <c r="AE43" s="22" t="s">
        <v>52</v>
      </c>
      <c r="AF43" s="23">
        <v>78.754716981132077</v>
      </c>
      <c r="AG43" s="24">
        <v>26.58216989202273</v>
      </c>
      <c r="AH43" s="25">
        <v>53</v>
      </c>
      <c r="AI43" s="24">
        <v>3.6513418473481041</v>
      </c>
      <c r="AJ43" s="26">
        <v>14.097094339622643</v>
      </c>
      <c r="AK43" s="27">
        <v>4.7582084106720686</v>
      </c>
      <c r="AL43" s="28">
        <v>53</v>
      </c>
      <c r="AM43" s="27">
        <v>0.65359019067531066</v>
      </c>
      <c r="AN43" s="24">
        <v>22.02</v>
      </c>
      <c r="AO43" s="26">
        <v>-12.122130615502586</v>
      </c>
      <c r="AP43" s="28">
        <v>52</v>
      </c>
      <c r="AQ43" s="29">
        <v>8.9909415290624157E-17</v>
      </c>
      <c r="AR43" s="1" t="str">
        <f t="shared" si="2"/>
        <v>**</v>
      </c>
    </row>
    <row r="48" spans="2:44" x14ac:dyDescent="0.4">
      <c r="L48" s="44"/>
    </row>
  </sheetData>
  <mergeCells count="23">
    <mergeCell ref="AS3:AU3"/>
    <mergeCell ref="B2:H2"/>
    <mergeCell ref="AF4:AI4"/>
    <mergeCell ref="AJ4:AM4"/>
    <mergeCell ref="AN4:AN5"/>
    <mergeCell ref="AO4:AO5"/>
    <mergeCell ref="AP4:AP5"/>
    <mergeCell ref="AQ4:AQ5"/>
    <mergeCell ref="R4:U4"/>
    <mergeCell ref="V4:Y4"/>
    <mergeCell ref="Z4:Z5"/>
    <mergeCell ref="AA4:AA5"/>
    <mergeCell ref="AB4:AB5"/>
    <mergeCell ref="AC4:AC5"/>
    <mergeCell ref="B3:N3"/>
    <mergeCell ref="Q3:AC3"/>
    <mergeCell ref="AE3:AQ3"/>
    <mergeCell ref="C4:F4"/>
    <mergeCell ref="G4:J4"/>
    <mergeCell ref="K4:K5"/>
    <mergeCell ref="L4:L5"/>
    <mergeCell ref="M4:M5"/>
    <mergeCell ref="N4:N5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fullTable-PT&amp;MA</vt:lpstr>
      <vt:lpstr>HEM-BIOQ</vt:lpstr>
      <vt:lpstr> HEM-BIOQ-CD</vt:lpstr>
      <vt:lpstr>Results ISIS Comparison ATxMA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Tati Micheletti</dc:creator>
  <cp:lastModifiedBy>Tati Micheletti</cp:lastModifiedBy>
  <dcterms:created xsi:type="dcterms:W3CDTF">2018-01-22T05:35:26Z</dcterms:created>
  <dcterms:modified xsi:type="dcterms:W3CDTF">2018-01-22T06:38:32Z</dcterms:modified>
</cp:coreProperties>
</file>