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dido\Desktop\"/>
    </mc:Choice>
  </mc:AlternateContent>
  <xr:revisionPtr revIDLastSave="0" documentId="13_ncr:1_{97660D97-77C0-44FE-BCFF-058537A42404}" xr6:coauthVersionLast="47" xr6:coauthVersionMax="47" xr10:uidLastSave="{00000000-0000-0000-0000-000000000000}"/>
  <bookViews>
    <workbookView xWindow="-108" yWindow="-108" windowWidth="23256" windowHeight="12576" xr2:uid="{C10F9DBE-0E20-4D2C-A108-EC053E47628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5" i="1" l="1"/>
  <c r="R125" i="1"/>
  <c r="Q125" i="1"/>
  <c r="S113" i="1"/>
  <c r="R113" i="1"/>
  <c r="Q113" i="1"/>
  <c r="S103" i="1"/>
  <c r="R103" i="1"/>
  <c r="Q103" i="1"/>
  <c r="S94" i="1"/>
  <c r="R94" i="1"/>
  <c r="Q94" i="1"/>
  <c r="S83" i="1"/>
  <c r="R83" i="1"/>
  <c r="Q83" i="1"/>
  <c r="S72" i="1"/>
  <c r="R72" i="1"/>
  <c r="Q72" i="1"/>
  <c r="S63" i="1"/>
  <c r="R63" i="1"/>
  <c r="Q63" i="1"/>
  <c r="S54" i="1"/>
  <c r="R54" i="1"/>
  <c r="Q54" i="1"/>
  <c r="S43" i="1"/>
  <c r="R43" i="1"/>
  <c r="Q43" i="1"/>
  <c r="S34" i="1"/>
  <c r="R34" i="1"/>
  <c r="Q34" i="1"/>
  <c r="R25" i="1"/>
  <c r="Q25" i="1"/>
  <c r="S25" i="1"/>
</calcChain>
</file>

<file path=xl/sharedStrings.xml><?xml version="1.0" encoding="utf-8"?>
<sst xmlns="http://schemas.openxmlformats.org/spreadsheetml/2006/main" count="599" uniqueCount="146">
  <si>
    <t>Guilherme Candido</t>
  </si>
  <si>
    <t>Módulo 1</t>
  </si>
  <si>
    <t>VCU</t>
  </si>
  <si>
    <t>CAN ID FRAME</t>
  </si>
  <si>
    <t>DATA FRAME</t>
  </si>
  <si>
    <t>ID Módulo(BINARY):</t>
  </si>
  <si>
    <t>ID Mensagem (BINARY):</t>
  </si>
  <si>
    <t>Módulo:</t>
  </si>
  <si>
    <t>Mensagem:</t>
  </si>
  <si>
    <t>CAN HEX Value:</t>
  </si>
  <si>
    <t>Bi: 10</t>
  </si>
  <si>
    <t>Bi: 9</t>
  </si>
  <si>
    <t>Bi: 8</t>
  </si>
  <si>
    <t>Bi: 7</t>
  </si>
  <si>
    <t>Bi: 6</t>
  </si>
  <si>
    <t>Bi: 5</t>
  </si>
  <si>
    <t>Bi: 4</t>
  </si>
  <si>
    <t>Bi: 3</t>
  </si>
  <si>
    <t>Bi: 2</t>
  </si>
  <si>
    <t>Bi: 1</t>
  </si>
  <si>
    <t>Bi: 0</t>
  </si>
  <si>
    <t>-</t>
  </si>
  <si>
    <t>By: 7</t>
  </si>
  <si>
    <t>By: 6</t>
  </si>
  <si>
    <t>By: 5</t>
  </si>
  <si>
    <t>By: 4</t>
  </si>
  <si>
    <t>By: 3</t>
  </si>
  <si>
    <t>By: 2</t>
  </si>
  <si>
    <t>By: 1</t>
  </si>
  <si>
    <t>By: 0</t>
  </si>
  <si>
    <t>DATA:</t>
  </si>
  <si>
    <t>Range (Post-Scale):</t>
  </si>
  <si>
    <t>OFFSET:</t>
  </si>
  <si>
    <t>Unit:</t>
  </si>
  <si>
    <t>APPS</t>
  </si>
  <si>
    <t>%</t>
  </si>
  <si>
    <t>BPS</t>
  </si>
  <si>
    <t>Accelerator Pedal Position Sensor</t>
  </si>
  <si>
    <t>0 - 100</t>
  </si>
  <si>
    <t xml:space="preserve">Brake Pressure </t>
  </si>
  <si>
    <t>0 - 50</t>
  </si>
  <si>
    <t>BAR</t>
  </si>
  <si>
    <t>Target power</t>
  </si>
  <si>
    <t xml:space="preserve">DC- LINK Inverter Voltage </t>
  </si>
  <si>
    <t>INV Voltage</t>
  </si>
  <si>
    <t>V</t>
  </si>
  <si>
    <t>Inverter Temperature</t>
  </si>
  <si>
    <t>Current consumed Power</t>
  </si>
  <si>
    <t>TRGT POWER</t>
  </si>
  <si>
    <t>CNSMD POWER</t>
  </si>
  <si>
    <t>0 - 85000</t>
  </si>
  <si>
    <t>RPM</t>
  </si>
  <si>
    <t>W</t>
  </si>
  <si>
    <t>0 - 620</t>
  </si>
  <si>
    <t>INV Temperature</t>
  </si>
  <si>
    <t>0 - 300</t>
  </si>
  <si>
    <t>ºC</t>
  </si>
  <si>
    <t>Motor Temperature</t>
  </si>
  <si>
    <t>+ 40</t>
  </si>
  <si>
    <t>0 - 7000</t>
  </si>
  <si>
    <t>INV Faults</t>
  </si>
  <si>
    <t>INVERTER ERRORS</t>
  </si>
  <si>
    <t>0 - 255</t>
  </si>
  <si>
    <t>RPM / Power LIMITS</t>
  </si>
  <si>
    <t>0 - 1</t>
  </si>
  <si>
    <t>LMT2</t>
  </si>
  <si>
    <t>LMT1</t>
  </si>
  <si>
    <t>Current Limit / Motor temp</t>
  </si>
  <si>
    <t>PDM</t>
  </si>
  <si>
    <t>Outputs 1</t>
  </si>
  <si>
    <t>Inputs 1</t>
  </si>
  <si>
    <t>LV Voltage</t>
  </si>
  <si>
    <t>0 - 30</t>
  </si>
  <si>
    <t>LOW VOLTAGE - BUS VOLTAGE</t>
  </si>
  <si>
    <t>0 - 35</t>
  </si>
  <si>
    <t>Consumed Power</t>
  </si>
  <si>
    <t>VCU Power</t>
  </si>
  <si>
    <t>x100</t>
  </si>
  <si>
    <t>0 - 350</t>
  </si>
  <si>
    <t>0- 100</t>
  </si>
  <si>
    <t>Formula Student T24-e - DATA CAN bus</t>
  </si>
  <si>
    <t>Total POWER</t>
  </si>
  <si>
    <t>Total PWR</t>
  </si>
  <si>
    <t>INV Power</t>
  </si>
  <si>
    <t>Shutdown Circuit State</t>
  </si>
  <si>
    <t>SHTDWN Circuit state</t>
  </si>
  <si>
    <t>VCU Error</t>
  </si>
  <si>
    <t>Módulo 2</t>
  </si>
  <si>
    <t>Módulo 3</t>
  </si>
  <si>
    <t>1st set of Fans State</t>
  </si>
  <si>
    <t>2nd set of Fans State</t>
  </si>
  <si>
    <t>3th set of Fans State</t>
  </si>
  <si>
    <t>Power % to battery fans</t>
  </si>
  <si>
    <t xml:space="preserve">0 - 100 </t>
  </si>
  <si>
    <t>Pack Mean Temperature</t>
  </si>
  <si>
    <t>PMT</t>
  </si>
  <si>
    <t>1st Segment Temperature</t>
  </si>
  <si>
    <t>2nd Segment Temperature</t>
  </si>
  <si>
    <t>3th Segment Temperature</t>
  </si>
  <si>
    <t>4th Segment Temperature</t>
  </si>
  <si>
    <t>1st Seg Temp</t>
  </si>
  <si>
    <t>2nd Seg Temp</t>
  </si>
  <si>
    <t>3th Seg Temp</t>
  </si>
  <si>
    <t>4th Seg Temp</t>
  </si>
  <si>
    <t>6th Seg Temp</t>
  </si>
  <si>
    <t>5th Segment Temperature</t>
  </si>
  <si>
    <t>6th Segment Temperature</t>
  </si>
  <si>
    <t>Cooling Board State</t>
  </si>
  <si>
    <t>Colling Board State</t>
  </si>
  <si>
    <t>OverTemperature (each bit means a different board)</t>
  </si>
  <si>
    <t>OVT Warning</t>
  </si>
  <si>
    <t>Fans Error (each bit means a different set of fans)</t>
  </si>
  <si>
    <t>Fans Error</t>
  </si>
  <si>
    <t>OUT pins state (each bit means a different pin)</t>
  </si>
  <si>
    <t>IN pins state (each bit means a different pin)</t>
  </si>
  <si>
    <t>INPUTS 1</t>
  </si>
  <si>
    <t xml:space="preserve"> VCU Error</t>
  </si>
  <si>
    <t>5th Seg Temp</t>
  </si>
  <si>
    <t>BMS</t>
  </si>
  <si>
    <t>PACK SOC</t>
  </si>
  <si>
    <t>SOC</t>
  </si>
  <si>
    <t>Pack Voltage</t>
  </si>
  <si>
    <t>PCK Voltage</t>
  </si>
  <si>
    <t>0 - 650</t>
  </si>
  <si>
    <t>Pack Health</t>
  </si>
  <si>
    <t>Mx Pck Volt</t>
  </si>
  <si>
    <t>Max Pack Voltage</t>
  </si>
  <si>
    <t>Mn Pck Volt</t>
  </si>
  <si>
    <t>Min Pack Voltage</t>
  </si>
  <si>
    <t>Pack Cap</t>
  </si>
  <si>
    <t>Ah</t>
  </si>
  <si>
    <t>Pack Capacity</t>
  </si>
  <si>
    <t>Módulo 5</t>
  </si>
  <si>
    <t>Liquid Temperature</t>
  </si>
  <si>
    <t>Power % to radiator Fan</t>
  </si>
  <si>
    <t>Power % to Water Pump</t>
  </si>
  <si>
    <t>Rad FAN %</t>
  </si>
  <si>
    <t>WP %</t>
  </si>
  <si>
    <t>LQD Temp</t>
  </si>
  <si>
    <t>Cooling Board</t>
  </si>
  <si>
    <t xml:space="preserve">Cooling Board </t>
  </si>
  <si>
    <t>Colling Board</t>
  </si>
  <si>
    <t>CoBO Error</t>
  </si>
  <si>
    <t>Cooling Board  Error</t>
  </si>
  <si>
    <t>VCU STATE</t>
  </si>
  <si>
    <t>+40 &amp; 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</si>
</sst>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0" fillId="12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EF05BC5-70D3-4083-BE9C-6E9BE8E45C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1959-6D70-4441-A5DF-B9F6C7D34E49}">
  <dimension ref="B14:AI136"/>
  <sheetViews>
    <sheetView tabSelected="1" topLeftCell="K28" zoomScale="70" zoomScaleNormal="70" workbookViewId="0">
      <selection activeCell="AE131" sqref="AE131"/>
    </sheetView>
  </sheetViews>
  <sheetFormatPr defaultRowHeight="14.4" x14ac:dyDescent="0.3"/>
  <cols>
    <col min="3" max="3" width="9.44140625" bestFit="1" customWidth="1"/>
    <col min="5" max="5" width="22.77734375" customWidth="1"/>
    <col min="6" max="6" width="6" bestFit="1" customWidth="1"/>
    <col min="7" max="16" width="4.88671875" bestFit="1" customWidth="1"/>
    <col min="17" max="17" width="8.33203125" bestFit="1" customWidth="1"/>
    <col min="18" max="18" width="10.88671875" bestFit="1" customWidth="1"/>
    <col min="19" max="19" width="14.21875" bestFit="1" customWidth="1"/>
    <col min="21" max="21" width="8.88671875" bestFit="1" customWidth="1"/>
    <col min="22" max="22" width="11.33203125" bestFit="1" customWidth="1"/>
    <col min="23" max="23" width="11.21875" bestFit="1" customWidth="1"/>
    <col min="24" max="24" width="11.33203125" customWidth="1"/>
    <col min="25" max="25" width="18.6640625" bestFit="1" customWidth="1"/>
    <col min="26" max="26" width="19.33203125" bestFit="1" customWidth="1"/>
    <col min="27" max="27" width="18.5546875" bestFit="1" customWidth="1"/>
    <col min="28" max="28" width="20.109375" bestFit="1" customWidth="1"/>
    <col min="29" max="29" width="47.5546875" bestFit="1" customWidth="1"/>
    <col min="30" max="30" width="17.77734375" bestFit="1" customWidth="1"/>
    <col min="31" max="31" width="10.77734375" bestFit="1" customWidth="1"/>
    <col min="32" max="32" width="5.21875" bestFit="1" customWidth="1"/>
  </cols>
  <sheetData>
    <row r="14" spans="2:3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2:3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2:3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2:3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2:35" x14ac:dyDescent="0.3">
      <c r="B18" s="1"/>
      <c r="C18" s="35" t="s">
        <v>80</v>
      </c>
      <c r="D18" s="35"/>
      <c r="E18" s="3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2:35" x14ac:dyDescent="0.3">
      <c r="B19" s="1"/>
      <c r="C19" s="35" t="s">
        <v>0</v>
      </c>
      <c r="D19" s="35"/>
      <c r="E19" s="3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2:3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2:35" ht="14.4" customHeight="1" x14ac:dyDescent="0.3">
      <c r="B22" s="1"/>
      <c r="C22" s="16" t="s">
        <v>1</v>
      </c>
      <c r="D22" s="18" t="s">
        <v>2</v>
      </c>
      <c r="E22" s="18"/>
      <c r="F22" s="19" t="s">
        <v>3</v>
      </c>
      <c r="G22" s="20"/>
      <c r="H22" s="20"/>
      <c r="I22" s="20"/>
      <c r="J22" s="20"/>
      <c r="K22" s="20"/>
      <c r="L22" s="20"/>
      <c r="M22" s="20"/>
      <c r="N22" s="20"/>
      <c r="O22" s="20"/>
      <c r="P22" s="21"/>
      <c r="Q22" s="1"/>
      <c r="R22" s="1"/>
      <c r="S22" s="1"/>
      <c r="T22" s="1"/>
      <c r="U22" s="32" t="s">
        <v>4</v>
      </c>
      <c r="V22" s="32"/>
      <c r="W22" s="32"/>
      <c r="X22" s="32"/>
      <c r="Y22" s="32"/>
      <c r="Z22" s="32"/>
      <c r="AA22" s="32"/>
      <c r="AB22" s="32"/>
      <c r="AC22" s="11"/>
      <c r="AD22" s="1"/>
      <c r="AE22" s="1"/>
      <c r="AF22" s="1"/>
      <c r="AG22" s="1"/>
      <c r="AH22" s="1"/>
      <c r="AI22" s="1"/>
    </row>
    <row r="23" spans="2:35" x14ac:dyDescent="0.3">
      <c r="B23" s="1"/>
      <c r="C23" s="16"/>
      <c r="D23" s="18"/>
      <c r="E23" s="18"/>
      <c r="F23" s="22" t="s">
        <v>5</v>
      </c>
      <c r="G23" s="23"/>
      <c r="H23" s="23"/>
      <c r="I23" s="23"/>
      <c r="J23" s="23"/>
      <c r="K23" s="24"/>
      <c r="L23" s="25" t="s">
        <v>6</v>
      </c>
      <c r="M23" s="26"/>
      <c r="N23" s="26"/>
      <c r="O23" s="26"/>
      <c r="P23" s="27"/>
      <c r="Q23" s="2" t="s">
        <v>7</v>
      </c>
      <c r="R23" s="2" t="s">
        <v>8</v>
      </c>
      <c r="S23" s="3" t="s">
        <v>9</v>
      </c>
      <c r="T23" s="1"/>
      <c r="U23" s="33"/>
      <c r="V23" s="33"/>
      <c r="W23" s="33"/>
      <c r="X23" s="33"/>
      <c r="Y23" s="33"/>
      <c r="Z23" s="33"/>
      <c r="AA23" s="33"/>
      <c r="AB23" s="33"/>
      <c r="AC23" s="1"/>
      <c r="AD23" s="1"/>
      <c r="AE23" s="1"/>
      <c r="AF23" s="1"/>
      <c r="AG23" s="1"/>
      <c r="AH23" s="1"/>
      <c r="AI23" s="1"/>
    </row>
    <row r="24" spans="2:35" x14ac:dyDescent="0.3">
      <c r="B24" s="1"/>
      <c r="C24" s="16"/>
      <c r="D24" s="18"/>
      <c r="E24" s="18"/>
      <c r="F24" s="4" t="s">
        <v>10</v>
      </c>
      <c r="G24" s="4" t="s">
        <v>11</v>
      </c>
      <c r="H24" s="4" t="s">
        <v>12</v>
      </c>
      <c r="I24" s="4" t="s">
        <v>13</v>
      </c>
      <c r="J24" s="4" t="s">
        <v>14</v>
      </c>
      <c r="K24" s="4" t="s">
        <v>15</v>
      </c>
      <c r="L24" s="4" t="s">
        <v>16</v>
      </c>
      <c r="M24" s="4" t="s">
        <v>17</v>
      </c>
      <c r="N24" s="4" t="s">
        <v>18</v>
      </c>
      <c r="O24" s="4" t="s">
        <v>19</v>
      </c>
      <c r="P24" s="4" t="s">
        <v>20</v>
      </c>
      <c r="Q24" s="5" t="s">
        <v>21</v>
      </c>
      <c r="R24" s="5" t="s">
        <v>21</v>
      </c>
      <c r="S24" s="6"/>
      <c r="T24" s="1"/>
      <c r="U24" s="4" t="s">
        <v>22</v>
      </c>
      <c r="V24" s="4" t="s">
        <v>23</v>
      </c>
      <c r="W24" s="4" t="s">
        <v>24</v>
      </c>
      <c r="X24" s="4" t="s">
        <v>25</v>
      </c>
      <c r="Y24" s="4" t="s">
        <v>26</v>
      </c>
      <c r="Z24" s="4" t="s">
        <v>27</v>
      </c>
      <c r="AA24" s="4" t="s">
        <v>28</v>
      </c>
      <c r="AB24" s="4" t="s">
        <v>29</v>
      </c>
      <c r="AC24" s="4" t="s">
        <v>30</v>
      </c>
      <c r="AD24" s="4" t="s">
        <v>31</v>
      </c>
      <c r="AE24" s="4" t="s">
        <v>32</v>
      </c>
      <c r="AF24" s="4" t="s">
        <v>33</v>
      </c>
      <c r="AG24" s="1"/>
      <c r="AH24" s="1"/>
      <c r="AI24" s="1"/>
    </row>
    <row r="25" spans="2:35" x14ac:dyDescent="0.3">
      <c r="B25" s="1"/>
      <c r="C25" s="16"/>
      <c r="D25" s="18"/>
      <c r="E25" s="18"/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6">
        <f>BIN2DEC(VALUE(_xlfn.CONCAT(F25:K25)))</f>
        <v>1</v>
      </c>
      <c r="R25" s="6">
        <f>BIN2DEC(VALUE(_xlfn.CONCAT(L25:P25)))</f>
        <v>0</v>
      </c>
      <c r="S25" s="1" t="str">
        <f>"0x"&amp;(BIN2HEX(VALUE(_xlfn.CONCAT(F25:P25))))</f>
        <v>0x20</v>
      </c>
      <c r="T25" s="1"/>
      <c r="U25" s="7"/>
      <c r="V25" s="7"/>
      <c r="W25" s="7"/>
      <c r="X25" s="7"/>
      <c r="Y25" s="7"/>
      <c r="Z25" s="7"/>
      <c r="AA25" s="7"/>
      <c r="AB25" s="8" t="s">
        <v>34</v>
      </c>
      <c r="AC25" s="9" t="s">
        <v>37</v>
      </c>
      <c r="AD25" s="9" t="s">
        <v>38</v>
      </c>
      <c r="AE25" s="1" t="s">
        <v>21</v>
      </c>
      <c r="AF25" s="1" t="s">
        <v>35</v>
      </c>
      <c r="AG25" s="1"/>
      <c r="AH25" s="1"/>
      <c r="AI25" s="1"/>
    </row>
    <row r="26" spans="2:35" x14ac:dyDescent="0.3">
      <c r="B26" s="1"/>
      <c r="C26" s="16"/>
      <c r="D26" s="18"/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7"/>
      <c r="V26" s="7"/>
      <c r="W26" s="7"/>
      <c r="X26" s="7"/>
      <c r="Y26" s="7"/>
      <c r="Z26" s="7"/>
      <c r="AA26" s="10" t="s">
        <v>36</v>
      </c>
      <c r="AB26" s="7"/>
      <c r="AC26" s="1" t="s">
        <v>39</v>
      </c>
      <c r="AD26" s="1" t="s">
        <v>40</v>
      </c>
      <c r="AE26" s="1" t="s">
        <v>21</v>
      </c>
      <c r="AF26" s="1" t="s">
        <v>41</v>
      </c>
      <c r="AG26" s="1"/>
      <c r="AH26" s="1"/>
      <c r="AI26" s="1"/>
    </row>
    <row r="27" spans="2:35" x14ac:dyDescent="0.3">
      <c r="B27" s="1"/>
      <c r="C27" s="16"/>
      <c r="D27" s="18"/>
      <c r="E27" s="18"/>
      <c r="F27" s="1"/>
      <c r="G27" s="1"/>
      <c r="H27" s="1"/>
      <c r="I27" s="1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7"/>
      <c r="V27" s="7"/>
      <c r="W27" s="7"/>
      <c r="X27" s="30" t="s">
        <v>48</v>
      </c>
      <c r="Y27" s="30"/>
      <c r="Z27" s="30"/>
      <c r="AA27" s="7"/>
      <c r="AB27" s="7"/>
      <c r="AC27" s="1" t="s">
        <v>42</v>
      </c>
      <c r="AD27" s="1" t="s">
        <v>50</v>
      </c>
      <c r="AE27" s="1" t="s">
        <v>21</v>
      </c>
      <c r="AF27" s="1" t="s">
        <v>52</v>
      </c>
      <c r="AG27" s="1"/>
      <c r="AH27" s="1"/>
      <c r="AI27" s="1"/>
    </row>
    <row r="28" spans="2:35" x14ac:dyDescent="0.3">
      <c r="B28" s="1"/>
      <c r="C28" s="16"/>
      <c r="D28" s="18"/>
      <c r="E28" s="1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30" t="s">
        <v>49</v>
      </c>
      <c r="V28" s="30"/>
      <c r="W28" s="30"/>
      <c r="X28" s="7"/>
      <c r="Y28" s="7"/>
      <c r="Z28" s="7"/>
      <c r="AA28" s="7"/>
      <c r="AB28" s="7"/>
      <c r="AC28" s="1" t="s">
        <v>47</v>
      </c>
      <c r="AD28" s="1" t="s">
        <v>50</v>
      </c>
      <c r="AE28" s="1" t="s">
        <v>21</v>
      </c>
      <c r="AF28" s="1" t="s">
        <v>52</v>
      </c>
      <c r="AG28" s="1"/>
      <c r="AH28" s="1"/>
      <c r="AI28" s="1"/>
    </row>
    <row r="29" spans="2:35" x14ac:dyDescent="0.3">
      <c r="B29" s="1"/>
      <c r="C29" s="1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2:35" x14ac:dyDescent="0.3">
      <c r="B30" s="1"/>
      <c r="C30" s="1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2:35" x14ac:dyDescent="0.3">
      <c r="B31" s="1"/>
      <c r="C31" s="16"/>
      <c r="D31" s="18" t="s">
        <v>2</v>
      </c>
      <c r="E31" s="18"/>
      <c r="F31" s="19" t="s">
        <v>3</v>
      </c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1"/>
      <c r="R31" s="1"/>
      <c r="S31" s="1"/>
      <c r="T31" s="1"/>
      <c r="U31" s="32" t="s">
        <v>4</v>
      </c>
      <c r="V31" s="32"/>
      <c r="W31" s="32"/>
      <c r="X31" s="32"/>
      <c r="Y31" s="32"/>
      <c r="Z31" s="32"/>
      <c r="AA31" s="32"/>
      <c r="AB31" s="32"/>
      <c r="AC31" s="1"/>
      <c r="AD31" s="1"/>
      <c r="AE31" s="1"/>
      <c r="AF31" s="1"/>
      <c r="AG31" s="1"/>
      <c r="AH31" s="1"/>
      <c r="AI31" s="1"/>
    </row>
    <row r="32" spans="2:35" x14ac:dyDescent="0.3">
      <c r="B32" s="1"/>
      <c r="C32" s="16"/>
      <c r="D32" s="18"/>
      <c r="E32" s="18"/>
      <c r="F32" s="22" t="s">
        <v>5</v>
      </c>
      <c r="G32" s="23"/>
      <c r="H32" s="23"/>
      <c r="I32" s="23"/>
      <c r="J32" s="23"/>
      <c r="K32" s="24"/>
      <c r="L32" s="25" t="s">
        <v>6</v>
      </c>
      <c r="M32" s="26"/>
      <c r="N32" s="26"/>
      <c r="O32" s="26"/>
      <c r="P32" s="27"/>
      <c r="Q32" s="2" t="s">
        <v>7</v>
      </c>
      <c r="R32" s="2" t="s">
        <v>8</v>
      </c>
      <c r="S32" s="3" t="s">
        <v>9</v>
      </c>
      <c r="T32" s="1"/>
      <c r="U32" s="33"/>
      <c r="V32" s="33"/>
      <c r="W32" s="33"/>
      <c r="X32" s="33"/>
      <c r="Y32" s="33"/>
      <c r="Z32" s="33"/>
      <c r="AA32" s="33"/>
      <c r="AB32" s="33"/>
      <c r="AC32" s="1"/>
      <c r="AD32" s="1"/>
      <c r="AE32" s="1"/>
      <c r="AF32" s="1"/>
      <c r="AG32" s="1"/>
      <c r="AH32" s="1"/>
      <c r="AI32" s="1"/>
    </row>
    <row r="33" spans="2:35" x14ac:dyDescent="0.3">
      <c r="B33" s="1"/>
      <c r="C33" s="16"/>
      <c r="D33" s="18"/>
      <c r="E33" s="18"/>
      <c r="F33" s="4" t="s">
        <v>10</v>
      </c>
      <c r="G33" s="4" t="s">
        <v>11</v>
      </c>
      <c r="H33" s="4" t="s">
        <v>12</v>
      </c>
      <c r="I33" s="4" t="s">
        <v>13</v>
      </c>
      <c r="J33" s="4" t="s">
        <v>14</v>
      </c>
      <c r="K33" s="4" t="s">
        <v>15</v>
      </c>
      <c r="L33" s="4" t="s">
        <v>16</v>
      </c>
      <c r="M33" s="4" t="s">
        <v>17</v>
      </c>
      <c r="N33" s="4" t="s">
        <v>18</v>
      </c>
      <c r="O33" s="4" t="s">
        <v>19</v>
      </c>
      <c r="P33" s="4" t="s">
        <v>20</v>
      </c>
      <c r="Q33" s="5" t="s">
        <v>21</v>
      </c>
      <c r="R33" s="5" t="s">
        <v>21</v>
      </c>
      <c r="S33" s="6"/>
      <c r="T33" s="1"/>
      <c r="U33" s="4" t="s">
        <v>22</v>
      </c>
      <c r="V33" s="4" t="s">
        <v>23</v>
      </c>
      <c r="W33" s="4" t="s">
        <v>24</v>
      </c>
      <c r="X33" s="4" t="s">
        <v>25</v>
      </c>
      <c r="Y33" s="4" t="s">
        <v>26</v>
      </c>
      <c r="Z33" s="4" t="s">
        <v>27</v>
      </c>
      <c r="AA33" s="4" t="s">
        <v>28</v>
      </c>
      <c r="AB33" s="4" t="s">
        <v>29</v>
      </c>
      <c r="AC33" s="4" t="s">
        <v>30</v>
      </c>
      <c r="AD33" s="4" t="s">
        <v>31</v>
      </c>
      <c r="AE33" s="4" t="s">
        <v>32</v>
      </c>
      <c r="AF33" s="4" t="s">
        <v>33</v>
      </c>
      <c r="AG33" s="1"/>
      <c r="AH33" s="1"/>
      <c r="AI33" s="1"/>
    </row>
    <row r="34" spans="2:35" x14ac:dyDescent="0.3">
      <c r="B34" s="1"/>
      <c r="C34" s="16"/>
      <c r="D34" s="18"/>
      <c r="E34" s="18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6">
        <f>BIN2DEC(VALUE(_xlfn.CONCAT(F34:K34)))</f>
        <v>1</v>
      </c>
      <c r="R34" s="6">
        <f>BIN2DEC(VALUE(_xlfn.CONCAT(L34:P34)))</f>
        <v>1</v>
      </c>
      <c r="S34" s="1" t="str">
        <f>"0x"&amp;(BIN2HEX(VALUE(_xlfn.CONCAT(F34:P34))))</f>
        <v>0x21</v>
      </c>
      <c r="T34" s="1"/>
      <c r="U34" s="7"/>
      <c r="V34" s="7"/>
      <c r="W34" s="7"/>
      <c r="X34" s="7"/>
      <c r="Y34" s="7"/>
      <c r="Z34" s="7"/>
      <c r="AA34" s="34" t="s">
        <v>44</v>
      </c>
      <c r="AB34" s="34"/>
      <c r="AC34" s="9" t="s">
        <v>43</v>
      </c>
      <c r="AD34" s="9" t="s">
        <v>53</v>
      </c>
      <c r="AE34" s="1" t="s">
        <v>21</v>
      </c>
      <c r="AF34" s="1" t="s">
        <v>45</v>
      </c>
      <c r="AG34" s="1"/>
      <c r="AH34" s="1"/>
      <c r="AI34" s="1"/>
    </row>
    <row r="35" spans="2:35" x14ac:dyDescent="0.3">
      <c r="B35" s="1"/>
      <c r="C35" s="16"/>
      <c r="D35" s="18"/>
      <c r="E35" s="1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7"/>
      <c r="V35" s="7"/>
      <c r="W35" s="7"/>
      <c r="X35" s="7"/>
      <c r="Y35" s="31" t="s">
        <v>54</v>
      </c>
      <c r="Z35" s="31"/>
      <c r="AA35" s="7"/>
      <c r="AB35" s="7"/>
      <c r="AC35" s="1" t="s">
        <v>46</v>
      </c>
      <c r="AD35" s="1" t="s">
        <v>55</v>
      </c>
      <c r="AE35" s="9" t="s">
        <v>58</v>
      </c>
      <c r="AF35" s="1" t="s">
        <v>56</v>
      </c>
      <c r="AG35" s="1"/>
      <c r="AH35" s="1"/>
      <c r="AI35" s="1"/>
    </row>
    <row r="36" spans="2:35" x14ac:dyDescent="0.3">
      <c r="B36" s="1"/>
      <c r="C36" s="16"/>
      <c r="D36" s="18"/>
      <c r="E36" s="1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7"/>
      <c r="V36" s="7"/>
      <c r="W36" s="31" t="s">
        <v>57</v>
      </c>
      <c r="X36" s="31"/>
      <c r="Y36" s="7"/>
      <c r="Z36" s="7"/>
      <c r="AA36" s="7"/>
      <c r="AB36" s="7"/>
      <c r="AC36" s="1" t="s">
        <v>57</v>
      </c>
      <c r="AD36" s="1" t="s">
        <v>38</v>
      </c>
      <c r="AE36" s="9" t="s">
        <v>58</v>
      </c>
      <c r="AF36" s="1" t="s">
        <v>56</v>
      </c>
      <c r="AG36" s="1"/>
      <c r="AH36" s="1"/>
      <c r="AI36" s="1"/>
    </row>
    <row r="37" spans="2:35" x14ac:dyDescent="0.3">
      <c r="B37" s="1"/>
      <c r="C37" s="16"/>
      <c r="D37" s="18"/>
      <c r="E37" s="1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30" t="s">
        <v>51</v>
      </c>
      <c r="V37" s="30"/>
      <c r="W37" s="7"/>
      <c r="X37" s="7"/>
      <c r="Y37" s="7"/>
      <c r="Z37" s="7"/>
      <c r="AA37" s="7"/>
      <c r="AB37" s="7"/>
      <c r="AC37" s="1" t="s">
        <v>51</v>
      </c>
      <c r="AD37" s="1" t="s">
        <v>59</v>
      </c>
      <c r="AE37" s="1" t="s">
        <v>21</v>
      </c>
      <c r="AF37" s="1" t="s">
        <v>51</v>
      </c>
      <c r="AG37" s="1"/>
      <c r="AH37" s="1"/>
      <c r="AI37" s="1"/>
    </row>
    <row r="38" spans="2:35" x14ac:dyDescent="0.3">
      <c r="B38" s="1"/>
      <c r="C38" s="1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2:35" x14ac:dyDescent="0.3">
      <c r="B39" s="1"/>
      <c r="C39" s="1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x14ac:dyDescent="0.3">
      <c r="B40" s="1"/>
      <c r="C40" s="16"/>
      <c r="D40" s="18" t="s">
        <v>2</v>
      </c>
      <c r="E40" s="18"/>
      <c r="F40" s="19" t="s">
        <v>3</v>
      </c>
      <c r="G40" s="20"/>
      <c r="H40" s="20"/>
      <c r="I40" s="20"/>
      <c r="J40" s="20"/>
      <c r="K40" s="20"/>
      <c r="L40" s="20"/>
      <c r="M40" s="20"/>
      <c r="N40" s="20"/>
      <c r="O40" s="20"/>
      <c r="P40" s="21"/>
      <c r="Q40" s="1"/>
      <c r="R40" s="1"/>
      <c r="S40" s="1"/>
      <c r="T40" s="1"/>
      <c r="U40" s="32" t="s">
        <v>4</v>
      </c>
      <c r="V40" s="32"/>
      <c r="W40" s="32"/>
      <c r="X40" s="32"/>
      <c r="Y40" s="32"/>
      <c r="Z40" s="32"/>
      <c r="AA40" s="32"/>
      <c r="AB40" s="32"/>
      <c r="AC40" s="1"/>
      <c r="AD40" s="1"/>
      <c r="AE40" s="1"/>
      <c r="AF40" s="1"/>
      <c r="AG40" s="1"/>
      <c r="AH40" s="1"/>
      <c r="AI40" s="1"/>
    </row>
    <row r="41" spans="2:35" x14ac:dyDescent="0.3">
      <c r="B41" s="1"/>
      <c r="C41" s="16"/>
      <c r="D41" s="18"/>
      <c r="E41" s="18"/>
      <c r="F41" s="22" t="s">
        <v>5</v>
      </c>
      <c r="G41" s="23"/>
      <c r="H41" s="23"/>
      <c r="I41" s="23"/>
      <c r="J41" s="23"/>
      <c r="K41" s="24"/>
      <c r="L41" s="25" t="s">
        <v>6</v>
      </c>
      <c r="M41" s="26"/>
      <c r="N41" s="26"/>
      <c r="O41" s="26"/>
      <c r="P41" s="27"/>
      <c r="Q41" s="2" t="s">
        <v>7</v>
      </c>
      <c r="R41" s="2" t="s">
        <v>8</v>
      </c>
      <c r="S41" s="3" t="s">
        <v>9</v>
      </c>
      <c r="T41" s="1"/>
      <c r="U41" s="33"/>
      <c r="V41" s="33"/>
      <c r="W41" s="33"/>
      <c r="X41" s="33"/>
      <c r="Y41" s="33"/>
      <c r="Z41" s="33"/>
      <c r="AA41" s="33"/>
      <c r="AB41" s="33"/>
      <c r="AC41" s="1"/>
      <c r="AD41" s="1"/>
      <c r="AE41" s="1"/>
      <c r="AF41" s="1"/>
      <c r="AG41" s="1"/>
      <c r="AH41" s="1"/>
      <c r="AI41" s="1"/>
    </row>
    <row r="42" spans="2:35" x14ac:dyDescent="0.3">
      <c r="B42" s="1"/>
      <c r="C42" s="16"/>
      <c r="D42" s="18"/>
      <c r="E42" s="18"/>
      <c r="F42" s="4" t="s">
        <v>10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4" t="s">
        <v>16</v>
      </c>
      <c r="M42" s="4" t="s">
        <v>17</v>
      </c>
      <c r="N42" s="4" t="s">
        <v>18</v>
      </c>
      <c r="O42" s="4" t="s">
        <v>19</v>
      </c>
      <c r="P42" s="4" t="s">
        <v>20</v>
      </c>
      <c r="Q42" s="5" t="s">
        <v>21</v>
      </c>
      <c r="R42" s="5" t="s">
        <v>21</v>
      </c>
      <c r="S42" s="6"/>
      <c r="T42" s="1"/>
      <c r="U42" s="4" t="s">
        <v>22</v>
      </c>
      <c r="V42" s="4" t="s">
        <v>23</v>
      </c>
      <c r="W42" s="4" t="s">
        <v>24</v>
      </c>
      <c r="X42" s="4" t="s">
        <v>25</v>
      </c>
      <c r="Y42" s="4" t="s">
        <v>26</v>
      </c>
      <c r="Z42" s="4" t="s">
        <v>27</v>
      </c>
      <c r="AA42" s="4" t="s">
        <v>28</v>
      </c>
      <c r="AB42" s="4" t="s">
        <v>29</v>
      </c>
      <c r="AC42" s="4" t="s">
        <v>30</v>
      </c>
      <c r="AD42" s="4" t="s">
        <v>31</v>
      </c>
      <c r="AE42" s="4" t="s">
        <v>32</v>
      </c>
      <c r="AF42" s="4" t="s">
        <v>33</v>
      </c>
      <c r="AG42" s="1"/>
      <c r="AH42" s="1"/>
      <c r="AI42" s="1"/>
    </row>
    <row r="43" spans="2:35" x14ac:dyDescent="0.3">
      <c r="B43" s="1"/>
      <c r="C43" s="16"/>
      <c r="D43" s="18"/>
      <c r="E43" s="18"/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6">
        <f>BIN2DEC(VALUE(_xlfn.CONCAT(F43:K43)))</f>
        <v>1</v>
      </c>
      <c r="R43" s="6">
        <f>BIN2DEC(VALUE(_xlfn.CONCAT(L43:P43)))</f>
        <v>2</v>
      </c>
      <c r="S43" s="1" t="str">
        <f>"0x"&amp;(BIN2HEX(VALUE(_xlfn.CONCAT(F43:P43))))</f>
        <v>0x22</v>
      </c>
      <c r="T43" s="1"/>
      <c r="U43" s="7"/>
      <c r="V43" s="7"/>
      <c r="W43" s="7"/>
      <c r="X43" s="7"/>
      <c r="Y43" s="7"/>
      <c r="Z43" s="7"/>
      <c r="AA43" s="34" t="s">
        <v>60</v>
      </c>
      <c r="AB43" s="34"/>
      <c r="AC43" s="1" t="s">
        <v>61</v>
      </c>
      <c r="AD43" s="1" t="s">
        <v>62</v>
      </c>
      <c r="AE43" s="1" t="s">
        <v>21</v>
      </c>
      <c r="AF43" s="1" t="s">
        <v>21</v>
      </c>
      <c r="AG43" s="1"/>
      <c r="AH43" s="1"/>
      <c r="AI43" s="1"/>
    </row>
    <row r="44" spans="2:35" x14ac:dyDescent="0.3">
      <c r="B44" s="1"/>
      <c r="C44" s="16"/>
      <c r="D44" s="18"/>
      <c r="E44" s="1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7"/>
      <c r="V44" s="7"/>
      <c r="W44" s="7"/>
      <c r="X44" s="7"/>
      <c r="Y44" s="7"/>
      <c r="Z44" s="1" t="s">
        <v>66</v>
      </c>
      <c r="AA44" s="7"/>
      <c r="AB44" s="7"/>
      <c r="AC44" s="1" t="s">
        <v>63</v>
      </c>
      <c r="AD44" s="1" t="s">
        <v>64</v>
      </c>
      <c r="AE44" s="1" t="s">
        <v>21</v>
      </c>
      <c r="AF44" s="1" t="s">
        <v>21</v>
      </c>
      <c r="AG44" s="1"/>
      <c r="AH44" s="1"/>
      <c r="AI44" s="1"/>
    </row>
    <row r="45" spans="2:35" x14ac:dyDescent="0.3">
      <c r="B45" s="1"/>
      <c r="C45" s="16"/>
      <c r="D45" s="18"/>
      <c r="E45" s="1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7"/>
      <c r="V45" s="7"/>
      <c r="W45" s="7"/>
      <c r="X45" s="7"/>
      <c r="Y45" s="1" t="s">
        <v>65</v>
      </c>
      <c r="Z45" s="7"/>
      <c r="AA45" s="7"/>
      <c r="AB45" s="7"/>
      <c r="AC45" s="1" t="s">
        <v>67</v>
      </c>
      <c r="AD45" s="1" t="s">
        <v>64</v>
      </c>
      <c r="AE45" s="1" t="s">
        <v>21</v>
      </c>
      <c r="AF45" s="1" t="s">
        <v>21</v>
      </c>
      <c r="AG45" s="1"/>
      <c r="AH45" s="1"/>
      <c r="AI45" s="1"/>
    </row>
    <row r="46" spans="2:35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7"/>
      <c r="V46" s="7"/>
      <c r="W46" s="7"/>
      <c r="X46" s="1" t="s">
        <v>144</v>
      </c>
      <c r="Y46" s="7"/>
      <c r="Z46" s="7"/>
      <c r="AA46" s="7"/>
      <c r="AB46" s="7"/>
      <c r="AC46" s="1" t="s">
        <v>144</v>
      </c>
      <c r="AD46" s="38" t="s">
        <v>64</v>
      </c>
      <c r="AE46" s="1" t="s">
        <v>21</v>
      </c>
      <c r="AF46" s="1" t="s">
        <v>21</v>
      </c>
      <c r="AG46" s="1"/>
      <c r="AH46" s="1"/>
      <c r="AI46" s="1"/>
    </row>
    <row r="47" spans="2:35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2:35" x14ac:dyDescent="0.3">
      <c r="B48" s="1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"/>
      <c r="AH48" s="1"/>
      <c r="AI48" s="1"/>
    </row>
    <row r="49" spans="2:35" x14ac:dyDescent="0.3">
      <c r="B49" s="1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"/>
      <c r="AH49" s="1"/>
      <c r="AI49" s="1"/>
    </row>
    <row r="50" spans="2:35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2:35" ht="14.4" customHeight="1" x14ac:dyDescent="0.3">
      <c r="B51" s="1"/>
      <c r="C51" s="16" t="s">
        <v>87</v>
      </c>
      <c r="D51" s="18" t="s">
        <v>68</v>
      </c>
      <c r="E51" s="18"/>
      <c r="F51" s="19" t="s">
        <v>3</v>
      </c>
      <c r="G51" s="20"/>
      <c r="H51" s="20"/>
      <c r="I51" s="20"/>
      <c r="J51" s="20"/>
      <c r="K51" s="20"/>
      <c r="L51" s="20"/>
      <c r="M51" s="20"/>
      <c r="N51" s="20"/>
      <c r="O51" s="20"/>
      <c r="P51" s="21"/>
      <c r="Q51" s="1"/>
      <c r="R51" s="1"/>
      <c r="S51" s="1"/>
      <c r="T51" s="1"/>
      <c r="U51" s="32" t="s">
        <v>4</v>
      </c>
      <c r="V51" s="32"/>
      <c r="W51" s="32"/>
      <c r="X51" s="32"/>
      <c r="Y51" s="32"/>
      <c r="Z51" s="32"/>
      <c r="AA51" s="32"/>
      <c r="AB51" s="32"/>
      <c r="AC51" s="1"/>
      <c r="AD51" s="1"/>
      <c r="AE51" s="1"/>
      <c r="AF51" s="1"/>
      <c r="AG51" s="1"/>
      <c r="AH51" s="1"/>
      <c r="AI51" s="1"/>
    </row>
    <row r="52" spans="2:35" x14ac:dyDescent="0.3">
      <c r="B52" s="1"/>
      <c r="C52" s="16"/>
      <c r="D52" s="18"/>
      <c r="E52" s="18"/>
      <c r="F52" s="22" t="s">
        <v>5</v>
      </c>
      <c r="G52" s="23"/>
      <c r="H52" s="23"/>
      <c r="I52" s="23"/>
      <c r="J52" s="23"/>
      <c r="K52" s="24"/>
      <c r="L52" s="25" t="s">
        <v>6</v>
      </c>
      <c r="M52" s="26"/>
      <c r="N52" s="26"/>
      <c r="O52" s="26"/>
      <c r="P52" s="27"/>
      <c r="Q52" s="2" t="s">
        <v>7</v>
      </c>
      <c r="R52" s="2" t="s">
        <v>8</v>
      </c>
      <c r="S52" s="3" t="s">
        <v>9</v>
      </c>
      <c r="T52" s="1"/>
      <c r="U52" s="33"/>
      <c r="V52" s="33"/>
      <c r="W52" s="33"/>
      <c r="X52" s="33"/>
      <c r="Y52" s="33"/>
      <c r="Z52" s="33"/>
      <c r="AA52" s="33"/>
      <c r="AB52" s="33"/>
      <c r="AC52" s="1"/>
      <c r="AD52" s="1"/>
      <c r="AE52" s="1"/>
      <c r="AF52" s="1"/>
      <c r="AG52" s="1"/>
      <c r="AH52" s="1"/>
      <c r="AI52" s="1"/>
    </row>
    <row r="53" spans="2:35" x14ac:dyDescent="0.3">
      <c r="B53" s="1"/>
      <c r="C53" s="16"/>
      <c r="D53" s="18"/>
      <c r="E53" s="18"/>
      <c r="F53" s="4" t="s">
        <v>10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4" t="s">
        <v>16</v>
      </c>
      <c r="M53" s="4" t="s">
        <v>17</v>
      </c>
      <c r="N53" s="4" t="s">
        <v>18</v>
      </c>
      <c r="O53" s="4" t="s">
        <v>19</v>
      </c>
      <c r="P53" s="4" t="s">
        <v>20</v>
      </c>
      <c r="Q53" s="5" t="s">
        <v>21</v>
      </c>
      <c r="R53" s="5" t="s">
        <v>21</v>
      </c>
      <c r="S53" s="6"/>
      <c r="T53" s="1"/>
      <c r="U53" s="4" t="s">
        <v>22</v>
      </c>
      <c r="V53" s="4" t="s">
        <v>23</v>
      </c>
      <c r="W53" s="4" t="s">
        <v>24</v>
      </c>
      <c r="X53" s="4" t="s">
        <v>25</v>
      </c>
      <c r="Y53" s="4" t="s">
        <v>26</v>
      </c>
      <c r="Z53" s="4" t="s">
        <v>27</v>
      </c>
      <c r="AA53" s="4" t="s">
        <v>28</v>
      </c>
      <c r="AB53" s="4" t="s">
        <v>29</v>
      </c>
      <c r="AC53" s="4" t="s">
        <v>30</v>
      </c>
      <c r="AD53" s="4" t="s">
        <v>31</v>
      </c>
      <c r="AE53" s="4" t="s">
        <v>32</v>
      </c>
      <c r="AF53" s="4" t="s">
        <v>33</v>
      </c>
      <c r="AG53" s="1"/>
      <c r="AH53" s="1"/>
      <c r="AI53" s="1"/>
    </row>
    <row r="54" spans="2:35" x14ac:dyDescent="0.3">
      <c r="B54" s="1"/>
      <c r="C54" s="16"/>
      <c r="D54" s="18"/>
      <c r="E54" s="18"/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6">
        <f>BIN2DEC(VALUE(_xlfn.CONCAT(F54:K54)))</f>
        <v>2</v>
      </c>
      <c r="R54" s="6">
        <f>BIN2DEC(VALUE(_xlfn.CONCAT(L54:P54)))</f>
        <v>0</v>
      </c>
      <c r="S54" s="1" t="str">
        <f>"0x"&amp;(BIN2HEX(VALUE(_xlfn.CONCAT(F54:P54))))</f>
        <v>0x40</v>
      </c>
      <c r="T54" s="1"/>
      <c r="U54" s="7"/>
      <c r="V54" s="7"/>
      <c r="W54" s="7"/>
      <c r="X54" s="7"/>
      <c r="Y54" s="7"/>
      <c r="Z54" s="34" t="s">
        <v>69</v>
      </c>
      <c r="AA54" s="34"/>
      <c r="AB54" s="34"/>
      <c r="AC54" s="1" t="s">
        <v>113</v>
      </c>
      <c r="AD54" s="1" t="s">
        <v>64</v>
      </c>
      <c r="AE54" s="1" t="s">
        <v>21</v>
      </c>
      <c r="AF54" s="1" t="s">
        <v>21</v>
      </c>
      <c r="AG54" s="1"/>
      <c r="AH54" s="1"/>
      <c r="AI54" s="1"/>
    </row>
    <row r="55" spans="2:35" x14ac:dyDescent="0.3">
      <c r="B55" s="1"/>
      <c r="C55" s="16"/>
      <c r="D55" s="18"/>
      <c r="E55" s="1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7"/>
      <c r="V55" s="7"/>
      <c r="W55" s="7"/>
      <c r="X55" s="7"/>
      <c r="Y55" s="1" t="s">
        <v>70</v>
      </c>
      <c r="Z55" s="7"/>
      <c r="AA55" s="7"/>
      <c r="AB55" s="7"/>
      <c r="AC55" s="1" t="s">
        <v>114</v>
      </c>
      <c r="AD55" s="1" t="s">
        <v>64</v>
      </c>
      <c r="AE55" s="1" t="s">
        <v>21</v>
      </c>
      <c r="AF55" s="1" t="s">
        <v>21</v>
      </c>
      <c r="AG55" s="1"/>
      <c r="AH55" s="1"/>
      <c r="AI55" s="1"/>
    </row>
    <row r="56" spans="2:35" x14ac:dyDescent="0.3">
      <c r="B56" s="1"/>
      <c r="C56" s="16"/>
      <c r="D56" s="18"/>
      <c r="E56" s="1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7"/>
      <c r="V56" s="7"/>
      <c r="W56" s="31" t="s">
        <v>71</v>
      </c>
      <c r="X56" s="31"/>
      <c r="Y56" s="7"/>
      <c r="Z56" s="7"/>
      <c r="AA56" s="7"/>
      <c r="AB56" s="7"/>
      <c r="AC56" s="1" t="s">
        <v>73</v>
      </c>
      <c r="AD56" s="1" t="s">
        <v>72</v>
      </c>
      <c r="AE56" s="1" t="s">
        <v>77</v>
      </c>
      <c r="AF56" s="1" t="s">
        <v>45</v>
      </c>
      <c r="AG56" s="1"/>
      <c r="AH56" s="1"/>
      <c r="AI56" s="1"/>
    </row>
    <row r="57" spans="2:35" x14ac:dyDescent="0.3">
      <c r="B57" s="1"/>
      <c r="C57" s="16"/>
      <c r="D57" s="18"/>
      <c r="E57" s="1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31" t="s">
        <v>82</v>
      </c>
      <c r="V57" s="31"/>
      <c r="W57" s="7"/>
      <c r="X57" s="7"/>
      <c r="Y57" s="7"/>
      <c r="Z57" s="7"/>
      <c r="AA57" s="7"/>
      <c r="AB57" s="7"/>
      <c r="AC57" s="1" t="s">
        <v>81</v>
      </c>
      <c r="AD57" s="1" t="s">
        <v>74</v>
      </c>
      <c r="AE57" s="1" t="s">
        <v>77</v>
      </c>
      <c r="AF57" s="1" t="s">
        <v>52</v>
      </c>
      <c r="AG57" s="1"/>
      <c r="AH57" s="1"/>
      <c r="AI57" s="1"/>
    </row>
    <row r="58" spans="2:35" x14ac:dyDescent="0.3">
      <c r="B58" s="1"/>
      <c r="C58" s="1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1"/>
      <c r="AE58" s="1"/>
      <c r="AF58" s="1"/>
      <c r="AG58" s="1"/>
      <c r="AH58" s="1"/>
      <c r="AI58" s="1"/>
    </row>
    <row r="59" spans="2:35" x14ac:dyDescent="0.3">
      <c r="B59" s="1"/>
      <c r="C59" s="1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ht="14.4" customHeight="1" x14ac:dyDescent="0.3">
      <c r="B60" s="1"/>
      <c r="C60" s="16"/>
      <c r="D60" s="18" t="s">
        <v>68</v>
      </c>
      <c r="E60" s="18"/>
      <c r="F60" s="19" t="s">
        <v>3</v>
      </c>
      <c r="G60" s="20"/>
      <c r="H60" s="20"/>
      <c r="I60" s="20"/>
      <c r="J60" s="20"/>
      <c r="K60" s="20"/>
      <c r="L60" s="20"/>
      <c r="M60" s="20"/>
      <c r="N60" s="20"/>
      <c r="O60" s="20"/>
      <c r="P60" s="21"/>
      <c r="Q60" s="1"/>
      <c r="R60" s="1"/>
      <c r="S60" s="1"/>
      <c r="T60" s="1"/>
      <c r="U60" s="32" t="s">
        <v>4</v>
      </c>
      <c r="V60" s="32"/>
      <c r="W60" s="32"/>
      <c r="X60" s="32"/>
      <c r="Y60" s="32"/>
      <c r="Z60" s="32"/>
      <c r="AA60" s="32"/>
      <c r="AB60" s="32"/>
      <c r="AC60" s="1"/>
      <c r="AD60" s="1"/>
      <c r="AE60" s="1"/>
      <c r="AF60" s="1"/>
      <c r="AG60" s="1"/>
      <c r="AH60" s="1"/>
      <c r="AI60" s="1"/>
    </row>
    <row r="61" spans="2:35" x14ac:dyDescent="0.3">
      <c r="B61" s="1"/>
      <c r="C61" s="16"/>
      <c r="D61" s="18"/>
      <c r="E61" s="18"/>
      <c r="F61" s="22" t="s">
        <v>5</v>
      </c>
      <c r="G61" s="23"/>
      <c r="H61" s="23"/>
      <c r="I61" s="23"/>
      <c r="J61" s="23"/>
      <c r="K61" s="24"/>
      <c r="L61" s="25" t="s">
        <v>6</v>
      </c>
      <c r="M61" s="26"/>
      <c r="N61" s="26"/>
      <c r="O61" s="26"/>
      <c r="P61" s="27"/>
      <c r="Q61" s="2" t="s">
        <v>7</v>
      </c>
      <c r="R61" s="2" t="s">
        <v>8</v>
      </c>
      <c r="S61" s="3" t="s">
        <v>9</v>
      </c>
      <c r="T61" s="1"/>
      <c r="U61" s="33"/>
      <c r="V61" s="33"/>
      <c r="W61" s="33"/>
      <c r="X61" s="33"/>
      <c r="Y61" s="33"/>
      <c r="Z61" s="33"/>
      <c r="AA61" s="33"/>
      <c r="AB61" s="33"/>
      <c r="AC61" s="1"/>
      <c r="AD61" s="1"/>
      <c r="AE61" s="1"/>
      <c r="AF61" s="1"/>
      <c r="AG61" s="1"/>
      <c r="AH61" s="1"/>
      <c r="AI61" s="1"/>
    </row>
    <row r="62" spans="2:35" x14ac:dyDescent="0.3">
      <c r="B62" s="1"/>
      <c r="C62" s="16"/>
      <c r="D62" s="18"/>
      <c r="E62" s="18"/>
      <c r="F62" s="4" t="s">
        <v>10</v>
      </c>
      <c r="G62" s="4" t="s">
        <v>11</v>
      </c>
      <c r="H62" s="4" t="s">
        <v>12</v>
      </c>
      <c r="I62" s="4" t="s">
        <v>13</v>
      </c>
      <c r="J62" s="4" t="s">
        <v>14</v>
      </c>
      <c r="K62" s="4" t="s">
        <v>15</v>
      </c>
      <c r="L62" s="4" t="s">
        <v>16</v>
      </c>
      <c r="M62" s="4" t="s">
        <v>17</v>
      </c>
      <c r="N62" s="4" t="s">
        <v>18</v>
      </c>
      <c r="O62" s="4" t="s">
        <v>19</v>
      </c>
      <c r="P62" s="4" t="s">
        <v>20</v>
      </c>
      <c r="Q62" s="5" t="s">
        <v>21</v>
      </c>
      <c r="R62" s="5" t="s">
        <v>21</v>
      </c>
      <c r="S62" s="6"/>
      <c r="T62" s="1"/>
      <c r="U62" s="4" t="s">
        <v>22</v>
      </c>
      <c r="V62" s="4" t="s">
        <v>23</v>
      </c>
      <c r="W62" s="4" t="s">
        <v>24</v>
      </c>
      <c r="X62" s="4" t="s">
        <v>25</v>
      </c>
      <c r="Y62" s="4" t="s">
        <v>26</v>
      </c>
      <c r="Z62" s="4" t="s">
        <v>27</v>
      </c>
      <c r="AA62" s="4" t="s">
        <v>28</v>
      </c>
      <c r="AB62" s="4" t="s">
        <v>29</v>
      </c>
      <c r="AC62" s="4" t="s">
        <v>30</v>
      </c>
      <c r="AD62" s="4" t="s">
        <v>31</v>
      </c>
      <c r="AE62" s="4" t="s">
        <v>32</v>
      </c>
      <c r="AF62" s="4" t="s">
        <v>33</v>
      </c>
      <c r="AG62" s="1"/>
      <c r="AH62" s="1"/>
      <c r="AI62" s="1"/>
    </row>
    <row r="63" spans="2:35" x14ac:dyDescent="0.3">
      <c r="B63" s="1"/>
      <c r="C63" s="16"/>
      <c r="D63" s="18"/>
      <c r="E63" s="18"/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6">
        <f>BIN2DEC(VALUE(_xlfn.CONCAT(F63:K63)))</f>
        <v>2</v>
      </c>
      <c r="R63" s="6">
        <f>BIN2DEC(VALUE(_xlfn.CONCAT(L63:P63)))</f>
        <v>1</v>
      </c>
      <c r="S63" s="1" t="str">
        <f>"0x"&amp;(BIN2HEX(VALUE(_xlfn.CONCAT(F63:P63))))</f>
        <v>0x41</v>
      </c>
      <c r="T63" s="1"/>
      <c r="U63" s="7"/>
      <c r="V63" s="7"/>
      <c r="W63" s="7"/>
      <c r="X63" s="7"/>
      <c r="Y63" s="7"/>
      <c r="Z63" s="7"/>
      <c r="AA63" s="34" t="s">
        <v>141</v>
      </c>
      <c r="AB63" s="34"/>
      <c r="AC63" s="1" t="s">
        <v>75</v>
      </c>
      <c r="AD63" s="1" t="s">
        <v>78</v>
      </c>
      <c r="AE63" s="1" t="s">
        <v>77</v>
      </c>
      <c r="AF63" s="1" t="s">
        <v>52</v>
      </c>
      <c r="AG63" s="1"/>
      <c r="AH63" s="1"/>
      <c r="AI63" s="1"/>
    </row>
    <row r="64" spans="2:35" x14ac:dyDescent="0.3">
      <c r="B64" s="1"/>
      <c r="C64" s="16"/>
      <c r="D64" s="18"/>
      <c r="E64" s="1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7"/>
      <c r="V64" s="7"/>
      <c r="W64" s="7"/>
      <c r="X64" s="7"/>
      <c r="Y64" s="30" t="s">
        <v>76</v>
      </c>
      <c r="Z64" s="30"/>
      <c r="AA64" s="7"/>
      <c r="AB64" s="7"/>
      <c r="AC64" s="1" t="s">
        <v>75</v>
      </c>
      <c r="AD64" s="1" t="s">
        <v>79</v>
      </c>
      <c r="AE64" s="1" t="s">
        <v>77</v>
      </c>
      <c r="AF64" s="1" t="s">
        <v>52</v>
      </c>
      <c r="AG64" s="1"/>
      <c r="AH64" s="1"/>
      <c r="AI64" s="1"/>
    </row>
    <row r="65" spans="2:35" x14ac:dyDescent="0.3">
      <c r="B65" s="1"/>
      <c r="C65" s="16"/>
      <c r="D65" s="18"/>
      <c r="E65" s="1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7"/>
      <c r="V65" s="7"/>
      <c r="W65" s="30" t="s">
        <v>83</v>
      </c>
      <c r="X65" s="30"/>
      <c r="Y65" s="7"/>
      <c r="Z65" s="7"/>
      <c r="AA65" s="7"/>
      <c r="AB65" s="7"/>
      <c r="AC65" s="1" t="s">
        <v>75</v>
      </c>
      <c r="AD65" s="1" t="s">
        <v>74</v>
      </c>
      <c r="AE65" s="1" t="s">
        <v>77</v>
      </c>
      <c r="AF65" s="1" t="s">
        <v>52</v>
      </c>
      <c r="AG65" s="1"/>
      <c r="AH65" s="1"/>
      <c r="AI65" s="1"/>
    </row>
    <row r="66" spans="2:35" x14ac:dyDescent="0.3">
      <c r="B66" s="1"/>
      <c r="C66" s="16"/>
      <c r="D66" s="18"/>
      <c r="E66" s="1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U66" s="37" t="s">
        <v>85</v>
      </c>
      <c r="V66" s="37"/>
      <c r="W66" s="7"/>
      <c r="X66" s="7"/>
      <c r="Y66" s="7"/>
      <c r="Z66" s="7"/>
      <c r="AA66" s="7"/>
      <c r="AB66" s="7"/>
      <c r="AC66" s="1" t="s">
        <v>84</v>
      </c>
      <c r="AD66" s="1" t="s">
        <v>62</v>
      </c>
      <c r="AE66" s="1" t="s">
        <v>21</v>
      </c>
      <c r="AF66" s="1" t="s">
        <v>21</v>
      </c>
      <c r="AG66" s="1"/>
      <c r="AH66" s="1"/>
      <c r="AI66" s="1"/>
    </row>
    <row r="67" spans="2:35" x14ac:dyDescent="0.3">
      <c r="B67" s="1"/>
      <c r="C67" s="1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1"/>
      <c r="AE67" s="1"/>
      <c r="AF67" s="1"/>
      <c r="AG67" s="1"/>
      <c r="AH67" s="1"/>
      <c r="AI67" s="1"/>
    </row>
    <row r="68" spans="2:35" x14ac:dyDescent="0.3">
      <c r="B68" s="1"/>
      <c r="C68" s="1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2:35" ht="14.4" customHeight="1" x14ac:dyDescent="0.3">
      <c r="B69" s="1"/>
      <c r="C69" s="16"/>
      <c r="D69" s="18" t="s">
        <v>68</v>
      </c>
      <c r="E69" s="18"/>
      <c r="F69" s="19" t="s">
        <v>3</v>
      </c>
      <c r="G69" s="20"/>
      <c r="H69" s="20"/>
      <c r="I69" s="20"/>
      <c r="J69" s="20"/>
      <c r="K69" s="20"/>
      <c r="L69" s="20"/>
      <c r="M69" s="20"/>
      <c r="N69" s="20"/>
      <c r="O69" s="20"/>
      <c r="P69" s="21"/>
      <c r="Q69" s="1"/>
      <c r="R69" s="1"/>
      <c r="S69" s="1"/>
      <c r="T69" s="1"/>
      <c r="U69" s="32" t="s">
        <v>4</v>
      </c>
      <c r="V69" s="32"/>
      <c r="W69" s="32"/>
      <c r="X69" s="32"/>
      <c r="Y69" s="32"/>
      <c r="Z69" s="32"/>
      <c r="AA69" s="32"/>
      <c r="AB69" s="32"/>
      <c r="AC69" s="1"/>
      <c r="AD69" s="1"/>
      <c r="AE69" s="1"/>
      <c r="AF69" s="1"/>
      <c r="AG69" s="1"/>
      <c r="AH69" s="1"/>
      <c r="AI69" s="1"/>
    </row>
    <row r="70" spans="2:35" x14ac:dyDescent="0.3">
      <c r="B70" s="1"/>
      <c r="C70" s="16"/>
      <c r="D70" s="18"/>
      <c r="E70" s="18"/>
      <c r="F70" s="22" t="s">
        <v>5</v>
      </c>
      <c r="G70" s="23"/>
      <c r="H70" s="23"/>
      <c r="I70" s="23"/>
      <c r="J70" s="23"/>
      <c r="K70" s="24"/>
      <c r="L70" s="25" t="s">
        <v>6</v>
      </c>
      <c r="M70" s="26"/>
      <c r="N70" s="26"/>
      <c r="O70" s="26"/>
      <c r="P70" s="27"/>
      <c r="Q70" s="2" t="s">
        <v>7</v>
      </c>
      <c r="R70" s="2" t="s">
        <v>8</v>
      </c>
      <c r="S70" s="3" t="s">
        <v>9</v>
      </c>
      <c r="T70" s="1"/>
      <c r="U70" s="33"/>
      <c r="V70" s="33"/>
      <c r="W70" s="33"/>
      <c r="X70" s="33"/>
      <c r="Y70" s="33"/>
      <c r="Z70" s="33"/>
      <c r="AA70" s="33"/>
      <c r="AB70" s="33"/>
      <c r="AC70" s="1"/>
      <c r="AD70" s="1"/>
      <c r="AE70" s="1"/>
      <c r="AF70" s="1"/>
      <c r="AG70" s="1"/>
      <c r="AH70" s="1"/>
      <c r="AI70" s="1"/>
    </row>
    <row r="71" spans="2:35" x14ac:dyDescent="0.3">
      <c r="B71" s="1"/>
      <c r="C71" s="16"/>
      <c r="D71" s="18"/>
      <c r="E71" s="18"/>
      <c r="F71" s="4" t="s">
        <v>10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4" t="s">
        <v>16</v>
      </c>
      <c r="M71" s="4" t="s">
        <v>17</v>
      </c>
      <c r="N71" s="4" t="s">
        <v>18</v>
      </c>
      <c r="O71" s="4" t="s">
        <v>19</v>
      </c>
      <c r="P71" s="4" t="s">
        <v>20</v>
      </c>
      <c r="Q71" s="5" t="s">
        <v>21</v>
      </c>
      <c r="R71" s="5" t="s">
        <v>21</v>
      </c>
      <c r="S71" s="6"/>
      <c r="T71" s="1"/>
      <c r="U71" s="4" t="s">
        <v>22</v>
      </c>
      <c r="V71" s="4" t="s">
        <v>23</v>
      </c>
      <c r="W71" s="4" t="s">
        <v>24</v>
      </c>
      <c r="X71" s="4" t="s">
        <v>25</v>
      </c>
      <c r="Y71" s="4" t="s">
        <v>26</v>
      </c>
      <c r="Z71" s="4" t="s">
        <v>27</v>
      </c>
      <c r="AA71" s="4" t="s">
        <v>28</v>
      </c>
      <c r="AB71" s="4" t="s">
        <v>29</v>
      </c>
      <c r="AC71" s="4" t="s">
        <v>30</v>
      </c>
      <c r="AD71" s="4" t="s">
        <v>31</v>
      </c>
      <c r="AE71" s="4" t="s">
        <v>32</v>
      </c>
      <c r="AF71" s="4" t="s">
        <v>33</v>
      </c>
      <c r="AG71" s="1"/>
      <c r="AH71" s="1"/>
      <c r="AI71" s="1"/>
    </row>
    <row r="72" spans="2:35" x14ac:dyDescent="0.3">
      <c r="B72" s="1"/>
      <c r="C72" s="16"/>
      <c r="D72" s="18"/>
      <c r="E72" s="18"/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6">
        <f>BIN2DEC(VALUE(_xlfn.CONCAT(F72:K72)))</f>
        <v>2</v>
      </c>
      <c r="R72" s="6">
        <f>BIN2DEC(VALUE(_xlfn.CONCAT(L72:P72)))</f>
        <v>2</v>
      </c>
      <c r="S72" s="1" t="str">
        <f>"0x"&amp;(BIN2HEX(VALUE(_xlfn.CONCAT(F72:P72))))</f>
        <v>0x42</v>
      </c>
      <c r="T72" s="1"/>
      <c r="U72" s="7"/>
      <c r="V72" s="7"/>
      <c r="W72" s="7"/>
      <c r="X72" s="7"/>
      <c r="Y72" s="7"/>
      <c r="Z72" s="7"/>
      <c r="AA72" s="7"/>
      <c r="AB72" s="1" t="s">
        <v>142</v>
      </c>
      <c r="AC72" s="1" t="s">
        <v>143</v>
      </c>
      <c r="AD72" s="1" t="s">
        <v>62</v>
      </c>
      <c r="AE72" s="1" t="s">
        <v>21</v>
      </c>
      <c r="AF72" s="1" t="s">
        <v>21</v>
      </c>
      <c r="AG72" s="1"/>
      <c r="AH72" s="1"/>
      <c r="AI72" s="1"/>
    </row>
    <row r="73" spans="2:35" x14ac:dyDescent="0.3">
      <c r="B73" s="1"/>
      <c r="C73" s="16"/>
      <c r="D73" s="18"/>
      <c r="E73" s="1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7"/>
      <c r="V73" s="7"/>
      <c r="W73" s="7"/>
      <c r="X73" s="7"/>
      <c r="Y73" s="7"/>
      <c r="Z73" s="7"/>
      <c r="AA73" s="1" t="s">
        <v>116</v>
      </c>
      <c r="AB73" s="7"/>
      <c r="AC73" s="1" t="s">
        <v>86</v>
      </c>
      <c r="AD73" s="1" t="s">
        <v>62</v>
      </c>
      <c r="AE73" s="1" t="s">
        <v>21</v>
      </c>
      <c r="AF73" s="1" t="s">
        <v>21</v>
      </c>
      <c r="AG73" s="1"/>
      <c r="AH73" s="1"/>
      <c r="AI73" s="1"/>
    </row>
    <row r="74" spans="2:35" x14ac:dyDescent="0.3">
      <c r="B74" s="1"/>
      <c r="C74" s="16"/>
      <c r="D74" s="18"/>
      <c r="E74" s="1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G74" s="1"/>
      <c r="AH74" s="1"/>
      <c r="AI74" s="1"/>
    </row>
    <row r="75" spans="2:35" x14ac:dyDescent="0.3">
      <c r="B75" s="1"/>
      <c r="C75" s="16"/>
      <c r="D75" s="18"/>
      <c r="E75" s="1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2:35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2:35" x14ac:dyDescent="0.3">
      <c r="B77" s="1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"/>
      <c r="AH77" s="1"/>
      <c r="AI77" s="1"/>
    </row>
    <row r="78" spans="2:35" x14ac:dyDescent="0.3">
      <c r="B78" s="1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"/>
      <c r="AH78" s="1"/>
      <c r="AI78" s="1"/>
    </row>
    <row r="79" spans="2:35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2:35" x14ac:dyDescent="0.3">
      <c r="B80" s="1"/>
      <c r="C80" s="16" t="s">
        <v>88</v>
      </c>
      <c r="D80" s="18" t="s">
        <v>140</v>
      </c>
      <c r="E80" s="18"/>
      <c r="F80" s="19" t="s">
        <v>3</v>
      </c>
      <c r="G80" s="20"/>
      <c r="H80" s="20"/>
      <c r="I80" s="20"/>
      <c r="J80" s="20"/>
      <c r="K80" s="20"/>
      <c r="L80" s="20"/>
      <c r="M80" s="20"/>
      <c r="N80" s="20"/>
      <c r="O80" s="20"/>
      <c r="P80" s="21"/>
      <c r="Q80" s="1"/>
      <c r="R80" s="1"/>
      <c r="S80" s="1"/>
      <c r="T80" s="1"/>
      <c r="U80" s="32" t="s">
        <v>4</v>
      </c>
      <c r="V80" s="32"/>
      <c r="W80" s="32"/>
      <c r="X80" s="32"/>
      <c r="Y80" s="32"/>
      <c r="Z80" s="32"/>
      <c r="AA80" s="32"/>
      <c r="AB80" s="32"/>
      <c r="AC80" s="1"/>
      <c r="AD80" s="1"/>
      <c r="AE80" s="1"/>
      <c r="AF80" s="1"/>
      <c r="AG80" s="1"/>
      <c r="AH80" s="1"/>
      <c r="AI80" s="1"/>
    </row>
    <row r="81" spans="2:35" x14ac:dyDescent="0.3">
      <c r="B81" s="1"/>
      <c r="C81" s="16"/>
      <c r="D81" s="18"/>
      <c r="E81" s="18"/>
      <c r="F81" s="22" t="s">
        <v>5</v>
      </c>
      <c r="G81" s="23"/>
      <c r="H81" s="23"/>
      <c r="I81" s="23"/>
      <c r="J81" s="23"/>
      <c r="K81" s="24"/>
      <c r="L81" s="25" t="s">
        <v>6</v>
      </c>
      <c r="M81" s="26"/>
      <c r="N81" s="26"/>
      <c r="O81" s="26"/>
      <c r="P81" s="27"/>
      <c r="Q81" s="2" t="s">
        <v>7</v>
      </c>
      <c r="R81" s="2" t="s">
        <v>8</v>
      </c>
      <c r="S81" s="3" t="s">
        <v>9</v>
      </c>
      <c r="T81" s="1"/>
      <c r="U81" s="33"/>
      <c r="V81" s="33"/>
      <c r="W81" s="33"/>
      <c r="X81" s="33"/>
      <c r="Y81" s="33"/>
      <c r="Z81" s="33"/>
      <c r="AA81" s="33"/>
      <c r="AB81" s="33"/>
      <c r="AC81" s="1"/>
      <c r="AD81" s="1"/>
      <c r="AE81" s="1"/>
      <c r="AF81" s="1"/>
      <c r="AG81" s="1"/>
      <c r="AH81" s="1"/>
      <c r="AI81" s="1"/>
    </row>
    <row r="82" spans="2:35" x14ac:dyDescent="0.3">
      <c r="B82" s="1"/>
      <c r="C82" s="16"/>
      <c r="D82" s="18"/>
      <c r="E82" s="18"/>
      <c r="F82" s="4" t="s">
        <v>10</v>
      </c>
      <c r="G82" s="4" t="s">
        <v>11</v>
      </c>
      <c r="H82" s="4" t="s">
        <v>12</v>
      </c>
      <c r="I82" s="4" t="s">
        <v>13</v>
      </c>
      <c r="J82" s="4" t="s">
        <v>14</v>
      </c>
      <c r="K82" s="4" t="s">
        <v>15</v>
      </c>
      <c r="L82" s="4" t="s">
        <v>16</v>
      </c>
      <c r="M82" s="4" t="s">
        <v>17</v>
      </c>
      <c r="N82" s="4" t="s">
        <v>18</v>
      </c>
      <c r="O82" s="4" t="s">
        <v>19</v>
      </c>
      <c r="P82" s="4" t="s">
        <v>20</v>
      </c>
      <c r="Q82" s="5" t="s">
        <v>21</v>
      </c>
      <c r="R82" s="5" t="s">
        <v>21</v>
      </c>
      <c r="S82" s="6"/>
      <c r="T82" s="1"/>
      <c r="U82" s="4" t="s">
        <v>22</v>
      </c>
      <c r="V82" s="4" t="s">
        <v>23</v>
      </c>
      <c r="W82" s="4" t="s">
        <v>24</v>
      </c>
      <c r="X82" s="4" t="s">
        <v>25</v>
      </c>
      <c r="Y82" s="4" t="s">
        <v>26</v>
      </c>
      <c r="Z82" s="4" t="s">
        <v>27</v>
      </c>
      <c r="AA82" s="4" t="s">
        <v>28</v>
      </c>
      <c r="AB82" s="4" t="s">
        <v>29</v>
      </c>
      <c r="AC82" s="4" t="s">
        <v>30</v>
      </c>
      <c r="AD82" s="4" t="s">
        <v>31</v>
      </c>
      <c r="AE82" s="4" t="s">
        <v>32</v>
      </c>
      <c r="AF82" s="4" t="s">
        <v>33</v>
      </c>
      <c r="AG82" s="1"/>
      <c r="AH82" s="1"/>
      <c r="AI82" s="1"/>
    </row>
    <row r="83" spans="2:35" x14ac:dyDescent="0.3">
      <c r="B83" s="1"/>
      <c r="C83" s="16"/>
      <c r="D83" s="18"/>
      <c r="E83" s="18"/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6">
        <f>BIN2DEC(VALUE(_xlfn.CONCAT(F83:K83)))</f>
        <v>3</v>
      </c>
      <c r="R83" s="6">
        <f>BIN2DEC(VALUE(_xlfn.CONCAT(L83:P83)))</f>
        <v>0</v>
      </c>
      <c r="S83" s="1" t="str">
        <f>"0x"&amp;(BIN2HEX(VALUE(_xlfn.CONCAT(F83:P83))))</f>
        <v>0x60</v>
      </c>
      <c r="T83" s="1"/>
      <c r="U83" s="7"/>
      <c r="V83" s="7"/>
      <c r="W83" s="7"/>
      <c r="X83" s="7"/>
      <c r="Y83" s="7"/>
      <c r="Z83" s="7"/>
      <c r="AA83" s="7"/>
      <c r="AB83" s="1" t="s">
        <v>107</v>
      </c>
      <c r="AC83" s="1" t="s">
        <v>108</v>
      </c>
      <c r="AD83" s="1" t="s">
        <v>64</v>
      </c>
      <c r="AE83" s="1" t="s">
        <v>21</v>
      </c>
      <c r="AF83" s="1" t="s">
        <v>21</v>
      </c>
      <c r="AG83" s="1"/>
      <c r="AH83" s="1"/>
      <c r="AI83" s="1"/>
    </row>
    <row r="84" spans="2:35" x14ac:dyDescent="0.3">
      <c r="B84" s="1"/>
      <c r="C84" s="16"/>
      <c r="D84" s="18"/>
      <c r="E84" s="1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7"/>
      <c r="V84" s="7"/>
      <c r="W84" s="7"/>
      <c r="X84" s="7"/>
      <c r="Y84" s="7"/>
      <c r="Z84" s="7"/>
      <c r="AA84" s="1" t="s">
        <v>89</v>
      </c>
      <c r="AB84" s="7"/>
      <c r="AC84" s="1" t="s">
        <v>92</v>
      </c>
      <c r="AD84" s="1" t="s">
        <v>93</v>
      </c>
      <c r="AE84" s="1" t="s">
        <v>21</v>
      </c>
      <c r="AF84" s="1" t="s">
        <v>35</v>
      </c>
      <c r="AG84" s="1"/>
      <c r="AH84" s="1"/>
      <c r="AI84" s="1"/>
    </row>
    <row r="85" spans="2:35" x14ac:dyDescent="0.3">
      <c r="B85" s="1"/>
      <c r="C85" s="16"/>
      <c r="D85" s="18"/>
      <c r="E85" s="1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7"/>
      <c r="V85" s="7"/>
      <c r="W85" s="7"/>
      <c r="X85" s="7"/>
      <c r="Y85" s="7"/>
      <c r="Z85" s="1" t="s">
        <v>90</v>
      </c>
      <c r="AA85" s="7"/>
      <c r="AB85" s="7"/>
      <c r="AC85" s="1" t="s">
        <v>92</v>
      </c>
      <c r="AD85" s="1" t="s">
        <v>93</v>
      </c>
      <c r="AE85" s="1" t="s">
        <v>21</v>
      </c>
      <c r="AF85" s="1" t="s">
        <v>35</v>
      </c>
      <c r="AG85" s="1"/>
      <c r="AH85" s="1"/>
      <c r="AI85" s="1"/>
    </row>
    <row r="86" spans="2:35" x14ac:dyDescent="0.3">
      <c r="B86" s="1"/>
      <c r="C86" s="16"/>
      <c r="D86" s="18"/>
      <c r="E86" s="1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7"/>
      <c r="V86" s="7"/>
      <c r="W86" s="7"/>
      <c r="X86" s="7"/>
      <c r="Y86" s="1" t="s">
        <v>91</v>
      </c>
      <c r="Z86" s="7"/>
      <c r="AA86" s="7"/>
      <c r="AB86" s="7"/>
      <c r="AC86" s="1" t="s">
        <v>92</v>
      </c>
      <c r="AD86" s="1" t="s">
        <v>93</v>
      </c>
      <c r="AE86" s="1" t="s">
        <v>21</v>
      </c>
      <c r="AF86" s="1" t="s">
        <v>35</v>
      </c>
      <c r="AG86" s="1"/>
      <c r="AH86" s="1"/>
      <c r="AI86" s="1"/>
    </row>
    <row r="87" spans="2:35" x14ac:dyDescent="0.3">
      <c r="B87" s="1"/>
      <c r="C87" s="16"/>
      <c r="D87" s="18"/>
      <c r="E87" s="1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7"/>
      <c r="V87" s="7"/>
      <c r="W87" s="30" t="s">
        <v>95</v>
      </c>
      <c r="X87" s="30"/>
      <c r="Y87" s="7"/>
      <c r="Z87" s="7"/>
      <c r="AA87" s="7"/>
      <c r="AB87" s="7"/>
      <c r="AC87" s="1" t="s">
        <v>94</v>
      </c>
      <c r="AD87" s="1" t="s">
        <v>38</v>
      </c>
      <c r="AE87" s="9" t="s">
        <v>145</v>
      </c>
      <c r="AF87" s="1" t="s">
        <v>56</v>
      </c>
      <c r="AG87" s="1"/>
      <c r="AH87" s="1"/>
      <c r="AI87" s="1"/>
    </row>
    <row r="88" spans="2:35" x14ac:dyDescent="0.3">
      <c r="B88" s="1"/>
      <c r="C88" s="16"/>
      <c r="D88" s="18"/>
      <c r="E88" s="1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31" t="s">
        <v>100</v>
      </c>
      <c r="V88" s="31"/>
      <c r="W88" s="7"/>
      <c r="X88" s="7"/>
      <c r="Y88" s="7"/>
      <c r="Z88" s="7"/>
      <c r="AA88" s="7"/>
      <c r="AB88" s="7"/>
      <c r="AC88" s="1" t="s">
        <v>96</v>
      </c>
      <c r="AD88" s="1" t="s">
        <v>38</v>
      </c>
      <c r="AE88" s="9" t="s">
        <v>145</v>
      </c>
      <c r="AF88" s="1" t="s">
        <v>56</v>
      </c>
      <c r="AG88" s="1"/>
      <c r="AH88" s="1"/>
      <c r="AI88" s="1"/>
    </row>
    <row r="89" spans="2:35" x14ac:dyDescent="0.3">
      <c r="B89" s="1"/>
      <c r="C89" s="16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2:35" x14ac:dyDescent="0.3">
      <c r="B90" s="1"/>
      <c r="C90" s="16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2:35" x14ac:dyDescent="0.3">
      <c r="B91" s="1"/>
      <c r="C91" s="16"/>
      <c r="D91" s="18" t="s">
        <v>140</v>
      </c>
      <c r="E91" s="18"/>
      <c r="F91" s="19" t="s">
        <v>3</v>
      </c>
      <c r="G91" s="20"/>
      <c r="H91" s="20"/>
      <c r="I91" s="20"/>
      <c r="J91" s="20"/>
      <c r="K91" s="20"/>
      <c r="L91" s="20"/>
      <c r="M91" s="20"/>
      <c r="N91" s="20"/>
      <c r="O91" s="20"/>
      <c r="P91" s="21"/>
      <c r="Q91" s="1"/>
      <c r="R91" s="1"/>
      <c r="S91" s="1"/>
      <c r="T91" s="1"/>
      <c r="U91" s="32" t="s">
        <v>4</v>
      </c>
      <c r="V91" s="32"/>
      <c r="W91" s="32"/>
      <c r="X91" s="32"/>
      <c r="Y91" s="32"/>
      <c r="Z91" s="32"/>
      <c r="AA91" s="32"/>
      <c r="AB91" s="32"/>
      <c r="AC91" s="1"/>
      <c r="AD91" s="1"/>
      <c r="AE91" s="1"/>
      <c r="AF91" s="1"/>
      <c r="AG91" s="1"/>
      <c r="AH91" s="1"/>
      <c r="AI91" s="1"/>
    </row>
    <row r="92" spans="2:35" x14ac:dyDescent="0.3">
      <c r="B92" s="1"/>
      <c r="C92" s="16"/>
      <c r="D92" s="18"/>
      <c r="E92" s="18"/>
      <c r="F92" s="22" t="s">
        <v>5</v>
      </c>
      <c r="G92" s="23"/>
      <c r="H92" s="23"/>
      <c r="I92" s="23"/>
      <c r="J92" s="23"/>
      <c r="K92" s="24"/>
      <c r="L92" s="25" t="s">
        <v>6</v>
      </c>
      <c r="M92" s="26"/>
      <c r="N92" s="26"/>
      <c r="O92" s="26"/>
      <c r="P92" s="27"/>
      <c r="Q92" s="2" t="s">
        <v>7</v>
      </c>
      <c r="R92" s="2" t="s">
        <v>8</v>
      </c>
      <c r="S92" s="3" t="s">
        <v>9</v>
      </c>
      <c r="T92" s="1"/>
      <c r="U92" s="33"/>
      <c r="V92" s="33"/>
      <c r="W92" s="33"/>
      <c r="X92" s="33"/>
      <c r="Y92" s="33"/>
      <c r="Z92" s="33"/>
      <c r="AA92" s="33"/>
      <c r="AB92" s="33"/>
      <c r="AC92" s="1"/>
      <c r="AD92" s="1"/>
      <c r="AE92" s="1"/>
      <c r="AF92" s="1"/>
      <c r="AG92" s="1"/>
      <c r="AH92" s="1"/>
      <c r="AI92" s="1"/>
    </row>
    <row r="93" spans="2:35" x14ac:dyDescent="0.3">
      <c r="B93" s="1"/>
      <c r="C93" s="16"/>
      <c r="D93" s="18"/>
      <c r="E93" s="18"/>
      <c r="F93" s="4" t="s">
        <v>10</v>
      </c>
      <c r="G93" s="4" t="s">
        <v>11</v>
      </c>
      <c r="H93" s="4" t="s">
        <v>12</v>
      </c>
      <c r="I93" s="4" t="s">
        <v>13</v>
      </c>
      <c r="J93" s="4" t="s">
        <v>14</v>
      </c>
      <c r="K93" s="4" t="s">
        <v>15</v>
      </c>
      <c r="L93" s="4" t="s">
        <v>16</v>
      </c>
      <c r="M93" s="4" t="s">
        <v>17</v>
      </c>
      <c r="N93" s="4" t="s">
        <v>18</v>
      </c>
      <c r="O93" s="4" t="s">
        <v>19</v>
      </c>
      <c r="P93" s="4" t="s">
        <v>20</v>
      </c>
      <c r="Q93" s="5" t="s">
        <v>21</v>
      </c>
      <c r="R93" s="5" t="s">
        <v>21</v>
      </c>
      <c r="S93" s="6"/>
      <c r="T93" s="1"/>
      <c r="U93" s="4" t="s">
        <v>22</v>
      </c>
      <c r="V93" s="4" t="s">
        <v>23</v>
      </c>
      <c r="W93" s="4" t="s">
        <v>24</v>
      </c>
      <c r="X93" s="4" t="s">
        <v>25</v>
      </c>
      <c r="Y93" s="4" t="s">
        <v>26</v>
      </c>
      <c r="Z93" s="4" t="s">
        <v>27</v>
      </c>
      <c r="AA93" s="4" t="s">
        <v>28</v>
      </c>
      <c r="AB93" s="4" t="s">
        <v>29</v>
      </c>
      <c r="AC93" s="4" t="s">
        <v>30</v>
      </c>
      <c r="AD93" s="4" t="s">
        <v>31</v>
      </c>
      <c r="AE93" s="4" t="s">
        <v>32</v>
      </c>
      <c r="AF93" s="4" t="s">
        <v>33</v>
      </c>
      <c r="AG93" s="1"/>
      <c r="AH93" s="1"/>
      <c r="AI93" s="1"/>
    </row>
    <row r="94" spans="2:35" x14ac:dyDescent="0.3">
      <c r="B94" s="1"/>
      <c r="C94" s="16"/>
      <c r="D94" s="18"/>
      <c r="E94" s="18"/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6">
        <f>BIN2DEC(VALUE(_xlfn.CONCAT(F94:K94)))</f>
        <v>3</v>
      </c>
      <c r="R94" s="6">
        <f>BIN2DEC(VALUE(_xlfn.CONCAT(L94:P94)))</f>
        <v>1</v>
      </c>
      <c r="S94" s="1" t="str">
        <f>"0x"&amp;(BIN2HEX(VALUE(_xlfn.CONCAT(F94:P94))))</f>
        <v>0x61</v>
      </c>
      <c r="T94" s="1"/>
      <c r="U94" s="7"/>
      <c r="V94" s="7"/>
      <c r="W94" s="7"/>
      <c r="X94" s="7"/>
      <c r="Y94" s="7"/>
      <c r="Z94" s="7"/>
      <c r="AA94" s="31" t="s">
        <v>101</v>
      </c>
      <c r="AB94" s="31"/>
      <c r="AC94" s="1" t="s">
        <v>97</v>
      </c>
      <c r="AD94" s="1" t="s">
        <v>38</v>
      </c>
      <c r="AE94" s="9" t="s">
        <v>145</v>
      </c>
      <c r="AF94" s="1" t="s">
        <v>56</v>
      </c>
      <c r="AG94" s="1"/>
      <c r="AH94" s="1"/>
      <c r="AI94" s="1"/>
    </row>
    <row r="95" spans="2:35" x14ac:dyDescent="0.3">
      <c r="B95" s="1"/>
      <c r="C95" s="16"/>
      <c r="D95" s="18"/>
      <c r="E95" s="1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7"/>
      <c r="V95" s="7"/>
      <c r="W95" s="7"/>
      <c r="X95" s="7"/>
      <c r="Y95" s="31" t="s">
        <v>102</v>
      </c>
      <c r="Z95" s="31"/>
      <c r="AA95" s="7"/>
      <c r="AB95" s="7"/>
      <c r="AC95" s="1" t="s">
        <v>98</v>
      </c>
      <c r="AD95" s="1" t="s">
        <v>38</v>
      </c>
      <c r="AE95" s="9" t="s">
        <v>145</v>
      </c>
      <c r="AF95" s="1" t="s">
        <v>56</v>
      </c>
      <c r="AG95" s="1"/>
      <c r="AH95" s="1"/>
      <c r="AI95" s="1"/>
    </row>
    <row r="96" spans="2:35" x14ac:dyDescent="0.3">
      <c r="B96" s="1"/>
      <c r="C96" s="16"/>
      <c r="D96" s="18"/>
      <c r="E96" s="1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7"/>
      <c r="V96" s="7"/>
      <c r="W96" s="31" t="s">
        <v>103</v>
      </c>
      <c r="X96" s="31"/>
      <c r="Y96" s="7"/>
      <c r="Z96" s="7"/>
      <c r="AA96" s="7"/>
      <c r="AB96" s="7"/>
      <c r="AC96" s="1" t="s">
        <v>99</v>
      </c>
      <c r="AD96" s="1" t="s">
        <v>38</v>
      </c>
      <c r="AE96" s="9" t="s">
        <v>145</v>
      </c>
      <c r="AF96" s="1" t="s">
        <v>56</v>
      </c>
      <c r="AG96" s="1"/>
      <c r="AH96" s="1"/>
      <c r="AI96" s="1"/>
    </row>
    <row r="97" spans="2:35" x14ac:dyDescent="0.3">
      <c r="B97" s="1"/>
      <c r="C97" s="16"/>
      <c r="D97" s="18"/>
      <c r="E97" s="1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31" t="s">
        <v>117</v>
      </c>
      <c r="V97" s="31"/>
      <c r="W97" s="7"/>
      <c r="X97" s="7"/>
      <c r="Y97" s="7"/>
      <c r="Z97" s="7"/>
      <c r="AA97" s="7"/>
      <c r="AB97" s="7"/>
      <c r="AC97" s="1" t="s">
        <v>105</v>
      </c>
      <c r="AD97" s="1" t="s">
        <v>38</v>
      </c>
      <c r="AE97" s="9" t="s">
        <v>145</v>
      </c>
      <c r="AF97" s="1" t="s">
        <v>56</v>
      </c>
      <c r="AG97" s="1"/>
      <c r="AH97" s="1"/>
      <c r="AI97" s="1"/>
    </row>
    <row r="98" spans="2:35" x14ac:dyDescent="0.3">
      <c r="B98" s="1"/>
      <c r="C98" s="16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2:35" x14ac:dyDescent="0.3">
      <c r="B99" s="1"/>
      <c r="C99" s="1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2:35" x14ac:dyDescent="0.3">
      <c r="B100" s="1"/>
      <c r="C100" s="16"/>
      <c r="D100" s="18" t="s">
        <v>140</v>
      </c>
      <c r="E100" s="18"/>
      <c r="F100" s="19" t="s">
        <v>3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1"/>
      <c r="Q100" s="1"/>
      <c r="R100" s="1"/>
      <c r="S100" s="1"/>
      <c r="T100" s="1"/>
      <c r="U100" s="32" t="s">
        <v>4</v>
      </c>
      <c r="V100" s="32"/>
      <c r="W100" s="32"/>
      <c r="X100" s="32"/>
      <c r="Y100" s="32"/>
      <c r="Z100" s="32"/>
      <c r="AA100" s="32"/>
      <c r="AB100" s="32"/>
      <c r="AC100" s="1"/>
      <c r="AD100" s="1"/>
      <c r="AE100" s="1"/>
      <c r="AF100" s="1"/>
      <c r="AG100" s="1"/>
      <c r="AH100" s="1"/>
      <c r="AI100" s="1"/>
    </row>
    <row r="101" spans="2:35" x14ac:dyDescent="0.3">
      <c r="B101" s="1"/>
      <c r="C101" s="16"/>
      <c r="D101" s="18"/>
      <c r="E101" s="18"/>
      <c r="F101" s="22" t="s">
        <v>5</v>
      </c>
      <c r="G101" s="23"/>
      <c r="H101" s="23"/>
      <c r="I101" s="23"/>
      <c r="J101" s="23"/>
      <c r="K101" s="24"/>
      <c r="L101" s="25" t="s">
        <v>6</v>
      </c>
      <c r="M101" s="26"/>
      <c r="N101" s="26"/>
      <c r="O101" s="26"/>
      <c r="P101" s="27"/>
      <c r="Q101" s="2" t="s">
        <v>7</v>
      </c>
      <c r="R101" s="2" t="s">
        <v>8</v>
      </c>
      <c r="S101" s="3" t="s">
        <v>9</v>
      </c>
      <c r="T101" s="1"/>
      <c r="U101" s="33"/>
      <c r="V101" s="33"/>
      <c r="W101" s="33"/>
      <c r="X101" s="33"/>
      <c r="Y101" s="33"/>
      <c r="Z101" s="33"/>
      <c r="AA101" s="33"/>
      <c r="AB101" s="33"/>
      <c r="AC101" s="1"/>
      <c r="AD101" s="1"/>
      <c r="AE101" s="1"/>
      <c r="AF101" s="1"/>
      <c r="AG101" s="1"/>
      <c r="AH101" s="1"/>
      <c r="AI101" s="1"/>
    </row>
    <row r="102" spans="2:35" x14ac:dyDescent="0.3">
      <c r="B102" s="1"/>
      <c r="C102" s="16"/>
      <c r="D102" s="18"/>
      <c r="E102" s="18"/>
      <c r="F102" s="4" t="s">
        <v>10</v>
      </c>
      <c r="G102" s="4" t="s">
        <v>11</v>
      </c>
      <c r="H102" s="4" t="s">
        <v>12</v>
      </c>
      <c r="I102" s="4" t="s">
        <v>13</v>
      </c>
      <c r="J102" s="4" t="s">
        <v>14</v>
      </c>
      <c r="K102" s="4" t="s">
        <v>15</v>
      </c>
      <c r="L102" s="4" t="s">
        <v>16</v>
      </c>
      <c r="M102" s="4" t="s">
        <v>17</v>
      </c>
      <c r="N102" s="4" t="s">
        <v>18</v>
      </c>
      <c r="O102" s="4" t="s">
        <v>19</v>
      </c>
      <c r="P102" s="4" t="s">
        <v>20</v>
      </c>
      <c r="Q102" s="5" t="s">
        <v>21</v>
      </c>
      <c r="R102" s="5" t="s">
        <v>21</v>
      </c>
      <c r="S102" s="6"/>
      <c r="T102" s="1"/>
      <c r="U102" s="4" t="s">
        <v>22</v>
      </c>
      <c r="V102" s="4" t="s">
        <v>23</v>
      </c>
      <c r="W102" s="4" t="s">
        <v>24</v>
      </c>
      <c r="X102" s="4" t="s">
        <v>25</v>
      </c>
      <c r="Y102" s="4" t="s">
        <v>26</v>
      </c>
      <c r="Z102" s="4" t="s">
        <v>27</v>
      </c>
      <c r="AA102" s="4" t="s">
        <v>28</v>
      </c>
      <c r="AB102" s="4" t="s">
        <v>29</v>
      </c>
      <c r="AC102" s="4" t="s">
        <v>30</v>
      </c>
      <c r="AD102" s="4" t="s">
        <v>31</v>
      </c>
      <c r="AE102" s="4" t="s">
        <v>32</v>
      </c>
      <c r="AF102" s="4" t="s">
        <v>33</v>
      </c>
      <c r="AG102" s="1"/>
      <c r="AH102" s="1"/>
      <c r="AI102" s="1"/>
    </row>
    <row r="103" spans="2:35" x14ac:dyDescent="0.3">
      <c r="B103" s="1"/>
      <c r="C103" s="16"/>
      <c r="D103" s="18"/>
      <c r="E103" s="18"/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6">
        <f>BIN2DEC(VALUE(_xlfn.CONCAT(F103:K103)))</f>
        <v>3</v>
      </c>
      <c r="R103" s="6">
        <f>BIN2DEC(VALUE(_xlfn.CONCAT(L103:P103)))</f>
        <v>2</v>
      </c>
      <c r="S103" s="1" t="str">
        <f>"0x"&amp;(BIN2HEX(VALUE(_xlfn.CONCAT(F103:P103))))</f>
        <v>0x62</v>
      </c>
      <c r="T103" s="1"/>
      <c r="U103" s="7"/>
      <c r="V103" s="7"/>
      <c r="W103" s="7"/>
      <c r="X103" s="7"/>
      <c r="Y103" s="7"/>
      <c r="Z103" s="7"/>
      <c r="AA103" s="31" t="s">
        <v>104</v>
      </c>
      <c r="AB103" s="31"/>
      <c r="AC103" s="1" t="s">
        <v>106</v>
      </c>
      <c r="AD103" s="1" t="s">
        <v>38</v>
      </c>
      <c r="AE103" s="9" t="s">
        <v>145</v>
      </c>
      <c r="AF103" s="1" t="s">
        <v>56</v>
      </c>
      <c r="AG103" s="1"/>
      <c r="AH103" s="1"/>
      <c r="AI103" s="1"/>
    </row>
    <row r="104" spans="2:35" x14ac:dyDescent="0.3">
      <c r="B104" s="1"/>
      <c r="C104" s="16"/>
      <c r="D104" s="18"/>
      <c r="E104" s="1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7"/>
      <c r="V104" s="7"/>
      <c r="W104" s="7"/>
      <c r="X104" s="7"/>
      <c r="Y104" s="7"/>
      <c r="Z104" s="1" t="s">
        <v>110</v>
      </c>
      <c r="AA104" s="7"/>
      <c r="AB104" s="7"/>
      <c r="AC104" s="1" t="s">
        <v>109</v>
      </c>
      <c r="AD104" s="1" t="s">
        <v>64</v>
      </c>
      <c r="AE104" s="1" t="s">
        <v>21</v>
      </c>
      <c r="AF104" s="1" t="s">
        <v>21</v>
      </c>
      <c r="AG104" s="1"/>
      <c r="AH104" s="1"/>
      <c r="AI104" s="1"/>
    </row>
    <row r="105" spans="2:35" x14ac:dyDescent="0.3">
      <c r="B105" s="1"/>
      <c r="C105" s="16"/>
      <c r="D105" s="18"/>
      <c r="E105" s="1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7"/>
      <c r="V105" s="7"/>
      <c r="W105" s="7"/>
      <c r="X105" s="7"/>
      <c r="Y105" s="1" t="s">
        <v>112</v>
      </c>
      <c r="Z105" s="7"/>
      <c r="AA105" s="7"/>
      <c r="AB105" s="7"/>
      <c r="AC105" s="1" t="s">
        <v>111</v>
      </c>
      <c r="AD105" s="1" t="s">
        <v>64</v>
      </c>
      <c r="AE105" s="1" t="s">
        <v>21</v>
      </c>
      <c r="AF105" s="1" t="s">
        <v>21</v>
      </c>
      <c r="AG105" s="1"/>
      <c r="AH105" s="1"/>
      <c r="AI105" s="1"/>
    </row>
    <row r="106" spans="2:35" x14ac:dyDescent="0.3">
      <c r="B106" s="1"/>
      <c r="C106" s="16"/>
      <c r="D106" s="18"/>
      <c r="E106" s="1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7"/>
      <c r="V106" s="7"/>
      <c r="W106" s="7"/>
      <c r="X106" s="1" t="s">
        <v>136</v>
      </c>
      <c r="Y106" s="7"/>
      <c r="Z106" s="7"/>
      <c r="AA106" s="7"/>
      <c r="AB106" s="7"/>
      <c r="AC106" s="1" t="s">
        <v>134</v>
      </c>
      <c r="AD106" s="1" t="s">
        <v>38</v>
      </c>
      <c r="AE106" s="9" t="s">
        <v>21</v>
      </c>
      <c r="AF106" s="1" t="s">
        <v>35</v>
      </c>
      <c r="AG106" s="1"/>
      <c r="AH106" s="1"/>
      <c r="AI106" s="1"/>
    </row>
    <row r="107" spans="2:35" x14ac:dyDescent="0.3">
      <c r="B107" s="1"/>
      <c r="C107" s="16"/>
      <c r="D107" s="18"/>
      <c r="E107" s="1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7"/>
      <c r="V107" s="7"/>
      <c r="W107" s="1" t="s">
        <v>137</v>
      </c>
      <c r="X107" s="7"/>
      <c r="Y107" s="7"/>
      <c r="Z107" s="7"/>
      <c r="AA107" s="7"/>
      <c r="AB107" s="7"/>
      <c r="AC107" s="1" t="s">
        <v>135</v>
      </c>
      <c r="AD107" s="1" t="s">
        <v>38</v>
      </c>
      <c r="AE107" s="9" t="s">
        <v>21</v>
      </c>
      <c r="AF107" s="1" t="s">
        <v>35</v>
      </c>
      <c r="AG107" s="1"/>
      <c r="AH107" s="1"/>
      <c r="AI107" s="1"/>
    </row>
    <row r="108" spans="2:35" x14ac:dyDescent="0.3">
      <c r="B108" s="1"/>
      <c r="C108" s="1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30" t="s">
        <v>138</v>
      </c>
      <c r="V108" s="30"/>
      <c r="W108" s="7"/>
      <c r="X108" s="7"/>
      <c r="Y108" s="7"/>
      <c r="Z108" s="7"/>
      <c r="AA108" s="7"/>
      <c r="AB108" s="7"/>
      <c r="AC108" s="1" t="s">
        <v>133</v>
      </c>
      <c r="AD108" s="1" t="s">
        <v>38</v>
      </c>
      <c r="AE108" s="9" t="s">
        <v>145</v>
      </c>
      <c r="AF108" s="1" t="s">
        <v>56</v>
      </c>
      <c r="AG108" s="1"/>
      <c r="AH108" s="1"/>
      <c r="AI108" s="1"/>
    </row>
    <row r="109" spans="2:35" x14ac:dyDescent="0.3">
      <c r="B109" s="1"/>
      <c r="C109" s="16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2:35" x14ac:dyDescent="0.3">
      <c r="B110" s="1"/>
      <c r="C110" s="16"/>
      <c r="D110" s="18" t="s">
        <v>139</v>
      </c>
      <c r="E110" s="18"/>
      <c r="F110" s="19" t="s">
        <v>3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1"/>
      <c r="Q110" s="1"/>
      <c r="R110" s="1"/>
      <c r="S110" s="1"/>
      <c r="T110" s="1"/>
      <c r="U110" s="19" t="s">
        <v>4</v>
      </c>
      <c r="V110" s="20"/>
      <c r="W110" s="20"/>
      <c r="X110" s="20"/>
      <c r="Y110" s="20"/>
      <c r="Z110" s="20"/>
      <c r="AA110" s="20"/>
      <c r="AB110" s="21"/>
      <c r="AC110" s="1"/>
      <c r="AD110" s="1"/>
      <c r="AE110" s="1"/>
      <c r="AF110" s="1"/>
      <c r="AG110" s="1"/>
      <c r="AH110" s="1"/>
      <c r="AI110" s="1"/>
    </row>
    <row r="111" spans="2:35" x14ac:dyDescent="0.3">
      <c r="B111" s="1"/>
      <c r="C111" s="16"/>
      <c r="D111" s="18"/>
      <c r="E111" s="18"/>
      <c r="F111" s="22" t="s">
        <v>5</v>
      </c>
      <c r="G111" s="23"/>
      <c r="H111" s="23"/>
      <c r="I111" s="23"/>
      <c r="J111" s="23"/>
      <c r="K111" s="24"/>
      <c r="L111" s="25" t="s">
        <v>6</v>
      </c>
      <c r="M111" s="26"/>
      <c r="N111" s="26"/>
      <c r="O111" s="26"/>
      <c r="P111" s="27"/>
      <c r="Q111" s="2" t="s">
        <v>7</v>
      </c>
      <c r="R111" s="2" t="s">
        <v>8</v>
      </c>
      <c r="S111" s="3" t="s">
        <v>9</v>
      </c>
      <c r="T111" s="1"/>
      <c r="U111" s="28"/>
      <c r="V111" s="28"/>
      <c r="W111" s="28"/>
      <c r="X111" s="28"/>
      <c r="Y111" s="28"/>
      <c r="Z111" s="28"/>
      <c r="AA111" s="28"/>
      <c r="AB111" s="28"/>
      <c r="AC111" s="1"/>
      <c r="AD111" s="1"/>
      <c r="AE111" s="1"/>
      <c r="AF111" s="1"/>
      <c r="AG111" s="1"/>
      <c r="AH111" s="1"/>
      <c r="AI111" s="1"/>
    </row>
    <row r="112" spans="2:35" x14ac:dyDescent="0.3">
      <c r="B112" s="1"/>
      <c r="C112" s="16"/>
      <c r="D112" s="18"/>
      <c r="E112" s="18"/>
      <c r="F112" s="4" t="s">
        <v>10</v>
      </c>
      <c r="G112" s="4" t="s">
        <v>11</v>
      </c>
      <c r="H112" s="4" t="s">
        <v>12</v>
      </c>
      <c r="I112" s="4" t="s">
        <v>13</v>
      </c>
      <c r="J112" s="4" t="s">
        <v>14</v>
      </c>
      <c r="K112" s="4" t="s">
        <v>15</v>
      </c>
      <c r="L112" s="4" t="s">
        <v>16</v>
      </c>
      <c r="M112" s="4" t="s">
        <v>17</v>
      </c>
      <c r="N112" s="4" t="s">
        <v>18</v>
      </c>
      <c r="O112" s="4" t="s">
        <v>19</v>
      </c>
      <c r="P112" s="4" t="s">
        <v>20</v>
      </c>
      <c r="Q112" s="5" t="s">
        <v>21</v>
      </c>
      <c r="R112" s="5" t="s">
        <v>21</v>
      </c>
      <c r="S112" s="6"/>
      <c r="T112" s="1"/>
      <c r="U112" s="4" t="s">
        <v>22</v>
      </c>
      <c r="V112" s="4" t="s">
        <v>23</v>
      </c>
      <c r="W112" s="4" t="s">
        <v>24</v>
      </c>
      <c r="X112" s="4" t="s">
        <v>25</v>
      </c>
      <c r="Y112" s="4" t="s">
        <v>26</v>
      </c>
      <c r="Z112" s="4" t="s">
        <v>27</v>
      </c>
      <c r="AA112" s="4" t="s">
        <v>28</v>
      </c>
      <c r="AB112" s="4" t="s">
        <v>29</v>
      </c>
      <c r="AC112" s="4" t="s">
        <v>30</v>
      </c>
      <c r="AD112" s="4" t="s">
        <v>31</v>
      </c>
      <c r="AE112" s="4" t="s">
        <v>32</v>
      </c>
      <c r="AF112" s="4" t="s">
        <v>33</v>
      </c>
      <c r="AG112" s="1"/>
      <c r="AH112" s="1"/>
      <c r="AI112" s="1"/>
    </row>
    <row r="113" spans="2:35" x14ac:dyDescent="0.3">
      <c r="B113" s="1"/>
      <c r="C113" s="16"/>
      <c r="D113" s="18"/>
      <c r="E113" s="18"/>
      <c r="F113" s="1">
        <v>0</v>
      </c>
      <c r="G113" s="1">
        <v>0</v>
      </c>
      <c r="H113" s="1">
        <v>0</v>
      </c>
      <c r="I113" s="1">
        <v>0</v>
      </c>
      <c r="J113" s="1">
        <v>1</v>
      </c>
      <c r="K113" s="1">
        <v>1</v>
      </c>
      <c r="L113" s="1">
        <v>0</v>
      </c>
      <c r="M113" s="1">
        <v>0</v>
      </c>
      <c r="N113" s="1">
        <v>0</v>
      </c>
      <c r="O113" s="1">
        <v>1</v>
      </c>
      <c r="P113" s="1">
        <v>1</v>
      </c>
      <c r="Q113" s="6">
        <f>BIN2DEC(VALUE(_xlfn.CONCAT(F113:K113)))</f>
        <v>3</v>
      </c>
      <c r="R113" s="6">
        <f>BIN2DEC(VALUE(_xlfn.CONCAT(L113:P113)))</f>
        <v>3</v>
      </c>
      <c r="S113" s="1" t="str">
        <f>"0x"&amp;(BIN2HEX(VALUE(_xlfn.CONCAT(F113:P113))))</f>
        <v>0x63</v>
      </c>
      <c r="T113" s="1"/>
      <c r="U113" s="7"/>
      <c r="V113" s="7"/>
      <c r="W113" s="7"/>
      <c r="X113" s="7"/>
      <c r="Y113" s="7"/>
      <c r="Z113" s="29" t="s">
        <v>69</v>
      </c>
      <c r="AA113" s="29"/>
      <c r="AB113" s="29"/>
      <c r="AC113" s="1" t="s">
        <v>113</v>
      </c>
      <c r="AD113" s="1" t="s">
        <v>64</v>
      </c>
      <c r="AE113" s="1" t="s">
        <v>21</v>
      </c>
      <c r="AF113" s="1" t="s">
        <v>21</v>
      </c>
      <c r="AG113" s="1"/>
      <c r="AH113" s="1"/>
      <c r="AI113" s="1"/>
    </row>
    <row r="114" spans="2:35" x14ac:dyDescent="0.3">
      <c r="B114" s="1"/>
      <c r="C114" s="16"/>
      <c r="D114" s="18"/>
      <c r="E114" s="1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7"/>
      <c r="V114" s="7"/>
      <c r="W114" s="7"/>
      <c r="X114" s="31" t="s">
        <v>115</v>
      </c>
      <c r="Y114" s="31"/>
      <c r="Z114" s="7"/>
      <c r="AA114" s="7"/>
      <c r="AB114" s="7"/>
      <c r="AC114" s="1" t="s">
        <v>114</v>
      </c>
      <c r="AD114" s="1" t="s">
        <v>64</v>
      </c>
      <c r="AE114" s="1" t="s">
        <v>21</v>
      </c>
      <c r="AF114" s="1" t="s">
        <v>21</v>
      </c>
      <c r="AG114" s="1"/>
      <c r="AH114" s="1"/>
      <c r="AI114" s="1"/>
    </row>
    <row r="115" spans="2:35" x14ac:dyDescent="0.3">
      <c r="B115" s="1"/>
      <c r="C115" s="16"/>
      <c r="D115" s="18"/>
      <c r="E115" s="1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2:35" x14ac:dyDescent="0.3">
      <c r="B116" s="1"/>
      <c r="C116" s="16"/>
      <c r="D116" s="18"/>
      <c r="E116" s="1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2:35" x14ac:dyDescent="0.3">
      <c r="B117" s="1"/>
      <c r="C117" s="16"/>
      <c r="D117" s="18"/>
      <c r="E117" s="1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2:35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2:35" x14ac:dyDescent="0.3">
      <c r="B119" s="1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"/>
      <c r="AH119" s="1"/>
      <c r="AI119" s="1"/>
    </row>
    <row r="120" spans="2:35" x14ac:dyDescent="0.3">
      <c r="B120" s="1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"/>
      <c r="AH120" s="1"/>
      <c r="AI120" s="1"/>
    </row>
    <row r="121" spans="2:35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2:35" x14ac:dyDescent="0.3">
      <c r="B122" s="1"/>
      <c r="C122" s="16" t="s">
        <v>132</v>
      </c>
      <c r="D122" s="18" t="s">
        <v>118</v>
      </c>
      <c r="E122" s="18"/>
      <c r="F122" s="19" t="s">
        <v>3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1"/>
      <c r="Q122" s="1"/>
      <c r="R122" s="1"/>
      <c r="S122" s="1"/>
      <c r="T122" s="1"/>
      <c r="U122" s="19" t="s">
        <v>4</v>
      </c>
      <c r="V122" s="20"/>
      <c r="W122" s="20"/>
      <c r="X122" s="20"/>
      <c r="Y122" s="20"/>
      <c r="Z122" s="20"/>
      <c r="AA122" s="20"/>
      <c r="AB122" s="21"/>
      <c r="AC122" s="1"/>
      <c r="AD122" s="1"/>
      <c r="AE122" s="1"/>
      <c r="AF122" s="1"/>
      <c r="AG122" s="1"/>
      <c r="AH122" s="1"/>
      <c r="AI122" s="1"/>
    </row>
    <row r="123" spans="2:35" x14ac:dyDescent="0.3">
      <c r="C123" s="16"/>
      <c r="D123" s="18"/>
      <c r="E123" s="18"/>
      <c r="F123" s="22" t="s">
        <v>5</v>
      </c>
      <c r="G123" s="23"/>
      <c r="H123" s="23"/>
      <c r="I123" s="23"/>
      <c r="J123" s="23"/>
      <c r="K123" s="24"/>
      <c r="L123" s="25" t="s">
        <v>6</v>
      </c>
      <c r="M123" s="26"/>
      <c r="N123" s="26"/>
      <c r="O123" s="26"/>
      <c r="P123" s="27"/>
      <c r="Q123" s="2" t="s">
        <v>7</v>
      </c>
      <c r="R123" s="2" t="s">
        <v>8</v>
      </c>
      <c r="S123" s="3" t="s">
        <v>9</v>
      </c>
      <c r="T123" s="1"/>
      <c r="U123" s="28"/>
      <c r="V123" s="28"/>
      <c r="W123" s="28"/>
      <c r="X123" s="28"/>
      <c r="Y123" s="28"/>
      <c r="Z123" s="28"/>
      <c r="AA123" s="28"/>
      <c r="AB123" s="28"/>
      <c r="AC123" s="1"/>
      <c r="AD123" s="1"/>
      <c r="AE123" s="1"/>
      <c r="AF123" s="1"/>
    </row>
    <row r="124" spans="2:35" x14ac:dyDescent="0.3">
      <c r="C124" s="16"/>
      <c r="D124" s="18"/>
      <c r="E124" s="18"/>
      <c r="F124" s="4" t="s">
        <v>10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15</v>
      </c>
      <c r="L124" s="4" t="s">
        <v>16</v>
      </c>
      <c r="M124" s="4" t="s">
        <v>17</v>
      </c>
      <c r="N124" s="4" t="s">
        <v>18</v>
      </c>
      <c r="O124" s="4" t="s">
        <v>19</v>
      </c>
      <c r="P124" s="4" t="s">
        <v>20</v>
      </c>
      <c r="Q124" s="5" t="s">
        <v>21</v>
      </c>
      <c r="R124" s="5" t="s">
        <v>21</v>
      </c>
      <c r="S124" s="6"/>
      <c r="T124" s="1"/>
      <c r="U124" s="4" t="s">
        <v>22</v>
      </c>
      <c r="V124" s="4" t="s">
        <v>23</v>
      </c>
      <c r="W124" s="4" t="s">
        <v>24</v>
      </c>
      <c r="X124" s="4" t="s">
        <v>25</v>
      </c>
      <c r="Y124" s="4" t="s">
        <v>26</v>
      </c>
      <c r="Z124" s="4" t="s">
        <v>27</v>
      </c>
      <c r="AA124" s="4" t="s">
        <v>28</v>
      </c>
      <c r="AB124" s="4" t="s">
        <v>29</v>
      </c>
      <c r="AC124" s="4" t="s">
        <v>30</v>
      </c>
      <c r="AD124" s="4" t="s">
        <v>31</v>
      </c>
      <c r="AE124" s="4" t="s">
        <v>32</v>
      </c>
      <c r="AF124" s="4" t="s">
        <v>33</v>
      </c>
    </row>
    <row r="125" spans="2:35" x14ac:dyDescent="0.3">
      <c r="C125" s="16"/>
      <c r="D125" s="18"/>
      <c r="E125" s="18"/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6">
        <f>BIN2DEC(VALUE(_xlfn.CONCAT(F125:K125)))</f>
        <v>4</v>
      </c>
      <c r="R125" s="6">
        <f>BIN2DEC(VALUE(_xlfn.CONCAT(L125:P125)))</f>
        <v>0</v>
      </c>
      <c r="S125" s="1" t="str">
        <f>"0x"&amp;(BIN2HEX(VALUE(_xlfn.CONCAT(F125:P125))))</f>
        <v>0x80</v>
      </c>
      <c r="T125" s="1"/>
      <c r="U125" s="7"/>
      <c r="V125" s="7"/>
      <c r="W125" s="7"/>
      <c r="X125" s="7"/>
      <c r="Y125" s="7"/>
      <c r="Z125" s="7"/>
      <c r="AA125" s="7"/>
      <c r="AB125" s="14" t="s">
        <v>120</v>
      </c>
      <c r="AC125" s="1" t="s">
        <v>119</v>
      </c>
      <c r="AD125" s="1" t="s">
        <v>93</v>
      </c>
      <c r="AE125" s="9" t="s">
        <v>21</v>
      </c>
      <c r="AF125" s="1" t="s">
        <v>35</v>
      </c>
    </row>
    <row r="126" spans="2:35" x14ac:dyDescent="0.3">
      <c r="C126" s="16"/>
      <c r="D126" s="18"/>
      <c r="E126" s="1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7"/>
      <c r="V126" s="7"/>
      <c r="W126" s="7"/>
      <c r="X126" s="7"/>
      <c r="Y126" s="7"/>
      <c r="Z126" s="30" t="s">
        <v>122</v>
      </c>
      <c r="AA126" s="30"/>
      <c r="AB126" s="7"/>
      <c r="AC126" s="1" t="s">
        <v>121</v>
      </c>
      <c r="AD126" s="1" t="s">
        <v>123</v>
      </c>
      <c r="AE126" s="1" t="s">
        <v>21</v>
      </c>
      <c r="AF126" s="1" t="s">
        <v>45</v>
      </c>
    </row>
    <row r="127" spans="2:35" x14ac:dyDescent="0.3">
      <c r="C127" s="16"/>
      <c r="D127" s="18"/>
      <c r="E127" s="1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7"/>
      <c r="V127" s="7"/>
      <c r="W127" s="7"/>
      <c r="X127" s="7"/>
      <c r="Y127" s="1" t="s">
        <v>124</v>
      </c>
      <c r="Z127" s="7"/>
      <c r="AA127" s="7"/>
      <c r="AB127" s="7"/>
      <c r="AC127" s="1" t="s">
        <v>124</v>
      </c>
      <c r="AD127" s="1" t="s">
        <v>38</v>
      </c>
      <c r="AE127" s="1" t="s">
        <v>21</v>
      </c>
      <c r="AF127" s="1" t="s">
        <v>35</v>
      </c>
    </row>
    <row r="128" spans="2:35" x14ac:dyDescent="0.3">
      <c r="C128" s="16"/>
      <c r="D128" s="18"/>
      <c r="E128" s="1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7"/>
      <c r="V128" s="7"/>
      <c r="W128" s="7"/>
      <c r="X128" s="15" t="s">
        <v>125</v>
      </c>
      <c r="Y128" s="7"/>
      <c r="Z128" s="7"/>
      <c r="AA128" s="7"/>
      <c r="AB128" s="7"/>
      <c r="AC128" s="1" t="s">
        <v>126</v>
      </c>
      <c r="AD128" s="1" t="s">
        <v>123</v>
      </c>
      <c r="AE128" s="1" t="s">
        <v>21</v>
      </c>
      <c r="AF128" s="1" t="s">
        <v>45</v>
      </c>
    </row>
    <row r="129" spans="3:32" x14ac:dyDescent="0.3">
      <c r="C129" s="16"/>
      <c r="D129" s="18"/>
      <c r="E129" s="1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7"/>
      <c r="V129" s="7"/>
      <c r="W129" s="10" t="s">
        <v>127</v>
      </c>
      <c r="X129" s="7"/>
      <c r="Y129" s="7"/>
      <c r="Z129" s="7"/>
      <c r="AA129" s="7"/>
      <c r="AB129" s="7"/>
      <c r="AC129" s="1" t="s">
        <v>128</v>
      </c>
      <c r="AD129" s="1" t="s">
        <v>123</v>
      </c>
      <c r="AE129" s="1" t="s">
        <v>21</v>
      </c>
      <c r="AF129" s="1" t="s">
        <v>45</v>
      </c>
    </row>
    <row r="130" spans="3:32" x14ac:dyDescent="0.3">
      <c r="C130" s="13"/>
      <c r="U130" s="36" t="s">
        <v>129</v>
      </c>
      <c r="V130" s="36"/>
      <c r="W130" s="7"/>
      <c r="X130" s="7"/>
      <c r="Y130" s="7"/>
      <c r="Z130" s="7"/>
      <c r="AA130" s="7"/>
      <c r="AB130" s="7"/>
      <c r="AC130" s="1" t="s">
        <v>131</v>
      </c>
      <c r="AD130" s="1" t="s">
        <v>72</v>
      </c>
      <c r="AE130" s="1" t="s">
        <v>77</v>
      </c>
      <c r="AF130" s="1" t="s">
        <v>130</v>
      </c>
    </row>
    <row r="131" spans="3:32" x14ac:dyDescent="0.3">
      <c r="AE131" s="13"/>
    </row>
    <row r="134" spans="3:32" x14ac:dyDescent="0.3">
      <c r="U134" s="13"/>
    </row>
    <row r="135" spans="3:32" x14ac:dyDescent="0.3">
      <c r="G135" s="13"/>
    </row>
    <row r="136" spans="3:32" x14ac:dyDescent="0.3">
      <c r="X136" s="13"/>
    </row>
  </sheetData>
  <mergeCells count="101">
    <mergeCell ref="D69:E75"/>
    <mergeCell ref="F69:P69"/>
    <mergeCell ref="U69:AB69"/>
    <mergeCell ref="F70:K70"/>
    <mergeCell ref="L70:P70"/>
    <mergeCell ref="U70:AB70"/>
    <mergeCell ref="Z126:AA126"/>
    <mergeCell ref="U130:V130"/>
    <mergeCell ref="C122:C129"/>
    <mergeCell ref="D100:E107"/>
    <mergeCell ref="D80:E88"/>
    <mergeCell ref="F101:K101"/>
    <mergeCell ref="L101:P101"/>
    <mergeCell ref="U101:AB101"/>
    <mergeCell ref="AA103:AB103"/>
    <mergeCell ref="C18:E18"/>
    <mergeCell ref="C19:E19"/>
    <mergeCell ref="D22:E28"/>
    <mergeCell ref="F22:P22"/>
    <mergeCell ref="U22:AB22"/>
    <mergeCell ref="F23:K23"/>
    <mergeCell ref="L23:P23"/>
    <mergeCell ref="U23:AB23"/>
    <mergeCell ref="AA43:AB43"/>
    <mergeCell ref="F40:P40"/>
    <mergeCell ref="U40:AB40"/>
    <mergeCell ref="F41:K41"/>
    <mergeCell ref="L41:P41"/>
    <mergeCell ref="U41:AB41"/>
    <mergeCell ref="X27:Z27"/>
    <mergeCell ref="U28:W28"/>
    <mergeCell ref="Y35:Z35"/>
    <mergeCell ref="W36:X36"/>
    <mergeCell ref="U37:V37"/>
    <mergeCell ref="D31:E37"/>
    <mergeCell ref="F31:P31"/>
    <mergeCell ref="U31:AB31"/>
    <mergeCell ref="F32:K32"/>
    <mergeCell ref="L32:P32"/>
    <mergeCell ref="U32:AB32"/>
    <mergeCell ref="AA34:AB34"/>
    <mergeCell ref="D60:E66"/>
    <mergeCell ref="F60:P60"/>
    <mergeCell ref="U60:AB60"/>
    <mergeCell ref="F61:K61"/>
    <mergeCell ref="L61:P61"/>
    <mergeCell ref="U61:AB61"/>
    <mergeCell ref="W65:X65"/>
    <mergeCell ref="AA63:AB63"/>
    <mergeCell ref="Y64:Z64"/>
    <mergeCell ref="D40:E45"/>
    <mergeCell ref="D51:E57"/>
    <mergeCell ref="F51:P51"/>
    <mergeCell ref="U51:AB51"/>
    <mergeCell ref="F52:K52"/>
    <mergeCell ref="L52:P52"/>
    <mergeCell ref="U52:AB52"/>
    <mergeCell ref="Z54:AB54"/>
    <mergeCell ref="W56:X56"/>
    <mergeCell ref="U57:V57"/>
    <mergeCell ref="U66:V66"/>
    <mergeCell ref="C22:C45"/>
    <mergeCell ref="W87:X87"/>
    <mergeCell ref="W96:X96"/>
    <mergeCell ref="AA94:AB94"/>
    <mergeCell ref="U88:V88"/>
    <mergeCell ref="U97:V97"/>
    <mergeCell ref="Y95:Z95"/>
    <mergeCell ref="F100:P100"/>
    <mergeCell ref="U100:AB100"/>
    <mergeCell ref="F92:K92"/>
    <mergeCell ref="L92:P92"/>
    <mergeCell ref="U92:AB92"/>
    <mergeCell ref="C51:C75"/>
    <mergeCell ref="C48:AF49"/>
    <mergeCell ref="C77:AF78"/>
    <mergeCell ref="F80:P80"/>
    <mergeCell ref="U80:AB80"/>
    <mergeCell ref="F81:K81"/>
    <mergeCell ref="L81:P81"/>
    <mergeCell ref="U81:AB81"/>
    <mergeCell ref="D91:E97"/>
    <mergeCell ref="F91:P91"/>
    <mergeCell ref="U91:AB91"/>
    <mergeCell ref="C119:AF120"/>
    <mergeCell ref="D122:E129"/>
    <mergeCell ref="F122:P122"/>
    <mergeCell ref="U122:AB122"/>
    <mergeCell ref="F123:K123"/>
    <mergeCell ref="L123:P123"/>
    <mergeCell ref="U123:AB123"/>
    <mergeCell ref="D110:E117"/>
    <mergeCell ref="F110:P110"/>
    <mergeCell ref="U110:AB110"/>
    <mergeCell ref="F111:K111"/>
    <mergeCell ref="L111:P111"/>
    <mergeCell ref="U111:AB111"/>
    <mergeCell ref="Z113:AB113"/>
    <mergeCell ref="X114:Y114"/>
    <mergeCell ref="U108:V108"/>
    <mergeCell ref="C80:C117"/>
  </mergeCells>
  <phoneticPr fontId="3" type="noConversion"/>
  <pageMargins left="0.7" right="0.7" top="0.75" bottom="0.75" header="0.3" footer="0.3"/>
  <pageSetup paperSize="9" orientation="portrait" r:id="rId1"/>
  <ignoredErrors>
    <ignoredError sqref="S2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e36bb9-f3b8-4767-970b-df181c02c7c7" xsi:nil="true"/>
    <lcf76f155ced4ddcb4097134ff3c332f xmlns="561dde10-29e5-4cb2-a7df-a7d764de454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BC46479937674BA5F0F57860D4CD8D" ma:contentTypeVersion="15" ma:contentTypeDescription="Criar um novo documento." ma:contentTypeScope="" ma:versionID="e770321f9c5ea1780e8b5d1415f16f9f">
  <xsd:schema xmlns:xsd="http://www.w3.org/2001/XMLSchema" xmlns:xs="http://www.w3.org/2001/XMLSchema" xmlns:p="http://schemas.microsoft.com/office/2006/metadata/properties" xmlns:ns2="561dde10-29e5-4cb2-a7df-a7d764de4544" xmlns:ns3="68e36bb9-f3b8-4767-970b-df181c02c7c7" targetNamespace="http://schemas.microsoft.com/office/2006/metadata/properties" ma:root="true" ma:fieldsID="a195e7799152ea68a26939a3af69b323" ns2:_="" ns3:_="">
    <xsd:import namespace="561dde10-29e5-4cb2-a7df-a7d764de4544"/>
    <xsd:import namespace="68e36bb9-f3b8-4767-970b-df181c02c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dde10-29e5-4cb2-a7df-a7d764de45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m" ma:readOnly="false" ma:fieldId="{5cf76f15-5ced-4ddc-b409-7134ff3c332f}" ma:taxonomyMulti="true" ma:sspId="f0396e7a-732d-4a61-9fbd-863d6f9cc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e36bb9-f3b8-4767-970b-df181c02c7c7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efe0a7b-b6c5-4752-9a6b-e044109eba11}" ma:internalName="TaxCatchAll" ma:showField="CatchAllData" ma:web="68e36bb9-f3b8-4767-970b-df181c02c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171985-F80D-42C5-B664-2529B179CD23}">
  <ds:schemaRefs>
    <ds:schemaRef ds:uri="http://schemas.microsoft.com/office/2006/metadata/properties"/>
    <ds:schemaRef ds:uri="http://schemas.microsoft.com/office/infopath/2007/PartnerControls"/>
    <ds:schemaRef ds:uri="68e36bb9-f3b8-4767-970b-df181c02c7c7"/>
    <ds:schemaRef ds:uri="561dde10-29e5-4cb2-a7df-a7d764de4544"/>
  </ds:schemaRefs>
</ds:datastoreItem>
</file>

<file path=customXml/itemProps2.xml><?xml version="1.0" encoding="utf-8"?>
<ds:datastoreItem xmlns:ds="http://schemas.openxmlformats.org/officeDocument/2006/customXml" ds:itemID="{C18EBB8E-298E-47B9-905D-03A0F30E8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dde10-29e5-4cb2-a7df-a7d764de4544"/>
    <ds:schemaRef ds:uri="68e36bb9-f3b8-4767-970b-df181c02c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823427-FEC2-4AB3-9A60-B07C321A0E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Candido</dc:creator>
  <cp:lastModifiedBy>Candido</cp:lastModifiedBy>
  <dcterms:created xsi:type="dcterms:W3CDTF">2023-04-27T08:32:17Z</dcterms:created>
  <dcterms:modified xsi:type="dcterms:W3CDTF">2023-05-06T09:46:46Z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0x0101006ABC46479937674BA5F0F57860D4CD8D</vt:lpwstr>
  </property>
</Properties>
</file>