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dido\Desktop\"/>
    </mc:Choice>
  </mc:AlternateContent>
  <xr:revisionPtr revIDLastSave="0" documentId="13_ncr:1_{32EC093F-0369-4DB2-8215-A192D2B9FED4}" xr6:coauthVersionLast="47" xr6:coauthVersionMax="47" xr10:uidLastSave="{00000000-0000-0000-0000-000000000000}"/>
  <bookViews>
    <workbookView xWindow="28680" yWindow="-120" windowWidth="29040" windowHeight="15840" xr2:uid="{C10F9DBE-0E20-4D2C-A108-EC053E47628F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9" i="1" l="1"/>
  <c r="R99" i="1"/>
  <c r="Q99" i="1"/>
  <c r="S90" i="1"/>
  <c r="R90" i="1"/>
  <c r="Q90" i="1"/>
  <c r="S63" i="1"/>
  <c r="R63" i="1"/>
  <c r="Q63" i="1"/>
  <c r="S72" i="1"/>
  <c r="R72" i="1"/>
  <c r="Q72" i="1"/>
  <c r="R81" i="1"/>
  <c r="Q81" i="1"/>
  <c r="S81" i="1"/>
  <c r="S52" i="1"/>
  <c r="R52" i="1"/>
  <c r="Q52" i="1"/>
  <c r="S43" i="1"/>
  <c r="R43" i="1"/>
  <c r="Q43" i="1"/>
  <c r="S34" i="1"/>
  <c r="R34" i="1"/>
  <c r="Q34" i="1"/>
  <c r="R25" i="1"/>
  <c r="Q25" i="1"/>
  <c r="S25" i="1"/>
</calcChain>
</file>

<file path=xl/sharedStrings.xml><?xml version="1.0" encoding="utf-8"?>
<sst xmlns="http://schemas.openxmlformats.org/spreadsheetml/2006/main" count="420" uniqueCount="96">
  <si>
    <t>Formula Student T24-e - PowerTrain CAN bus</t>
  </si>
  <si>
    <t>Guilherme Candido</t>
  </si>
  <si>
    <t>Módulo 1</t>
  </si>
  <si>
    <t>VCU</t>
  </si>
  <si>
    <t>CAN ID FRAME</t>
  </si>
  <si>
    <t>DATA FRAME</t>
  </si>
  <si>
    <t>ID Módulo(BINARY):</t>
  </si>
  <si>
    <t>ID Mensagem (BINARY):</t>
  </si>
  <si>
    <t>Módulo:</t>
  </si>
  <si>
    <t>Mensagem:</t>
  </si>
  <si>
    <t>CAN HEX Value:</t>
  </si>
  <si>
    <t>Bi: 10</t>
  </si>
  <si>
    <t>Bi: 9</t>
  </si>
  <si>
    <t>Bi: 8</t>
  </si>
  <si>
    <t>Bi: 7</t>
  </si>
  <si>
    <t>Bi: 6</t>
  </si>
  <si>
    <t>Bi: 5</t>
  </si>
  <si>
    <t>Bi: 4</t>
  </si>
  <si>
    <t>Bi: 3</t>
  </si>
  <si>
    <t>Bi: 2</t>
  </si>
  <si>
    <t>Bi: 1</t>
  </si>
  <si>
    <t>Bi: 0</t>
  </si>
  <si>
    <t>-</t>
  </si>
  <si>
    <t>By: 7</t>
  </si>
  <si>
    <t>By: 6</t>
  </si>
  <si>
    <t>By: 5</t>
  </si>
  <si>
    <t>By: 4</t>
  </si>
  <si>
    <t>By: 3</t>
  </si>
  <si>
    <t>By: 2</t>
  </si>
  <si>
    <t>By: 1</t>
  </si>
  <si>
    <t>By: 0</t>
  </si>
  <si>
    <t>DATA:</t>
  </si>
  <si>
    <t>Range (Post-Scale):</t>
  </si>
  <si>
    <t>OFFSET:</t>
  </si>
  <si>
    <t>Unit:</t>
  </si>
  <si>
    <t>TRGT Drive current</t>
  </si>
  <si>
    <t>Set PEAK Current</t>
  </si>
  <si>
    <t>-3276,8 - 3276,8</t>
  </si>
  <si>
    <t>Apk</t>
  </si>
  <si>
    <t>Not Used</t>
  </si>
  <si>
    <t>Not used</t>
  </si>
  <si>
    <t>TRGT Brake current</t>
  </si>
  <si>
    <t>Set Break Current</t>
  </si>
  <si>
    <t>Max drive DC current</t>
  </si>
  <si>
    <t>Maximum allowable drive current on the DC side</t>
  </si>
  <si>
    <t xml:space="preserve"> -3276,8 - 3276,7</t>
  </si>
  <si>
    <t>Max brake DC current</t>
  </si>
  <si>
    <t>Maximum allowable brake current on the DC side</t>
  </si>
  <si>
    <t>%</t>
  </si>
  <si>
    <t>INVERTER</t>
  </si>
  <si>
    <t>ERPM</t>
  </si>
  <si>
    <t>Eletrical RPM</t>
  </si>
  <si>
    <t>0 - 80000</t>
  </si>
  <si>
    <t>Duty Cycle</t>
  </si>
  <si>
    <t>-3276,8 - 3276,7</t>
  </si>
  <si>
    <t>Duty-Cycle</t>
  </si>
  <si>
    <t>DC-IN Voltage</t>
  </si>
  <si>
    <t>Input DC voltage</t>
  </si>
  <si>
    <t>V</t>
  </si>
  <si>
    <t>AC Current</t>
  </si>
  <si>
    <t>Alternate Currrent</t>
  </si>
  <si>
    <t>0 - 650</t>
  </si>
  <si>
    <t>x10</t>
  </si>
  <si>
    <t>DC Current</t>
  </si>
  <si>
    <t>DC Currrent</t>
  </si>
  <si>
    <t>0 - 300</t>
  </si>
  <si>
    <t>A</t>
  </si>
  <si>
    <t>0 - 200</t>
  </si>
  <si>
    <t>INV Temp</t>
  </si>
  <si>
    <t>Inverter Temperature</t>
  </si>
  <si>
    <t>-10 - 300</t>
  </si>
  <si>
    <t>ºC</t>
  </si>
  <si>
    <t>Motor Temperature</t>
  </si>
  <si>
    <t>Motor Temp</t>
  </si>
  <si>
    <t>Errors</t>
  </si>
  <si>
    <t>Fault codes</t>
  </si>
  <si>
    <t>0 - 255</t>
  </si>
  <si>
    <t>ID Comp</t>
  </si>
  <si>
    <t>IQ Comp</t>
  </si>
  <si>
    <t>ID FOC Component</t>
  </si>
  <si>
    <t>IQ FOC Component</t>
  </si>
  <si>
    <t>x100</t>
  </si>
  <si>
    <t>Throttle signal(analog IN or CAN2)</t>
  </si>
  <si>
    <t>Brake Signal</t>
  </si>
  <si>
    <t>Brake signal (analog IN or CAN2)</t>
  </si>
  <si>
    <t>0 - 100</t>
  </si>
  <si>
    <t>Throttle Signal</t>
  </si>
  <si>
    <t>I/O State</t>
  </si>
  <si>
    <t>0 - 1</t>
  </si>
  <si>
    <t>IN/OUT state (each bit means a different pin)</t>
  </si>
  <si>
    <t>Drive State</t>
  </si>
  <si>
    <t>Limits State</t>
  </si>
  <si>
    <t>ACTV Limits</t>
  </si>
  <si>
    <t>Inverter Components Limits (each bit means a different pin)</t>
  </si>
  <si>
    <t>State of manually set limits (each bit means a different pin)</t>
  </si>
  <si>
    <t>Módulo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</si>
</sst>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E7F73C4-4A32-4F2E-9DF5-9802A9A9B7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1959-6D70-4441-A5DF-B9F6C7D34E49}">
  <dimension ref="B17:AH108"/>
  <sheetViews>
    <sheetView tabSelected="1" topLeftCell="A16" zoomScale="85" zoomScaleNormal="85" workbookViewId="0">
      <selection activeCell="C103" sqref="C103"/>
    </sheetView>
  </sheetViews>
  <sheetFormatPr defaultRowHeight="14.4" x14ac:dyDescent="0.3"/>
  <cols>
    <col min="3" max="3" width="9" bestFit="1" customWidth="1"/>
    <col min="5" max="5" width="22.6640625" customWidth="1"/>
    <col min="6" max="6" width="5.5546875" bestFit="1" customWidth="1"/>
    <col min="7" max="16" width="4.5546875" bestFit="1" customWidth="1"/>
    <col min="17" max="17" width="12" bestFit="1" customWidth="1"/>
    <col min="18" max="18" width="11" bestFit="1" customWidth="1"/>
    <col min="19" max="19" width="14.5546875" bestFit="1" customWidth="1"/>
    <col min="21" max="21" width="5" bestFit="1" customWidth="1"/>
    <col min="22" max="22" width="17.44140625" customWidth="1"/>
    <col min="23" max="23" width="12.88671875" customWidth="1"/>
    <col min="24" max="24" width="12.5546875" customWidth="1"/>
    <col min="25" max="25" width="15.21875" customWidth="1"/>
    <col min="26" max="26" width="14.88671875" customWidth="1"/>
    <col min="27" max="27" width="14.44140625" bestFit="1" customWidth="1"/>
    <col min="28" max="28" width="16.5546875" customWidth="1"/>
    <col min="29" max="29" width="55.44140625" customWidth="1"/>
    <col min="30" max="30" width="17.44140625" bestFit="1" customWidth="1"/>
    <col min="31" max="31" width="7.6640625" bestFit="1" customWidth="1"/>
    <col min="32" max="32" width="5.88671875" bestFit="1" customWidth="1"/>
  </cols>
  <sheetData>
    <row r="17" spans="2:3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2:33" x14ac:dyDescent="0.3">
      <c r="B18" s="1"/>
      <c r="C18" s="29" t="s">
        <v>0</v>
      </c>
      <c r="D18" s="29"/>
      <c r="E18" s="2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2:33" x14ac:dyDescent="0.3">
      <c r="B19" s="1"/>
      <c r="C19" s="29" t="s">
        <v>1</v>
      </c>
      <c r="D19" s="29"/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2:33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2:33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2:33" ht="14.4" customHeight="1" x14ac:dyDescent="0.3">
      <c r="B22" s="1"/>
      <c r="C22" s="30" t="s">
        <v>2</v>
      </c>
      <c r="D22" s="14" t="s">
        <v>3</v>
      </c>
      <c r="E22" s="14"/>
      <c r="F22" s="15" t="s">
        <v>4</v>
      </c>
      <c r="G22" s="16"/>
      <c r="H22" s="16"/>
      <c r="I22" s="16"/>
      <c r="J22" s="16"/>
      <c r="K22" s="16"/>
      <c r="L22" s="16"/>
      <c r="M22" s="16"/>
      <c r="N22" s="16"/>
      <c r="O22" s="16"/>
      <c r="P22" s="17"/>
      <c r="Q22" s="1"/>
      <c r="R22" s="1"/>
      <c r="S22" s="1"/>
      <c r="T22" s="1"/>
      <c r="U22" s="18" t="s">
        <v>5</v>
      </c>
      <c r="V22" s="18"/>
      <c r="W22" s="18"/>
      <c r="X22" s="18"/>
      <c r="Y22" s="18"/>
      <c r="Z22" s="18"/>
      <c r="AA22" s="18"/>
      <c r="AB22" s="18"/>
      <c r="AC22" s="1"/>
      <c r="AD22" s="1"/>
      <c r="AE22" s="1"/>
      <c r="AF22" s="1"/>
      <c r="AG22" s="1"/>
    </row>
    <row r="23" spans="2:33" x14ac:dyDescent="0.3">
      <c r="B23" s="1"/>
      <c r="C23" s="30"/>
      <c r="D23" s="14"/>
      <c r="E23" s="14"/>
      <c r="F23" s="19" t="s">
        <v>6</v>
      </c>
      <c r="G23" s="20"/>
      <c r="H23" s="20"/>
      <c r="I23" s="20"/>
      <c r="J23" s="20"/>
      <c r="K23" s="21"/>
      <c r="L23" s="22" t="s">
        <v>7</v>
      </c>
      <c r="M23" s="23"/>
      <c r="N23" s="23"/>
      <c r="O23" s="23"/>
      <c r="P23" s="24"/>
      <c r="Q23" s="2" t="s">
        <v>8</v>
      </c>
      <c r="R23" s="2" t="s">
        <v>9</v>
      </c>
      <c r="S23" s="3" t="s">
        <v>10</v>
      </c>
      <c r="T23" s="1"/>
      <c r="U23" s="25"/>
      <c r="V23" s="25"/>
      <c r="W23" s="25"/>
      <c r="X23" s="25"/>
      <c r="Y23" s="25"/>
      <c r="Z23" s="25"/>
      <c r="AA23" s="25"/>
      <c r="AB23" s="25"/>
      <c r="AC23" s="1"/>
      <c r="AD23" s="1"/>
      <c r="AE23" s="1"/>
      <c r="AF23" s="1"/>
      <c r="AG23" s="1"/>
    </row>
    <row r="24" spans="2:33" x14ac:dyDescent="0.3">
      <c r="B24" s="1"/>
      <c r="C24" s="30"/>
      <c r="D24" s="14"/>
      <c r="E24" s="14"/>
      <c r="F24" s="4" t="s">
        <v>11</v>
      </c>
      <c r="G24" s="4" t="s">
        <v>12</v>
      </c>
      <c r="H24" s="4" t="s">
        <v>13</v>
      </c>
      <c r="I24" s="4" t="s">
        <v>14</v>
      </c>
      <c r="J24" s="4" t="s">
        <v>15</v>
      </c>
      <c r="K24" s="4" t="s">
        <v>16</v>
      </c>
      <c r="L24" s="4" t="s">
        <v>17</v>
      </c>
      <c r="M24" s="4" t="s">
        <v>18</v>
      </c>
      <c r="N24" s="4" t="s">
        <v>19</v>
      </c>
      <c r="O24" s="4" t="s">
        <v>20</v>
      </c>
      <c r="P24" s="4" t="s">
        <v>21</v>
      </c>
      <c r="Q24" s="5" t="s">
        <v>22</v>
      </c>
      <c r="R24" s="5" t="s">
        <v>22</v>
      </c>
      <c r="S24" s="6"/>
      <c r="T24" s="1"/>
      <c r="U24" s="4" t="s">
        <v>23</v>
      </c>
      <c r="V24" s="4" t="s">
        <v>24</v>
      </c>
      <c r="W24" s="4" t="s">
        <v>25</v>
      </c>
      <c r="X24" s="4" t="s">
        <v>26</v>
      </c>
      <c r="Y24" s="4" t="s">
        <v>27</v>
      </c>
      <c r="Z24" s="4" t="s">
        <v>28</v>
      </c>
      <c r="AA24" s="4" t="s">
        <v>29</v>
      </c>
      <c r="AB24" s="4" t="s">
        <v>30</v>
      </c>
      <c r="AC24" s="4" t="s">
        <v>31</v>
      </c>
      <c r="AD24" s="4" t="s">
        <v>32</v>
      </c>
      <c r="AE24" s="4" t="s">
        <v>33</v>
      </c>
      <c r="AF24" s="4" t="s">
        <v>34</v>
      </c>
      <c r="AG24" s="1"/>
    </row>
    <row r="25" spans="2:33" x14ac:dyDescent="0.3">
      <c r="B25" s="1"/>
      <c r="C25" s="30"/>
      <c r="D25" s="14"/>
      <c r="E25" s="14"/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6">
        <f>BIN2DEC(VALUE(_xlfn.CONCAT(F25:K25)))</f>
        <v>1</v>
      </c>
      <c r="R25" s="6">
        <f>BIN2DEC(VALUE(_xlfn.CONCAT(L25:P25)))</f>
        <v>0</v>
      </c>
      <c r="S25" s="1" t="str">
        <f>"0x"&amp;(BIN2HEX(VALUE(_xlfn.CONCAT(F25:P25))))</f>
        <v>0x20</v>
      </c>
      <c r="T25" s="1"/>
      <c r="U25" s="7"/>
      <c r="V25" s="7"/>
      <c r="W25" s="7"/>
      <c r="X25" s="7"/>
      <c r="Y25" s="7"/>
      <c r="Z25" s="7"/>
      <c r="AA25" s="26" t="s">
        <v>35</v>
      </c>
      <c r="AB25" s="26"/>
      <c r="AC25" s="8" t="s">
        <v>36</v>
      </c>
      <c r="AD25" s="8" t="s">
        <v>37</v>
      </c>
      <c r="AE25" s="1" t="s">
        <v>62</v>
      </c>
      <c r="AF25" s="1" t="s">
        <v>38</v>
      </c>
      <c r="AG25" s="1"/>
    </row>
    <row r="26" spans="2:33" x14ac:dyDescent="0.3">
      <c r="B26" s="1"/>
      <c r="C26" s="30"/>
      <c r="D26" s="14"/>
      <c r="E26" s="1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7" t="s">
        <v>39</v>
      </c>
      <c r="V26" s="27"/>
      <c r="W26" s="27"/>
      <c r="X26" s="27"/>
      <c r="Y26" s="27"/>
      <c r="Z26" s="27"/>
      <c r="AA26" s="7"/>
      <c r="AB26" s="7"/>
      <c r="AC26" s="1" t="s">
        <v>40</v>
      </c>
      <c r="AD26" s="1" t="s">
        <v>22</v>
      </c>
      <c r="AE26" s="1" t="s">
        <v>22</v>
      </c>
      <c r="AF26" s="1" t="s">
        <v>22</v>
      </c>
      <c r="AG26" s="1"/>
    </row>
    <row r="27" spans="2:33" x14ac:dyDescent="0.3">
      <c r="B27" s="1"/>
      <c r="C27" s="30"/>
      <c r="D27" s="14"/>
      <c r="E27" s="14"/>
      <c r="F27" s="1"/>
      <c r="G27" s="1"/>
      <c r="H27" s="1"/>
      <c r="I27" s="1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2:33" x14ac:dyDescent="0.3">
      <c r="B28" s="1"/>
      <c r="C28" s="30"/>
      <c r="D28" s="14"/>
      <c r="E28" s="1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2:33" x14ac:dyDescent="0.3">
      <c r="B29" s="1"/>
      <c r="C29" s="3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2:33" x14ac:dyDescent="0.3">
      <c r="B30" s="1"/>
      <c r="C30" s="3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2:33" x14ac:dyDescent="0.3">
      <c r="B31" s="1"/>
      <c r="C31" s="30"/>
      <c r="D31" s="14" t="s">
        <v>3</v>
      </c>
      <c r="E31" s="14"/>
      <c r="F31" s="15" t="s">
        <v>4</v>
      </c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"/>
      <c r="R31" s="1"/>
      <c r="S31" s="1"/>
      <c r="T31" s="1"/>
      <c r="U31" s="18" t="s">
        <v>5</v>
      </c>
      <c r="V31" s="18"/>
      <c r="W31" s="18"/>
      <c r="X31" s="18"/>
      <c r="Y31" s="18"/>
      <c r="Z31" s="18"/>
      <c r="AA31" s="18"/>
      <c r="AB31" s="18"/>
      <c r="AC31" s="1"/>
      <c r="AD31" s="1"/>
      <c r="AE31" s="1"/>
      <c r="AF31" s="1"/>
      <c r="AG31" s="1"/>
    </row>
    <row r="32" spans="2:33" x14ac:dyDescent="0.3">
      <c r="B32" s="1"/>
      <c r="C32" s="30"/>
      <c r="D32" s="14"/>
      <c r="E32" s="14"/>
      <c r="F32" s="19" t="s">
        <v>6</v>
      </c>
      <c r="G32" s="20"/>
      <c r="H32" s="20"/>
      <c r="I32" s="20"/>
      <c r="J32" s="20"/>
      <c r="K32" s="21"/>
      <c r="L32" s="22" t="s">
        <v>7</v>
      </c>
      <c r="M32" s="23"/>
      <c r="N32" s="23"/>
      <c r="O32" s="23"/>
      <c r="P32" s="24"/>
      <c r="Q32" s="2" t="s">
        <v>8</v>
      </c>
      <c r="R32" s="2" t="s">
        <v>9</v>
      </c>
      <c r="S32" s="3" t="s">
        <v>10</v>
      </c>
      <c r="T32" s="1"/>
      <c r="U32" s="25"/>
      <c r="V32" s="25"/>
      <c r="W32" s="25"/>
      <c r="X32" s="25"/>
      <c r="Y32" s="25"/>
      <c r="Z32" s="25"/>
      <c r="AA32" s="25"/>
      <c r="AB32" s="25"/>
      <c r="AC32" s="1"/>
      <c r="AD32" s="1"/>
      <c r="AE32" s="1"/>
      <c r="AF32" s="1"/>
      <c r="AG32" s="1"/>
    </row>
    <row r="33" spans="2:33" x14ac:dyDescent="0.3">
      <c r="B33" s="1"/>
      <c r="C33" s="30"/>
      <c r="D33" s="14"/>
      <c r="E33" s="14"/>
      <c r="F33" s="4" t="s">
        <v>11</v>
      </c>
      <c r="G33" s="4" t="s">
        <v>12</v>
      </c>
      <c r="H33" s="4" t="s">
        <v>13</v>
      </c>
      <c r="I33" s="4" t="s">
        <v>14</v>
      </c>
      <c r="J33" s="4" t="s">
        <v>15</v>
      </c>
      <c r="K33" s="4" t="s">
        <v>16</v>
      </c>
      <c r="L33" s="4" t="s">
        <v>17</v>
      </c>
      <c r="M33" s="4" t="s">
        <v>18</v>
      </c>
      <c r="N33" s="4" t="s">
        <v>19</v>
      </c>
      <c r="O33" s="4" t="s">
        <v>20</v>
      </c>
      <c r="P33" s="4" t="s">
        <v>21</v>
      </c>
      <c r="Q33" s="5" t="s">
        <v>22</v>
      </c>
      <c r="R33" s="5" t="s">
        <v>22</v>
      </c>
      <c r="S33" s="6"/>
      <c r="T33" s="1"/>
      <c r="U33" s="4" t="s">
        <v>23</v>
      </c>
      <c r="V33" s="4" t="s">
        <v>24</v>
      </c>
      <c r="W33" s="4" t="s">
        <v>25</v>
      </c>
      <c r="X33" s="4" t="s">
        <v>26</v>
      </c>
      <c r="Y33" s="4" t="s">
        <v>27</v>
      </c>
      <c r="Z33" s="4" t="s">
        <v>28</v>
      </c>
      <c r="AA33" s="4" t="s">
        <v>29</v>
      </c>
      <c r="AB33" s="4" t="s">
        <v>30</v>
      </c>
      <c r="AC33" s="4" t="s">
        <v>31</v>
      </c>
      <c r="AD33" s="4" t="s">
        <v>32</v>
      </c>
      <c r="AE33" s="4" t="s">
        <v>33</v>
      </c>
      <c r="AF33" s="4" t="s">
        <v>34</v>
      </c>
      <c r="AG33" s="1"/>
    </row>
    <row r="34" spans="2:33" x14ac:dyDescent="0.3">
      <c r="B34" s="1"/>
      <c r="C34" s="30"/>
      <c r="D34" s="14"/>
      <c r="E34" s="14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6">
        <f>BIN2DEC(VALUE(_xlfn.CONCAT(F34:K34)))</f>
        <v>1</v>
      </c>
      <c r="R34" s="6">
        <f>BIN2DEC(VALUE(_xlfn.CONCAT(L34:P34)))</f>
        <v>1</v>
      </c>
      <c r="S34" s="1" t="str">
        <f>"0x"&amp;(BIN2HEX(VALUE(_xlfn.CONCAT(F34:P34))))</f>
        <v>0x21</v>
      </c>
      <c r="T34" s="1"/>
      <c r="U34" s="7"/>
      <c r="V34" s="7"/>
      <c r="W34" s="7"/>
      <c r="X34" s="7"/>
      <c r="Y34" s="7"/>
      <c r="Z34" s="7"/>
      <c r="AA34" s="26" t="s">
        <v>41</v>
      </c>
      <c r="AB34" s="26"/>
      <c r="AC34" s="8" t="s">
        <v>42</v>
      </c>
      <c r="AD34" s="8" t="s">
        <v>37</v>
      </c>
      <c r="AE34" s="1" t="s">
        <v>62</v>
      </c>
      <c r="AF34" s="1" t="s">
        <v>38</v>
      </c>
      <c r="AG34" s="1"/>
    </row>
    <row r="35" spans="2:33" x14ac:dyDescent="0.3">
      <c r="B35" s="1"/>
      <c r="C35" s="30"/>
      <c r="D35" s="14"/>
      <c r="E35" s="1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27" t="s">
        <v>39</v>
      </c>
      <c r="V35" s="27"/>
      <c r="W35" s="27"/>
      <c r="X35" s="27"/>
      <c r="Y35" s="27"/>
      <c r="Z35" s="27"/>
      <c r="AA35" s="7"/>
      <c r="AB35" s="7"/>
      <c r="AC35" s="1" t="s">
        <v>40</v>
      </c>
      <c r="AD35" s="1" t="s">
        <v>22</v>
      </c>
      <c r="AE35" s="1" t="s">
        <v>22</v>
      </c>
      <c r="AF35" s="1" t="s">
        <v>22</v>
      </c>
      <c r="AG35" s="1"/>
    </row>
    <row r="36" spans="2:33" x14ac:dyDescent="0.3">
      <c r="B36" s="1"/>
      <c r="C36" s="30"/>
      <c r="D36" s="14"/>
      <c r="E36" s="1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2:33" x14ac:dyDescent="0.3">
      <c r="B37" s="1"/>
      <c r="C37" s="30"/>
      <c r="D37" s="14"/>
      <c r="E37" s="1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2:33" x14ac:dyDescent="0.3">
      <c r="B38" s="1"/>
      <c r="C38" s="3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2:33" x14ac:dyDescent="0.3">
      <c r="B39" s="1"/>
      <c r="C39" s="3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2:33" x14ac:dyDescent="0.3">
      <c r="B40" s="1"/>
      <c r="C40" s="30"/>
      <c r="D40" s="14" t="s">
        <v>3</v>
      </c>
      <c r="E40" s="14"/>
      <c r="F40" s="15" t="s">
        <v>4</v>
      </c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"/>
      <c r="R40" s="1"/>
      <c r="S40" s="1"/>
      <c r="T40" s="1"/>
      <c r="U40" s="18" t="s">
        <v>5</v>
      </c>
      <c r="V40" s="18"/>
      <c r="W40" s="18"/>
      <c r="X40" s="18"/>
      <c r="Y40" s="18"/>
      <c r="Z40" s="18"/>
      <c r="AA40" s="18"/>
      <c r="AB40" s="18"/>
      <c r="AC40" s="1"/>
      <c r="AD40" s="1"/>
      <c r="AE40" s="1"/>
      <c r="AF40" s="1"/>
      <c r="AG40" s="1"/>
    </row>
    <row r="41" spans="2:33" x14ac:dyDescent="0.3">
      <c r="B41" s="1"/>
      <c r="C41" s="30"/>
      <c r="D41" s="14"/>
      <c r="E41" s="14"/>
      <c r="F41" s="19" t="s">
        <v>6</v>
      </c>
      <c r="G41" s="20"/>
      <c r="H41" s="20"/>
      <c r="I41" s="20"/>
      <c r="J41" s="20"/>
      <c r="K41" s="21"/>
      <c r="L41" s="22" t="s">
        <v>7</v>
      </c>
      <c r="M41" s="23"/>
      <c r="N41" s="23"/>
      <c r="O41" s="23"/>
      <c r="P41" s="24"/>
      <c r="Q41" s="2" t="s">
        <v>8</v>
      </c>
      <c r="R41" s="2" t="s">
        <v>9</v>
      </c>
      <c r="S41" s="3" t="s">
        <v>10</v>
      </c>
      <c r="T41" s="1"/>
      <c r="U41" s="25"/>
      <c r="V41" s="25"/>
      <c r="W41" s="25"/>
      <c r="X41" s="25"/>
      <c r="Y41" s="25"/>
      <c r="Z41" s="25"/>
      <c r="AA41" s="25"/>
      <c r="AB41" s="25"/>
      <c r="AC41" s="1"/>
      <c r="AD41" s="1"/>
      <c r="AE41" s="1"/>
      <c r="AF41" s="1"/>
      <c r="AG41" s="1"/>
    </row>
    <row r="42" spans="2:33" x14ac:dyDescent="0.3">
      <c r="B42" s="1"/>
      <c r="C42" s="30"/>
      <c r="D42" s="14"/>
      <c r="E42" s="14"/>
      <c r="F42" s="4" t="s">
        <v>11</v>
      </c>
      <c r="G42" s="4" t="s">
        <v>12</v>
      </c>
      <c r="H42" s="4" t="s">
        <v>13</v>
      </c>
      <c r="I42" s="4" t="s">
        <v>14</v>
      </c>
      <c r="J42" s="4" t="s">
        <v>15</v>
      </c>
      <c r="K42" s="4" t="s">
        <v>16</v>
      </c>
      <c r="L42" s="4" t="s">
        <v>17</v>
      </c>
      <c r="M42" s="4" t="s">
        <v>18</v>
      </c>
      <c r="N42" s="4" t="s">
        <v>19</v>
      </c>
      <c r="O42" s="4" t="s">
        <v>20</v>
      </c>
      <c r="P42" s="4" t="s">
        <v>21</v>
      </c>
      <c r="Q42" s="5" t="s">
        <v>22</v>
      </c>
      <c r="R42" s="5" t="s">
        <v>22</v>
      </c>
      <c r="S42" s="6"/>
      <c r="T42" s="1"/>
      <c r="U42" s="4" t="s">
        <v>23</v>
      </c>
      <c r="V42" s="4" t="s">
        <v>24</v>
      </c>
      <c r="W42" s="4" t="s">
        <v>25</v>
      </c>
      <c r="X42" s="4" t="s">
        <v>26</v>
      </c>
      <c r="Y42" s="4" t="s">
        <v>27</v>
      </c>
      <c r="Z42" s="4" t="s">
        <v>28</v>
      </c>
      <c r="AA42" s="4" t="s">
        <v>29</v>
      </c>
      <c r="AB42" s="4" t="s">
        <v>30</v>
      </c>
      <c r="AC42" s="4" t="s">
        <v>31</v>
      </c>
      <c r="AD42" s="4" t="s">
        <v>32</v>
      </c>
      <c r="AE42" s="4" t="s">
        <v>33</v>
      </c>
      <c r="AF42" s="4" t="s">
        <v>34</v>
      </c>
      <c r="AG42" s="1"/>
    </row>
    <row r="43" spans="2:33" x14ac:dyDescent="0.3">
      <c r="B43" s="1"/>
      <c r="C43" s="30"/>
      <c r="D43" s="14"/>
      <c r="E43" s="14"/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1</v>
      </c>
      <c r="P43" s="1">
        <v>1</v>
      </c>
      <c r="Q43" s="6">
        <f>BIN2DEC(VALUE(_xlfn.CONCAT(F43:K43)))</f>
        <v>1</v>
      </c>
      <c r="R43" s="6">
        <f>BIN2DEC(VALUE(_xlfn.CONCAT(L43:P43)))</f>
        <v>3</v>
      </c>
      <c r="S43" s="1" t="str">
        <f>"0x"&amp;(BIN2HEX(VALUE(_xlfn.CONCAT(F43:P43))))</f>
        <v>0x23</v>
      </c>
      <c r="T43" s="1"/>
      <c r="U43" s="7"/>
      <c r="V43" s="7"/>
      <c r="W43" s="7"/>
      <c r="X43" s="7"/>
      <c r="Y43" s="7"/>
      <c r="Z43" s="7"/>
      <c r="AA43" s="26" t="s">
        <v>43</v>
      </c>
      <c r="AB43" s="26"/>
      <c r="AC43" s="1" t="s">
        <v>44</v>
      </c>
      <c r="AD43" s="1" t="s">
        <v>45</v>
      </c>
      <c r="AE43" s="1" t="s">
        <v>62</v>
      </c>
      <c r="AF43" s="1" t="s">
        <v>38</v>
      </c>
      <c r="AG43" s="1"/>
    </row>
    <row r="44" spans="2:33" x14ac:dyDescent="0.3">
      <c r="B44" s="1"/>
      <c r="C44" s="30"/>
      <c r="D44" s="14"/>
      <c r="E44" s="1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27" t="s">
        <v>39</v>
      </c>
      <c r="V44" s="27"/>
      <c r="W44" s="27"/>
      <c r="X44" s="27"/>
      <c r="Y44" s="27"/>
      <c r="Z44" s="27"/>
      <c r="AA44" s="7"/>
      <c r="AB44" s="7"/>
      <c r="AC44" s="1" t="s">
        <v>40</v>
      </c>
      <c r="AD44" s="1" t="s">
        <v>22</v>
      </c>
      <c r="AE44" s="1" t="s">
        <v>22</v>
      </c>
      <c r="AF44" s="1" t="s">
        <v>22</v>
      </c>
      <c r="AG44" s="1"/>
    </row>
    <row r="45" spans="2:33" x14ac:dyDescent="0.3">
      <c r="B45" s="1"/>
      <c r="C45" s="30"/>
      <c r="D45" s="14"/>
      <c r="E45" s="1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2:33" x14ac:dyDescent="0.3">
      <c r="B46" s="1"/>
      <c r="C46" s="30"/>
      <c r="D46" s="14"/>
      <c r="E46" s="1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9"/>
      <c r="AB46" s="1"/>
      <c r="AC46" s="1"/>
      <c r="AD46" s="1"/>
      <c r="AE46" s="1"/>
      <c r="AF46" s="1"/>
      <c r="AG46" s="1"/>
    </row>
    <row r="47" spans="2:33" x14ac:dyDescent="0.3">
      <c r="B47" s="1"/>
      <c r="C47" s="3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2:33" x14ac:dyDescent="0.3">
      <c r="B48" s="1"/>
      <c r="C48" s="3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9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2:33" ht="14.4" customHeight="1" x14ac:dyDescent="0.3">
      <c r="B49" s="1"/>
      <c r="C49" s="30"/>
      <c r="D49" s="14" t="s">
        <v>3</v>
      </c>
      <c r="E49" s="14"/>
      <c r="F49" s="15" t="s">
        <v>4</v>
      </c>
      <c r="G49" s="16"/>
      <c r="H49" s="16"/>
      <c r="I49" s="16"/>
      <c r="J49" s="16"/>
      <c r="K49" s="16"/>
      <c r="L49" s="16"/>
      <c r="M49" s="16"/>
      <c r="N49" s="16"/>
      <c r="O49" s="16"/>
      <c r="P49" s="17"/>
      <c r="Q49" s="1"/>
      <c r="R49" s="1"/>
      <c r="S49" s="1"/>
      <c r="T49" s="1"/>
      <c r="U49" s="18" t="s">
        <v>5</v>
      </c>
      <c r="V49" s="18"/>
      <c r="W49" s="18"/>
      <c r="X49" s="18"/>
      <c r="Y49" s="18"/>
      <c r="Z49" s="18"/>
      <c r="AA49" s="18"/>
      <c r="AB49" s="18"/>
      <c r="AC49" s="1"/>
      <c r="AD49" s="1"/>
      <c r="AE49" s="1"/>
      <c r="AF49" s="1"/>
      <c r="AG49" s="1"/>
    </row>
    <row r="50" spans="2:33" x14ac:dyDescent="0.3">
      <c r="B50" s="1"/>
      <c r="C50" s="30"/>
      <c r="D50" s="14"/>
      <c r="E50" s="14"/>
      <c r="F50" s="19" t="s">
        <v>6</v>
      </c>
      <c r="G50" s="20"/>
      <c r="H50" s="20"/>
      <c r="I50" s="20"/>
      <c r="J50" s="20"/>
      <c r="K50" s="21"/>
      <c r="L50" s="22" t="s">
        <v>7</v>
      </c>
      <c r="M50" s="23"/>
      <c r="N50" s="23"/>
      <c r="O50" s="23"/>
      <c r="P50" s="24"/>
      <c r="Q50" s="2" t="s">
        <v>8</v>
      </c>
      <c r="R50" s="2" t="s">
        <v>9</v>
      </c>
      <c r="S50" s="3" t="s">
        <v>10</v>
      </c>
      <c r="T50" s="1"/>
      <c r="U50" s="25"/>
      <c r="V50" s="25"/>
      <c r="W50" s="25"/>
      <c r="X50" s="25"/>
      <c r="Y50" s="25"/>
      <c r="Z50" s="25"/>
      <c r="AA50" s="25"/>
      <c r="AB50" s="25"/>
      <c r="AC50" s="1"/>
      <c r="AD50" s="1"/>
      <c r="AE50" s="1"/>
      <c r="AF50" s="1"/>
      <c r="AG50" s="1"/>
    </row>
    <row r="51" spans="2:33" x14ac:dyDescent="0.3">
      <c r="B51" s="1"/>
      <c r="C51" s="30"/>
      <c r="D51" s="14"/>
      <c r="E51" s="14"/>
      <c r="F51" s="4" t="s">
        <v>11</v>
      </c>
      <c r="G51" s="4" t="s">
        <v>12</v>
      </c>
      <c r="H51" s="4" t="s">
        <v>13</v>
      </c>
      <c r="I51" s="4" t="s">
        <v>14</v>
      </c>
      <c r="J51" s="4" t="s">
        <v>15</v>
      </c>
      <c r="K51" s="4" t="s">
        <v>16</v>
      </c>
      <c r="L51" s="4" t="s">
        <v>17</v>
      </c>
      <c r="M51" s="4" t="s">
        <v>18</v>
      </c>
      <c r="N51" s="4" t="s">
        <v>19</v>
      </c>
      <c r="O51" s="4" t="s">
        <v>20</v>
      </c>
      <c r="P51" s="4" t="s">
        <v>21</v>
      </c>
      <c r="Q51" s="5" t="s">
        <v>22</v>
      </c>
      <c r="R51" s="5" t="s">
        <v>22</v>
      </c>
      <c r="S51" s="6"/>
      <c r="T51" s="1"/>
      <c r="U51" s="4" t="s">
        <v>23</v>
      </c>
      <c r="V51" s="4" t="s">
        <v>24</v>
      </c>
      <c r="W51" s="4" t="s">
        <v>25</v>
      </c>
      <c r="X51" s="4" t="s">
        <v>26</v>
      </c>
      <c r="Y51" s="4" t="s">
        <v>27</v>
      </c>
      <c r="Z51" s="4" t="s">
        <v>28</v>
      </c>
      <c r="AA51" s="4" t="s">
        <v>29</v>
      </c>
      <c r="AB51" s="4" t="s">
        <v>30</v>
      </c>
      <c r="AC51" s="4" t="s">
        <v>31</v>
      </c>
      <c r="AD51" s="4" t="s">
        <v>32</v>
      </c>
      <c r="AE51" s="4" t="s">
        <v>33</v>
      </c>
      <c r="AF51" s="4" t="s">
        <v>34</v>
      </c>
      <c r="AG51" s="1"/>
    </row>
    <row r="52" spans="2:33" x14ac:dyDescent="0.3">
      <c r="B52" s="1"/>
      <c r="C52" s="30"/>
      <c r="D52" s="14"/>
      <c r="E52" s="14"/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6">
        <f>BIN2DEC(VALUE(_xlfn.CONCAT(F52:K52)))</f>
        <v>1</v>
      </c>
      <c r="R52" s="6">
        <f>BIN2DEC(VALUE(_xlfn.CONCAT(L52:P52)))</f>
        <v>4</v>
      </c>
      <c r="S52" s="1" t="str">
        <f>"0x"&amp;(BIN2HEX(VALUE(_xlfn.CONCAT(F52:P52))))</f>
        <v>0x24</v>
      </c>
      <c r="T52" s="1"/>
      <c r="U52" s="7"/>
      <c r="V52" s="7"/>
      <c r="W52" s="7"/>
      <c r="X52" s="7"/>
      <c r="Y52" s="7"/>
      <c r="Z52" s="7"/>
      <c r="AA52" s="26" t="s">
        <v>46</v>
      </c>
      <c r="AB52" s="26"/>
      <c r="AC52" s="1" t="s">
        <v>47</v>
      </c>
      <c r="AD52" s="1" t="s">
        <v>45</v>
      </c>
      <c r="AE52" s="1" t="s">
        <v>62</v>
      </c>
      <c r="AF52" s="1" t="s">
        <v>38</v>
      </c>
      <c r="AG52" s="1"/>
    </row>
    <row r="53" spans="2:33" x14ac:dyDescent="0.3">
      <c r="B53" s="1"/>
      <c r="C53" s="30"/>
      <c r="D53" s="14"/>
      <c r="E53" s="1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27" t="s">
        <v>39</v>
      </c>
      <c r="V53" s="27"/>
      <c r="W53" s="27"/>
      <c r="X53" s="27"/>
      <c r="Y53" s="27"/>
      <c r="Z53" s="27"/>
      <c r="AA53" s="7"/>
      <c r="AB53" s="7"/>
      <c r="AC53" s="1" t="s">
        <v>40</v>
      </c>
      <c r="AD53" s="1" t="s">
        <v>22</v>
      </c>
      <c r="AE53" s="1" t="s">
        <v>22</v>
      </c>
      <c r="AF53" s="1" t="s">
        <v>22</v>
      </c>
      <c r="AG53" s="1"/>
    </row>
    <row r="54" spans="2:33" x14ac:dyDescent="0.3">
      <c r="B54" s="1"/>
      <c r="C54" s="30"/>
      <c r="D54" s="14"/>
      <c r="E54" s="1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2:33" x14ac:dyDescent="0.3">
      <c r="B55" s="1"/>
      <c r="C55" s="30"/>
      <c r="D55" s="14"/>
      <c r="E55" s="1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9"/>
      <c r="AB55" s="1"/>
      <c r="AC55" s="1"/>
      <c r="AD55" s="1"/>
      <c r="AE55" s="1"/>
      <c r="AF55" s="1"/>
      <c r="AG55" s="1"/>
    </row>
    <row r="56" spans="2:33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2:33" x14ac:dyDescent="0.3">
      <c r="B57" s="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1"/>
    </row>
    <row r="58" spans="2:33" ht="14.4" customHeight="1" x14ac:dyDescent="0.3">
      <c r="B58" s="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1"/>
    </row>
    <row r="59" spans="2:33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2:33" x14ac:dyDescent="0.3">
      <c r="B60" s="1"/>
      <c r="C60" s="30" t="s">
        <v>95</v>
      </c>
      <c r="D60" s="14" t="s">
        <v>49</v>
      </c>
      <c r="E60" s="14"/>
      <c r="F60" s="15" t="s">
        <v>4</v>
      </c>
      <c r="G60" s="16"/>
      <c r="H60" s="16"/>
      <c r="I60" s="16"/>
      <c r="J60" s="16"/>
      <c r="K60" s="16"/>
      <c r="L60" s="16"/>
      <c r="M60" s="16"/>
      <c r="N60" s="16"/>
      <c r="O60" s="16"/>
      <c r="P60" s="17"/>
      <c r="Q60" s="1"/>
      <c r="R60" s="1"/>
      <c r="S60" s="1"/>
      <c r="T60" s="1"/>
      <c r="U60" s="18" t="s">
        <v>5</v>
      </c>
      <c r="V60" s="18"/>
      <c r="W60" s="18"/>
      <c r="X60" s="18"/>
      <c r="Y60" s="18"/>
      <c r="Z60" s="18"/>
      <c r="AA60" s="18"/>
      <c r="AB60" s="18"/>
      <c r="AC60" s="9"/>
      <c r="AD60" s="1"/>
      <c r="AE60" s="1"/>
      <c r="AF60" s="1"/>
      <c r="AG60" s="1"/>
    </row>
    <row r="61" spans="2:33" x14ac:dyDescent="0.3">
      <c r="B61" s="1"/>
      <c r="C61" s="30"/>
      <c r="D61" s="14"/>
      <c r="E61" s="14"/>
      <c r="F61" s="19" t="s">
        <v>6</v>
      </c>
      <c r="G61" s="20"/>
      <c r="H61" s="20"/>
      <c r="I61" s="20"/>
      <c r="J61" s="20"/>
      <c r="K61" s="21"/>
      <c r="L61" s="22" t="s">
        <v>7</v>
      </c>
      <c r="M61" s="23"/>
      <c r="N61" s="23"/>
      <c r="O61" s="23"/>
      <c r="P61" s="24"/>
      <c r="Q61" s="2" t="s">
        <v>8</v>
      </c>
      <c r="R61" s="2" t="s">
        <v>9</v>
      </c>
      <c r="S61" s="3" t="s">
        <v>10</v>
      </c>
      <c r="T61" s="1"/>
      <c r="U61" s="25"/>
      <c r="V61" s="25"/>
      <c r="W61" s="25"/>
      <c r="X61" s="25"/>
      <c r="Y61" s="25"/>
      <c r="Z61" s="25"/>
      <c r="AA61" s="25"/>
      <c r="AB61" s="25"/>
      <c r="AC61" s="1"/>
      <c r="AD61" s="1"/>
      <c r="AE61" s="1"/>
      <c r="AF61" s="1"/>
      <c r="AG61" s="1"/>
    </row>
    <row r="62" spans="2:33" x14ac:dyDescent="0.3">
      <c r="B62" s="1"/>
      <c r="C62" s="30"/>
      <c r="D62" s="14"/>
      <c r="E62" s="14"/>
      <c r="F62" s="4" t="s">
        <v>11</v>
      </c>
      <c r="G62" s="4" t="s">
        <v>12</v>
      </c>
      <c r="H62" s="4" t="s">
        <v>13</v>
      </c>
      <c r="I62" s="4" t="s">
        <v>14</v>
      </c>
      <c r="J62" s="4" t="s">
        <v>15</v>
      </c>
      <c r="K62" s="4" t="s">
        <v>16</v>
      </c>
      <c r="L62" s="4" t="s">
        <v>17</v>
      </c>
      <c r="M62" s="4" t="s">
        <v>18</v>
      </c>
      <c r="N62" s="4" t="s">
        <v>19</v>
      </c>
      <c r="O62" s="4" t="s">
        <v>20</v>
      </c>
      <c r="P62" s="4" t="s">
        <v>21</v>
      </c>
      <c r="Q62" s="5" t="s">
        <v>22</v>
      </c>
      <c r="R62" s="5" t="s">
        <v>22</v>
      </c>
      <c r="S62" s="6"/>
      <c r="T62" s="1"/>
      <c r="U62" s="4" t="s">
        <v>23</v>
      </c>
      <c r="V62" s="4" t="s">
        <v>24</v>
      </c>
      <c r="W62" s="4" t="s">
        <v>25</v>
      </c>
      <c r="X62" s="4" t="s">
        <v>26</v>
      </c>
      <c r="Y62" s="4" t="s">
        <v>27</v>
      </c>
      <c r="Z62" s="4" t="s">
        <v>28</v>
      </c>
      <c r="AA62" s="4" t="s">
        <v>29</v>
      </c>
      <c r="AB62" s="4" t="s">
        <v>30</v>
      </c>
      <c r="AC62" s="4" t="s">
        <v>31</v>
      </c>
      <c r="AD62" s="4" t="s">
        <v>32</v>
      </c>
      <c r="AE62" s="4" t="s">
        <v>33</v>
      </c>
      <c r="AF62" s="4" t="s">
        <v>34</v>
      </c>
      <c r="AG62" s="1"/>
    </row>
    <row r="63" spans="2:33" x14ac:dyDescent="0.3">
      <c r="B63" s="1"/>
      <c r="C63" s="30"/>
      <c r="D63" s="14"/>
      <c r="E63" s="14"/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6">
        <f>BIN2DEC(VALUE(_xlfn.CONCAT(F63:K63)))</f>
        <v>2</v>
      </c>
      <c r="R63" s="6">
        <f>BIN2DEC(VALUE(_xlfn.CONCAT(L63:P63)))</f>
        <v>0</v>
      </c>
      <c r="S63" s="1" t="str">
        <f>"0x"&amp;(BIN2HEX(VALUE(_xlfn.CONCAT(F63:P63))))</f>
        <v>0x40</v>
      </c>
      <c r="T63" s="1"/>
      <c r="U63" s="7"/>
      <c r="V63" s="7"/>
      <c r="W63" s="7"/>
      <c r="X63" s="7"/>
      <c r="Y63" s="26" t="s">
        <v>50</v>
      </c>
      <c r="Z63" s="26"/>
      <c r="AA63" s="26"/>
      <c r="AB63" s="26"/>
      <c r="AC63" s="8" t="s">
        <v>51</v>
      </c>
      <c r="AD63" s="8" t="s">
        <v>52</v>
      </c>
      <c r="AE63" s="1" t="s">
        <v>22</v>
      </c>
      <c r="AF63" s="1" t="s">
        <v>50</v>
      </c>
      <c r="AG63" s="1"/>
    </row>
    <row r="64" spans="2:33" x14ac:dyDescent="0.3">
      <c r="B64" s="1"/>
      <c r="C64" s="30"/>
      <c r="D64" s="14"/>
      <c r="E64" s="1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7"/>
      <c r="V64" s="7"/>
      <c r="W64" s="27" t="s">
        <v>55</v>
      </c>
      <c r="X64" s="27"/>
      <c r="Y64" s="7"/>
      <c r="Z64" s="7"/>
      <c r="AA64" s="7"/>
      <c r="AB64" s="7"/>
      <c r="AC64" s="1" t="s">
        <v>53</v>
      </c>
      <c r="AD64" s="8" t="s">
        <v>54</v>
      </c>
      <c r="AE64" s="1">
        <v>10</v>
      </c>
      <c r="AF64" s="1" t="s">
        <v>48</v>
      </c>
      <c r="AG64" s="1"/>
    </row>
    <row r="65" spans="2:34" x14ac:dyDescent="0.3">
      <c r="B65" s="1"/>
      <c r="C65" s="30"/>
      <c r="D65" s="14"/>
      <c r="E65" s="14"/>
      <c r="F65" s="1"/>
      <c r="G65" s="1"/>
      <c r="H65" s="1"/>
      <c r="I65" s="1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27" t="s">
        <v>56</v>
      </c>
      <c r="V65" s="27"/>
      <c r="W65" s="7"/>
      <c r="X65" s="7"/>
      <c r="Y65" s="7"/>
      <c r="Z65" s="7"/>
      <c r="AA65" s="7"/>
      <c r="AB65" s="7"/>
      <c r="AC65" s="1" t="s">
        <v>57</v>
      </c>
      <c r="AD65" s="8" t="s">
        <v>61</v>
      </c>
      <c r="AE65" s="1" t="s">
        <v>22</v>
      </c>
      <c r="AF65" s="1" t="s">
        <v>58</v>
      </c>
      <c r="AG65" s="1"/>
    </row>
    <row r="66" spans="2:34" x14ac:dyDescent="0.3">
      <c r="B66" s="1"/>
      <c r="C66" s="30"/>
      <c r="D66" s="14"/>
      <c r="E66" s="1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2:34" ht="14.4" customHeight="1" x14ac:dyDescent="0.3">
      <c r="B67" s="1"/>
      <c r="C67" s="3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2:34" x14ac:dyDescent="0.3">
      <c r="B68" s="1"/>
      <c r="C68" s="3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9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2:34" x14ac:dyDescent="0.3">
      <c r="B69" s="1"/>
      <c r="C69" s="30"/>
      <c r="D69" s="14" t="s">
        <v>49</v>
      </c>
      <c r="E69" s="14"/>
      <c r="F69" s="15" t="s">
        <v>4</v>
      </c>
      <c r="G69" s="16"/>
      <c r="H69" s="16"/>
      <c r="I69" s="16"/>
      <c r="J69" s="16"/>
      <c r="K69" s="16"/>
      <c r="L69" s="16"/>
      <c r="M69" s="16"/>
      <c r="N69" s="16"/>
      <c r="O69" s="16"/>
      <c r="P69" s="17"/>
      <c r="Q69" s="1"/>
      <c r="R69" s="1"/>
      <c r="S69" s="1"/>
      <c r="T69" s="1"/>
      <c r="U69" s="18" t="s">
        <v>5</v>
      </c>
      <c r="V69" s="18"/>
      <c r="W69" s="18"/>
      <c r="X69" s="18"/>
      <c r="Y69" s="18"/>
      <c r="Z69" s="18"/>
      <c r="AA69" s="18"/>
      <c r="AB69" s="18"/>
      <c r="AC69" s="9"/>
      <c r="AD69" s="1"/>
      <c r="AE69" s="1"/>
      <c r="AF69" s="1"/>
      <c r="AG69" s="1"/>
    </row>
    <row r="70" spans="2:34" x14ac:dyDescent="0.3">
      <c r="B70" s="1"/>
      <c r="C70" s="30"/>
      <c r="D70" s="14"/>
      <c r="E70" s="14"/>
      <c r="F70" s="19" t="s">
        <v>6</v>
      </c>
      <c r="G70" s="20"/>
      <c r="H70" s="20"/>
      <c r="I70" s="20"/>
      <c r="J70" s="20"/>
      <c r="K70" s="21"/>
      <c r="L70" s="22" t="s">
        <v>7</v>
      </c>
      <c r="M70" s="23"/>
      <c r="N70" s="23"/>
      <c r="O70" s="23"/>
      <c r="P70" s="24"/>
      <c r="Q70" s="2" t="s">
        <v>8</v>
      </c>
      <c r="R70" s="2" t="s">
        <v>9</v>
      </c>
      <c r="S70" s="3" t="s">
        <v>10</v>
      </c>
      <c r="T70" s="1"/>
      <c r="U70" s="25"/>
      <c r="V70" s="25"/>
      <c r="W70" s="25"/>
      <c r="X70" s="25"/>
      <c r="Y70" s="25"/>
      <c r="Z70" s="25"/>
      <c r="AA70" s="25"/>
      <c r="AB70" s="25"/>
      <c r="AC70" s="1"/>
      <c r="AD70" s="1"/>
      <c r="AE70" s="1"/>
      <c r="AF70" s="1"/>
      <c r="AG70" s="1"/>
    </row>
    <row r="71" spans="2:34" x14ac:dyDescent="0.3">
      <c r="B71" s="1"/>
      <c r="C71" s="30"/>
      <c r="D71" s="14"/>
      <c r="E71" s="14"/>
      <c r="F71" s="4" t="s">
        <v>11</v>
      </c>
      <c r="G71" s="4" t="s">
        <v>12</v>
      </c>
      <c r="H71" s="4" t="s">
        <v>13</v>
      </c>
      <c r="I71" s="4" t="s">
        <v>14</v>
      </c>
      <c r="J71" s="4" t="s">
        <v>15</v>
      </c>
      <c r="K71" s="4" t="s">
        <v>16</v>
      </c>
      <c r="L71" s="4" t="s">
        <v>17</v>
      </c>
      <c r="M71" s="4" t="s">
        <v>18</v>
      </c>
      <c r="N71" s="4" t="s">
        <v>19</v>
      </c>
      <c r="O71" s="4" t="s">
        <v>20</v>
      </c>
      <c r="P71" s="4" t="s">
        <v>21</v>
      </c>
      <c r="Q71" s="5" t="s">
        <v>22</v>
      </c>
      <c r="R71" s="5" t="s">
        <v>22</v>
      </c>
      <c r="S71" s="6"/>
      <c r="T71" s="1"/>
      <c r="U71" s="4" t="s">
        <v>23</v>
      </c>
      <c r="V71" s="4" t="s">
        <v>24</v>
      </c>
      <c r="W71" s="4" t="s">
        <v>25</v>
      </c>
      <c r="X71" s="4" t="s">
        <v>26</v>
      </c>
      <c r="Y71" s="4" t="s">
        <v>27</v>
      </c>
      <c r="Z71" s="4" t="s">
        <v>28</v>
      </c>
      <c r="AA71" s="4" t="s">
        <v>29</v>
      </c>
      <c r="AB71" s="4" t="s">
        <v>30</v>
      </c>
      <c r="AC71" s="4" t="s">
        <v>31</v>
      </c>
      <c r="AD71" s="4" t="s">
        <v>32</v>
      </c>
      <c r="AE71" s="4" t="s">
        <v>33</v>
      </c>
      <c r="AF71" s="4" t="s">
        <v>34</v>
      </c>
      <c r="AG71" s="1"/>
    </row>
    <row r="72" spans="2:34" x14ac:dyDescent="0.3">
      <c r="B72" s="1"/>
      <c r="C72" s="30"/>
      <c r="D72" s="14"/>
      <c r="E72" s="14"/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1</v>
      </c>
      <c r="Q72" s="6">
        <f>BIN2DEC(VALUE(_xlfn.CONCAT(F72:K72)))</f>
        <v>2</v>
      </c>
      <c r="R72" s="6">
        <f>BIN2DEC(VALUE(_xlfn.CONCAT(L72:P72)))</f>
        <v>1</v>
      </c>
      <c r="S72" s="1" t="str">
        <f>"0x"&amp;(BIN2HEX(VALUE(_xlfn.CONCAT(F72:P72))))</f>
        <v>0x41</v>
      </c>
      <c r="T72" s="1"/>
      <c r="U72" s="7"/>
      <c r="V72" s="7"/>
      <c r="W72" s="7"/>
      <c r="X72" s="7"/>
      <c r="Y72" s="7"/>
      <c r="Z72" s="7"/>
      <c r="AA72" s="26" t="s">
        <v>59</v>
      </c>
      <c r="AB72" s="26"/>
      <c r="AC72" s="8" t="s">
        <v>60</v>
      </c>
      <c r="AD72" s="8" t="s">
        <v>65</v>
      </c>
      <c r="AE72" s="1" t="s">
        <v>62</v>
      </c>
      <c r="AF72" s="1" t="s">
        <v>38</v>
      </c>
      <c r="AG72" s="1"/>
    </row>
    <row r="73" spans="2:34" x14ac:dyDescent="0.3">
      <c r="B73" s="1"/>
      <c r="C73" s="30"/>
      <c r="D73" s="14"/>
      <c r="E73" s="1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7"/>
      <c r="V73" s="7"/>
      <c r="W73" s="7"/>
      <c r="X73" s="7"/>
      <c r="Y73" s="27" t="s">
        <v>63</v>
      </c>
      <c r="Z73" s="27"/>
      <c r="AA73" s="7"/>
      <c r="AB73" s="7"/>
      <c r="AC73" s="8" t="s">
        <v>64</v>
      </c>
      <c r="AD73" s="8" t="s">
        <v>67</v>
      </c>
      <c r="AE73" s="1" t="s">
        <v>62</v>
      </c>
      <c r="AF73" s="1" t="s">
        <v>66</v>
      </c>
      <c r="AG73" s="1"/>
    </row>
    <row r="74" spans="2:34" x14ac:dyDescent="0.3">
      <c r="B74" s="1"/>
      <c r="C74" s="30"/>
      <c r="D74" s="14"/>
      <c r="E74" s="14"/>
      <c r="F74" s="1"/>
      <c r="G74" s="1"/>
      <c r="H74" s="1"/>
      <c r="I74" s="1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2:34" x14ac:dyDescent="0.3">
      <c r="B75" s="1"/>
      <c r="C75" s="30"/>
      <c r="D75" s="14"/>
      <c r="E75" s="1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2:34" x14ac:dyDescent="0.3">
      <c r="B76" s="1"/>
      <c r="C76" s="3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2:34" x14ac:dyDescent="0.3">
      <c r="B77" s="1"/>
      <c r="C77" s="3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2:34" x14ac:dyDescent="0.3">
      <c r="B78" s="1"/>
      <c r="C78" s="30"/>
      <c r="D78" s="14" t="s">
        <v>49</v>
      </c>
      <c r="E78" s="14"/>
      <c r="F78" s="15" t="s">
        <v>4</v>
      </c>
      <c r="G78" s="16"/>
      <c r="H78" s="16"/>
      <c r="I78" s="16"/>
      <c r="J78" s="16"/>
      <c r="K78" s="16"/>
      <c r="L78" s="16"/>
      <c r="M78" s="16"/>
      <c r="N78" s="16"/>
      <c r="O78" s="16"/>
      <c r="P78" s="17"/>
      <c r="Q78" s="1"/>
      <c r="R78" s="1"/>
      <c r="S78" s="1"/>
      <c r="T78" s="1"/>
      <c r="U78" s="18" t="s">
        <v>5</v>
      </c>
      <c r="V78" s="18"/>
      <c r="W78" s="18"/>
      <c r="X78" s="18"/>
      <c r="Y78" s="18"/>
      <c r="Z78" s="18"/>
      <c r="AA78" s="18"/>
      <c r="AB78" s="18"/>
      <c r="AC78" s="9"/>
      <c r="AD78" s="1"/>
      <c r="AE78" s="1"/>
      <c r="AF78" s="1"/>
      <c r="AG78" s="1"/>
    </row>
    <row r="79" spans="2:34" x14ac:dyDescent="0.3">
      <c r="B79" s="1"/>
      <c r="C79" s="30"/>
      <c r="D79" s="14"/>
      <c r="E79" s="14"/>
      <c r="F79" s="19" t="s">
        <v>6</v>
      </c>
      <c r="G79" s="20"/>
      <c r="H79" s="20"/>
      <c r="I79" s="20"/>
      <c r="J79" s="20"/>
      <c r="K79" s="21"/>
      <c r="L79" s="22" t="s">
        <v>7</v>
      </c>
      <c r="M79" s="23"/>
      <c r="N79" s="23"/>
      <c r="O79" s="23"/>
      <c r="P79" s="24"/>
      <c r="Q79" s="2" t="s">
        <v>8</v>
      </c>
      <c r="R79" s="2" t="s">
        <v>9</v>
      </c>
      <c r="S79" s="3" t="s">
        <v>10</v>
      </c>
      <c r="T79" s="1"/>
      <c r="U79" s="25"/>
      <c r="V79" s="25"/>
      <c r="W79" s="25"/>
      <c r="X79" s="25"/>
      <c r="Y79" s="25"/>
      <c r="Z79" s="25"/>
      <c r="AA79" s="25"/>
      <c r="AB79" s="25"/>
      <c r="AC79" s="1"/>
      <c r="AD79" s="1"/>
      <c r="AE79" s="1"/>
      <c r="AF79" s="1"/>
      <c r="AG79" s="1"/>
    </row>
    <row r="80" spans="2:34" x14ac:dyDescent="0.3">
      <c r="B80" s="1"/>
      <c r="C80" s="30"/>
      <c r="D80" s="14"/>
      <c r="E80" s="14"/>
      <c r="F80" s="4" t="s">
        <v>11</v>
      </c>
      <c r="G80" s="4" t="s">
        <v>12</v>
      </c>
      <c r="H80" s="4" t="s">
        <v>13</v>
      </c>
      <c r="I80" s="4" t="s">
        <v>14</v>
      </c>
      <c r="J80" s="4" t="s">
        <v>15</v>
      </c>
      <c r="K80" s="4" t="s">
        <v>16</v>
      </c>
      <c r="L80" s="4" t="s">
        <v>17</v>
      </c>
      <c r="M80" s="4" t="s">
        <v>18</v>
      </c>
      <c r="N80" s="4" t="s">
        <v>19</v>
      </c>
      <c r="O80" s="4" t="s">
        <v>20</v>
      </c>
      <c r="P80" s="4" t="s">
        <v>21</v>
      </c>
      <c r="Q80" s="5" t="s">
        <v>22</v>
      </c>
      <c r="R80" s="5" t="s">
        <v>22</v>
      </c>
      <c r="S80" s="6"/>
      <c r="T80" s="1"/>
      <c r="U80" s="4" t="s">
        <v>23</v>
      </c>
      <c r="V80" s="4" t="s">
        <v>24</v>
      </c>
      <c r="W80" s="4" t="s">
        <v>25</v>
      </c>
      <c r="X80" s="4" t="s">
        <v>26</v>
      </c>
      <c r="Y80" s="4" t="s">
        <v>27</v>
      </c>
      <c r="Z80" s="4" t="s">
        <v>28</v>
      </c>
      <c r="AA80" s="4" t="s">
        <v>29</v>
      </c>
      <c r="AB80" s="4" t="s">
        <v>30</v>
      </c>
      <c r="AC80" s="4" t="s">
        <v>31</v>
      </c>
      <c r="AD80" s="4" t="s">
        <v>32</v>
      </c>
      <c r="AE80" s="4" t="s">
        <v>33</v>
      </c>
      <c r="AF80" s="4" t="s">
        <v>34</v>
      </c>
      <c r="AG80" s="1"/>
    </row>
    <row r="81" spans="2:33" x14ac:dyDescent="0.3">
      <c r="B81" s="1"/>
      <c r="C81" s="30"/>
      <c r="D81" s="14"/>
      <c r="E81" s="14"/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1</v>
      </c>
      <c r="P81" s="1">
        <v>0</v>
      </c>
      <c r="Q81" s="6">
        <f>BIN2DEC(VALUE(_xlfn.CONCAT(F81:K81)))</f>
        <v>2</v>
      </c>
      <c r="R81" s="6">
        <f>BIN2DEC(VALUE(_xlfn.CONCAT(L81:P81)))</f>
        <v>2</v>
      </c>
      <c r="S81" s="1" t="str">
        <f>"0x"&amp;(BIN2HEX(VALUE(_xlfn.CONCAT(F81:P81))))</f>
        <v>0x42</v>
      </c>
      <c r="T81" s="1"/>
      <c r="U81" s="7"/>
      <c r="V81" s="7"/>
      <c r="W81" s="7"/>
      <c r="X81" s="7"/>
      <c r="Y81" s="7"/>
      <c r="Z81" s="7"/>
      <c r="AA81" s="26" t="s">
        <v>68</v>
      </c>
      <c r="AB81" s="26"/>
      <c r="AC81" s="8" t="s">
        <v>69</v>
      </c>
      <c r="AD81" s="8" t="s">
        <v>70</v>
      </c>
      <c r="AE81" s="1" t="s">
        <v>62</v>
      </c>
      <c r="AF81" s="1" t="s">
        <v>71</v>
      </c>
      <c r="AG81" s="1"/>
    </row>
    <row r="82" spans="2:33" x14ac:dyDescent="0.3">
      <c r="B82" s="1"/>
      <c r="C82" s="30"/>
      <c r="D82" s="14"/>
      <c r="E82" s="1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7"/>
      <c r="V82" s="7"/>
      <c r="W82" s="7"/>
      <c r="X82" s="7"/>
      <c r="Y82" s="27" t="s">
        <v>73</v>
      </c>
      <c r="Z82" s="27"/>
      <c r="AA82" s="7"/>
      <c r="AB82" s="7"/>
      <c r="AC82" s="8" t="s">
        <v>72</v>
      </c>
      <c r="AD82" s="8" t="s">
        <v>70</v>
      </c>
      <c r="AE82" s="1" t="s">
        <v>62</v>
      </c>
      <c r="AF82" s="1" t="s">
        <v>71</v>
      </c>
      <c r="AG82" s="1"/>
    </row>
    <row r="83" spans="2:33" x14ac:dyDescent="0.3">
      <c r="B83" s="1"/>
      <c r="C83" s="30"/>
      <c r="D83" s="14"/>
      <c r="E83" s="14"/>
      <c r="F83" s="1"/>
      <c r="G83" s="1"/>
      <c r="H83" s="1"/>
      <c r="I83" s="1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7"/>
      <c r="V83" s="7"/>
      <c r="W83" s="7"/>
      <c r="X83" s="1" t="s">
        <v>74</v>
      </c>
      <c r="Y83" s="7"/>
      <c r="Z83" s="7"/>
      <c r="AA83" s="7"/>
      <c r="AB83" s="7"/>
      <c r="AC83" s="1" t="s">
        <v>75</v>
      </c>
      <c r="AD83" s="1" t="s">
        <v>76</v>
      </c>
      <c r="AE83" s="13" t="s">
        <v>22</v>
      </c>
      <c r="AF83" s="1" t="s">
        <v>22</v>
      </c>
      <c r="AG83" s="1"/>
    </row>
    <row r="84" spans="2:33" x14ac:dyDescent="0.3">
      <c r="B84" s="1"/>
      <c r="C84" s="30"/>
      <c r="D84" s="14"/>
      <c r="E84" s="1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2:33" x14ac:dyDescent="0.3">
      <c r="B85" s="1"/>
      <c r="C85" s="3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2:33" x14ac:dyDescent="0.3">
      <c r="B86" s="1"/>
      <c r="C86" s="3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2:33" x14ac:dyDescent="0.3">
      <c r="B87" s="1"/>
      <c r="C87" s="30"/>
      <c r="D87" s="14" t="s">
        <v>49</v>
      </c>
      <c r="E87" s="14"/>
      <c r="F87" s="15" t="s">
        <v>4</v>
      </c>
      <c r="G87" s="16"/>
      <c r="H87" s="16"/>
      <c r="I87" s="16"/>
      <c r="J87" s="16"/>
      <c r="K87" s="16"/>
      <c r="L87" s="16"/>
      <c r="M87" s="16"/>
      <c r="N87" s="16"/>
      <c r="O87" s="16"/>
      <c r="P87" s="17"/>
      <c r="Q87" s="1"/>
      <c r="R87" s="1"/>
      <c r="S87" s="1"/>
      <c r="T87" s="1"/>
      <c r="U87" s="18" t="s">
        <v>5</v>
      </c>
      <c r="V87" s="18"/>
      <c r="W87" s="18"/>
      <c r="X87" s="18"/>
      <c r="Y87" s="18"/>
      <c r="Z87" s="18"/>
      <c r="AA87" s="18"/>
      <c r="AB87" s="18"/>
      <c r="AC87" s="9"/>
      <c r="AD87" s="1"/>
      <c r="AE87" s="1"/>
      <c r="AF87" s="1"/>
      <c r="AG87" s="1"/>
    </row>
    <row r="88" spans="2:33" x14ac:dyDescent="0.3">
      <c r="B88" s="1"/>
      <c r="C88" s="30"/>
      <c r="D88" s="14"/>
      <c r="E88" s="14"/>
      <c r="F88" s="19" t="s">
        <v>6</v>
      </c>
      <c r="G88" s="20"/>
      <c r="H88" s="20"/>
      <c r="I88" s="20"/>
      <c r="J88" s="20"/>
      <c r="K88" s="21"/>
      <c r="L88" s="22" t="s">
        <v>7</v>
      </c>
      <c r="M88" s="23"/>
      <c r="N88" s="23"/>
      <c r="O88" s="23"/>
      <c r="P88" s="24"/>
      <c r="Q88" s="2" t="s">
        <v>8</v>
      </c>
      <c r="R88" s="2" t="s">
        <v>9</v>
      </c>
      <c r="S88" s="3" t="s">
        <v>10</v>
      </c>
      <c r="T88" s="1"/>
      <c r="U88" s="25"/>
      <c r="V88" s="25"/>
      <c r="W88" s="25"/>
      <c r="X88" s="25"/>
      <c r="Y88" s="25"/>
      <c r="Z88" s="25"/>
      <c r="AA88" s="25"/>
      <c r="AB88" s="25"/>
      <c r="AC88" s="1"/>
      <c r="AD88" s="1"/>
      <c r="AE88" s="1"/>
      <c r="AF88" s="1"/>
      <c r="AG88" s="1"/>
    </row>
    <row r="89" spans="2:33" x14ac:dyDescent="0.3">
      <c r="B89" s="1"/>
      <c r="C89" s="30"/>
      <c r="D89" s="14"/>
      <c r="E89" s="14"/>
      <c r="F89" s="4" t="s">
        <v>11</v>
      </c>
      <c r="G89" s="4" t="s">
        <v>12</v>
      </c>
      <c r="H89" s="4" t="s">
        <v>13</v>
      </c>
      <c r="I89" s="4" t="s">
        <v>14</v>
      </c>
      <c r="J89" s="4" t="s">
        <v>15</v>
      </c>
      <c r="K89" s="4" t="s">
        <v>16</v>
      </c>
      <c r="L89" s="4" t="s">
        <v>17</v>
      </c>
      <c r="M89" s="4" t="s">
        <v>18</v>
      </c>
      <c r="N89" s="4" t="s">
        <v>19</v>
      </c>
      <c r="O89" s="4" t="s">
        <v>20</v>
      </c>
      <c r="P89" s="4" t="s">
        <v>21</v>
      </c>
      <c r="Q89" s="5" t="s">
        <v>22</v>
      </c>
      <c r="R89" s="5" t="s">
        <v>22</v>
      </c>
      <c r="S89" s="6"/>
      <c r="T89" s="1"/>
      <c r="U89" s="4" t="s">
        <v>23</v>
      </c>
      <c r="V89" s="4" t="s">
        <v>24</v>
      </c>
      <c r="W89" s="4" t="s">
        <v>25</v>
      </c>
      <c r="X89" s="4" t="s">
        <v>26</v>
      </c>
      <c r="Y89" s="4" t="s">
        <v>27</v>
      </c>
      <c r="Z89" s="4" t="s">
        <v>28</v>
      </c>
      <c r="AA89" s="4" t="s">
        <v>29</v>
      </c>
      <c r="AB89" s="4" t="s">
        <v>30</v>
      </c>
      <c r="AC89" s="4" t="s">
        <v>31</v>
      </c>
      <c r="AD89" s="4" t="s">
        <v>32</v>
      </c>
      <c r="AE89" s="4" t="s">
        <v>33</v>
      </c>
      <c r="AF89" s="4" t="s">
        <v>34</v>
      </c>
      <c r="AG89" s="1"/>
    </row>
    <row r="90" spans="2:33" x14ac:dyDescent="0.3">
      <c r="B90" s="1"/>
      <c r="C90" s="30"/>
      <c r="D90" s="14"/>
      <c r="E90" s="14"/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0</v>
      </c>
      <c r="Q90" s="6">
        <f>BIN2DEC(VALUE(_xlfn.CONCAT(F90:K90)))</f>
        <v>2</v>
      </c>
      <c r="R90" s="6">
        <f>BIN2DEC(VALUE(_xlfn.CONCAT(L90:P90)))</f>
        <v>2</v>
      </c>
      <c r="S90" s="1" t="str">
        <f>"0x"&amp;(BIN2HEX(VALUE(_xlfn.CONCAT(F90:P90))))</f>
        <v>0x42</v>
      </c>
      <c r="T90" s="1"/>
      <c r="U90" s="7"/>
      <c r="V90" s="7"/>
      <c r="W90" s="7"/>
      <c r="X90" s="7"/>
      <c r="Y90" s="26" t="s">
        <v>77</v>
      </c>
      <c r="Z90" s="26"/>
      <c r="AA90" s="26"/>
      <c r="AB90" s="26"/>
      <c r="AC90" s="8" t="s">
        <v>79</v>
      </c>
      <c r="AD90" s="8" t="s">
        <v>22</v>
      </c>
      <c r="AE90" s="1" t="s">
        <v>81</v>
      </c>
      <c r="AF90" s="1" t="s">
        <v>38</v>
      </c>
      <c r="AG90" s="1"/>
    </row>
    <row r="91" spans="2:33" x14ac:dyDescent="0.3">
      <c r="B91" s="1"/>
      <c r="C91" s="30"/>
      <c r="D91" s="14"/>
      <c r="E91" s="1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7" t="s">
        <v>78</v>
      </c>
      <c r="V91" s="27"/>
      <c r="W91" s="27"/>
      <c r="X91" s="27"/>
      <c r="Y91" s="7"/>
      <c r="Z91" s="7"/>
      <c r="AA91" s="7"/>
      <c r="AB91" s="7"/>
      <c r="AC91" s="8" t="s">
        <v>80</v>
      </c>
      <c r="AD91" s="8" t="s">
        <v>22</v>
      </c>
      <c r="AE91" s="1" t="s">
        <v>81</v>
      </c>
      <c r="AF91" s="1" t="s">
        <v>38</v>
      </c>
      <c r="AG91" s="1"/>
    </row>
    <row r="92" spans="2:33" x14ac:dyDescent="0.3">
      <c r="B92" s="1"/>
      <c r="C92" s="30"/>
      <c r="D92" s="14"/>
      <c r="E92" s="14"/>
      <c r="F92" s="1"/>
      <c r="G92" s="1"/>
      <c r="H92" s="1"/>
      <c r="I92" s="1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2:33" x14ac:dyDescent="0.3">
      <c r="B93" s="1"/>
      <c r="C93" s="30"/>
      <c r="D93" s="14"/>
      <c r="E93" s="1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2:33" x14ac:dyDescent="0.3">
      <c r="B94" s="1"/>
      <c r="C94" s="3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2:33" x14ac:dyDescent="0.3">
      <c r="B95" s="1"/>
      <c r="C95" s="3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2:33" x14ac:dyDescent="0.3">
      <c r="B96" s="1"/>
      <c r="C96" s="30"/>
      <c r="D96" s="14" t="s">
        <v>49</v>
      </c>
      <c r="E96" s="14"/>
      <c r="F96" s="15" t="s">
        <v>4</v>
      </c>
      <c r="G96" s="16"/>
      <c r="H96" s="16"/>
      <c r="I96" s="16"/>
      <c r="J96" s="16"/>
      <c r="K96" s="16"/>
      <c r="L96" s="16"/>
      <c r="M96" s="16"/>
      <c r="N96" s="16"/>
      <c r="O96" s="16"/>
      <c r="P96" s="17"/>
      <c r="Q96" s="1"/>
      <c r="R96" s="1"/>
      <c r="S96" s="1"/>
      <c r="T96" s="1"/>
      <c r="U96" s="18" t="s">
        <v>5</v>
      </c>
      <c r="V96" s="18"/>
      <c r="W96" s="18"/>
      <c r="X96" s="18"/>
      <c r="Y96" s="18"/>
      <c r="Z96" s="18"/>
      <c r="AA96" s="18"/>
      <c r="AB96" s="18"/>
      <c r="AC96" s="9"/>
      <c r="AD96" s="1"/>
      <c r="AE96" s="1"/>
      <c r="AF96" s="1"/>
      <c r="AG96" s="1"/>
    </row>
    <row r="97" spans="2:33" x14ac:dyDescent="0.3">
      <c r="B97" s="1"/>
      <c r="C97" s="30"/>
      <c r="D97" s="14"/>
      <c r="E97" s="14"/>
      <c r="F97" s="19" t="s">
        <v>6</v>
      </c>
      <c r="G97" s="20"/>
      <c r="H97" s="20"/>
      <c r="I97" s="20"/>
      <c r="J97" s="20"/>
      <c r="K97" s="21"/>
      <c r="L97" s="22" t="s">
        <v>7</v>
      </c>
      <c r="M97" s="23"/>
      <c r="N97" s="23"/>
      <c r="O97" s="23"/>
      <c r="P97" s="24"/>
      <c r="Q97" s="2" t="s">
        <v>8</v>
      </c>
      <c r="R97" s="2" t="s">
        <v>9</v>
      </c>
      <c r="S97" s="3" t="s">
        <v>10</v>
      </c>
      <c r="T97" s="1"/>
      <c r="U97" s="25"/>
      <c r="V97" s="25"/>
      <c r="W97" s="25"/>
      <c r="X97" s="25"/>
      <c r="Y97" s="25"/>
      <c r="Z97" s="25"/>
      <c r="AA97" s="25"/>
      <c r="AB97" s="25"/>
      <c r="AC97" s="1"/>
      <c r="AD97" s="1"/>
      <c r="AE97" s="1"/>
      <c r="AF97" s="1"/>
      <c r="AG97" s="1"/>
    </row>
    <row r="98" spans="2:33" x14ac:dyDescent="0.3">
      <c r="B98" s="1"/>
      <c r="C98" s="30"/>
      <c r="D98" s="14"/>
      <c r="E98" s="14"/>
      <c r="F98" s="4" t="s">
        <v>11</v>
      </c>
      <c r="G98" s="4" t="s">
        <v>12</v>
      </c>
      <c r="H98" s="4" t="s">
        <v>13</v>
      </c>
      <c r="I98" s="4" t="s">
        <v>14</v>
      </c>
      <c r="J98" s="4" t="s">
        <v>15</v>
      </c>
      <c r="K98" s="4" t="s">
        <v>16</v>
      </c>
      <c r="L98" s="4" t="s">
        <v>17</v>
      </c>
      <c r="M98" s="4" t="s">
        <v>18</v>
      </c>
      <c r="N98" s="4" t="s">
        <v>19</v>
      </c>
      <c r="O98" s="4" t="s">
        <v>20</v>
      </c>
      <c r="P98" s="4" t="s">
        <v>21</v>
      </c>
      <c r="Q98" s="5" t="s">
        <v>22</v>
      </c>
      <c r="R98" s="5" t="s">
        <v>22</v>
      </c>
      <c r="S98" s="6"/>
      <c r="T98" s="1"/>
      <c r="U98" s="4" t="s">
        <v>23</v>
      </c>
      <c r="V98" s="4" t="s">
        <v>24</v>
      </c>
      <c r="W98" s="4" t="s">
        <v>25</v>
      </c>
      <c r="X98" s="4" t="s">
        <v>26</v>
      </c>
      <c r="Y98" s="4" t="s">
        <v>27</v>
      </c>
      <c r="Z98" s="4" t="s">
        <v>28</v>
      </c>
      <c r="AA98" s="4" t="s">
        <v>29</v>
      </c>
      <c r="AB98" s="4" t="s">
        <v>30</v>
      </c>
      <c r="AC98" s="4" t="s">
        <v>31</v>
      </c>
      <c r="AD98" s="4" t="s">
        <v>32</v>
      </c>
      <c r="AE98" s="4" t="s">
        <v>33</v>
      </c>
      <c r="AF98" s="4" t="s">
        <v>34</v>
      </c>
      <c r="AG98" s="1"/>
    </row>
    <row r="99" spans="2:33" x14ac:dyDescent="0.3">
      <c r="B99" s="1"/>
      <c r="C99" s="30"/>
      <c r="D99" s="14"/>
      <c r="E99" s="14"/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1</v>
      </c>
      <c r="Q99" s="6">
        <f>BIN2DEC(VALUE(_xlfn.CONCAT(F99:K99)))</f>
        <v>2</v>
      </c>
      <c r="R99" s="6">
        <f>BIN2DEC(VALUE(_xlfn.CONCAT(L99:P99)))</f>
        <v>3</v>
      </c>
      <c r="S99" s="1" t="str">
        <f>"0x"&amp;(BIN2HEX(VALUE(_xlfn.CONCAT(F99:P99))))</f>
        <v>0x43</v>
      </c>
      <c r="T99" s="1"/>
      <c r="U99" s="7"/>
      <c r="V99" s="7"/>
      <c r="W99" s="7"/>
      <c r="X99" s="7"/>
      <c r="Y99" s="7"/>
      <c r="Z99" s="7"/>
      <c r="AA99" s="7"/>
      <c r="AB99" s="11" t="s">
        <v>86</v>
      </c>
      <c r="AC99" s="8" t="s">
        <v>82</v>
      </c>
      <c r="AD99" s="8" t="s">
        <v>85</v>
      </c>
      <c r="AE99" s="1" t="s">
        <v>22</v>
      </c>
      <c r="AF99" s="1" t="s">
        <v>48</v>
      </c>
      <c r="AG99" s="1"/>
    </row>
    <row r="100" spans="2:33" x14ac:dyDescent="0.3">
      <c r="B100" s="1"/>
      <c r="C100" s="30"/>
      <c r="D100" s="14"/>
      <c r="E100" s="1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7"/>
      <c r="V100" s="7"/>
      <c r="W100" s="7"/>
      <c r="X100" s="7"/>
      <c r="Y100" s="7"/>
      <c r="Z100" s="7"/>
      <c r="AA100" s="12" t="s">
        <v>83</v>
      </c>
      <c r="AB100" s="7"/>
      <c r="AC100" s="1" t="s">
        <v>84</v>
      </c>
      <c r="AD100" s="8" t="s">
        <v>85</v>
      </c>
      <c r="AE100" s="1" t="s">
        <v>22</v>
      </c>
      <c r="AF100" s="1" t="s">
        <v>48</v>
      </c>
      <c r="AG100" s="1"/>
    </row>
    <row r="101" spans="2:33" x14ac:dyDescent="0.3">
      <c r="B101" s="1"/>
      <c r="C101" s="30"/>
      <c r="D101" s="14"/>
      <c r="E101" s="14"/>
      <c r="F101" s="1"/>
      <c r="G101" s="1"/>
      <c r="H101" s="1"/>
      <c r="I101" s="1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7"/>
      <c r="V101" s="7"/>
      <c r="W101" s="7"/>
      <c r="X101" s="7"/>
      <c r="Y101" s="7"/>
      <c r="Z101" s="1" t="s">
        <v>87</v>
      </c>
      <c r="AA101" s="7"/>
      <c r="AB101" s="7"/>
      <c r="AC101" s="1" t="s">
        <v>89</v>
      </c>
      <c r="AD101" s="1" t="s">
        <v>88</v>
      </c>
      <c r="AE101" s="1" t="s">
        <v>22</v>
      </c>
      <c r="AF101" s="1" t="s">
        <v>22</v>
      </c>
      <c r="AG101" s="1"/>
    </row>
    <row r="102" spans="2:33" x14ac:dyDescent="0.3">
      <c r="B102" s="1"/>
      <c r="C102" s="30"/>
      <c r="D102" s="14"/>
      <c r="E102" s="1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7"/>
      <c r="V102" s="7"/>
      <c r="W102" s="7"/>
      <c r="X102" s="7"/>
      <c r="Y102" s="1" t="s">
        <v>90</v>
      </c>
      <c r="Z102" s="7"/>
      <c r="AA102" s="7"/>
      <c r="AB102" s="7"/>
      <c r="AC102" s="1" t="s">
        <v>90</v>
      </c>
      <c r="AD102" s="1" t="s">
        <v>88</v>
      </c>
      <c r="AE102" s="1" t="s">
        <v>22</v>
      </c>
      <c r="AF102" s="1" t="s">
        <v>22</v>
      </c>
      <c r="AG102" s="1"/>
    </row>
    <row r="103" spans="2:33" x14ac:dyDescent="0.3"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7"/>
      <c r="V103" s="7"/>
      <c r="W103" s="7"/>
      <c r="X103" s="1" t="s">
        <v>91</v>
      </c>
      <c r="Y103" s="7"/>
      <c r="Z103" s="7"/>
      <c r="AA103" s="7"/>
      <c r="AB103" s="7"/>
      <c r="AC103" s="1" t="s">
        <v>93</v>
      </c>
      <c r="AD103" s="1" t="s">
        <v>88</v>
      </c>
      <c r="AE103" s="1" t="s">
        <v>22</v>
      </c>
      <c r="AF103" s="1" t="s">
        <v>22</v>
      </c>
      <c r="AG103" s="1"/>
    </row>
    <row r="104" spans="2:33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7"/>
      <c r="V104" s="7"/>
      <c r="W104" s="1" t="s">
        <v>92</v>
      </c>
      <c r="X104" s="7"/>
      <c r="Y104" s="7"/>
      <c r="Z104" s="7"/>
      <c r="AA104" s="7"/>
      <c r="AB104" s="7"/>
      <c r="AC104" s="1" t="s">
        <v>94</v>
      </c>
      <c r="AD104" s="1" t="s">
        <v>88</v>
      </c>
      <c r="AE104" s="1" t="s">
        <v>22</v>
      </c>
      <c r="AF104" s="1" t="s">
        <v>22</v>
      </c>
      <c r="AG104" s="1"/>
    </row>
    <row r="105" spans="2:33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2:33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2:33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2:33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</sheetData>
  <mergeCells count="76">
    <mergeCell ref="D69:E75"/>
    <mergeCell ref="F69:P69"/>
    <mergeCell ref="U69:AB69"/>
    <mergeCell ref="F70:K70"/>
    <mergeCell ref="L70:P70"/>
    <mergeCell ref="U70:AB70"/>
    <mergeCell ref="Y73:Z73"/>
    <mergeCell ref="AA72:AB72"/>
    <mergeCell ref="C18:E18"/>
    <mergeCell ref="C19:E19"/>
    <mergeCell ref="D22:E28"/>
    <mergeCell ref="F22:P22"/>
    <mergeCell ref="U22:AB22"/>
    <mergeCell ref="F23:K23"/>
    <mergeCell ref="L23:P23"/>
    <mergeCell ref="U23:AB23"/>
    <mergeCell ref="AA25:AB25"/>
    <mergeCell ref="C22:C55"/>
    <mergeCell ref="D49:E55"/>
    <mergeCell ref="F49:P49"/>
    <mergeCell ref="U49:AB49"/>
    <mergeCell ref="F50:K50"/>
    <mergeCell ref="L50:P50"/>
    <mergeCell ref="U50:AB50"/>
    <mergeCell ref="U26:Z26"/>
    <mergeCell ref="AA34:AB34"/>
    <mergeCell ref="U35:Z35"/>
    <mergeCell ref="D31:E37"/>
    <mergeCell ref="F31:P31"/>
    <mergeCell ref="U31:AB31"/>
    <mergeCell ref="F32:K32"/>
    <mergeCell ref="L32:P32"/>
    <mergeCell ref="U32:AB32"/>
    <mergeCell ref="AA52:AB52"/>
    <mergeCell ref="U53:Z53"/>
    <mergeCell ref="D40:E46"/>
    <mergeCell ref="F40:P40"/>
    <mergeCell ref="U40:AB40"/>
    <mergeCell ref="F41:K41"/>
    <mergeCell ref="L41:P41"/>
    <mergeCell ref="U41:AB41"/>
    <mergeCell ref="AA43:AB43"/>
    <mergeCell ref="U44:Z44"/>
    <mergeCell ref="C57:AF58"/>
    <mergeCell ref="D60:E66"/>
    <mergeCell ref="F60:P60"/>
    <mergeCell ref="U60:AB60"/>
    <mergeCell ref="F61:K61"/>
    <mergeCell ref="L61:P61"/>
    <mergeCell ref="U61:AB61"/>
    <mergeCell ref="Y63:AB63"/>
    <mergeCell ref="W64:X64"/>
    <mergeCell ref="U65:V65"/>
    <mergeCell ref="C60:C102"/>
    <mergeCell ref="D78:E84"/>
    <mergeCell ref="F78:P78"/>
    <mergeCell ref="U78:AB78"/>
    <mergeCell ref="F79:K79"/>
    <mergeCell ref="L79:P79"/>
    <mergeCell ref="U79:AB79"/>
    <mergeCell ref="AA81:AB81"/>
    <mergeCell ref="Y82:Z82"/>
    <mergeCell ref="D87:E93"/>
    <mergeCell ref="F87:P87"/>
    <mergeCell ref="U87:AB87"/>
    <mergeCell ref="F88:K88"/>
    <mergeCell ref="L88:P88"/>
    <mergeCell ref="U88:AB88"/>
    <mergeCell ref="Y90:AB90"/>
    <mergeCell ref="U91:X91"/>
    <mergeCell ref="D96:E102"/>
    <mergeCell ref="F96:P96"/>
    <mergeCell ref="U96:AB96"/>
    <mergeCell ref="F97:K97"/>
    <mergeCell ref="L97:P97"/>
    <mergeCell ref="U97:AB97"/>
  </mergeCells>
  <phoneticPr fontId="3" type="noConversion"/>
  <pageMargins left="0.7" right="0.7" top="0.75" bottom="0.75" header="0.3" footer="0.3"/>
  <pageSetup paperSize="9" orientation="portrait" r:id="rId1"/>
  <ignoredErrors>
    <ignoredError sqref="S2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BC46479937674BA5F0F57860D4CD8D" ma:contentTypeVersion="15" ma:contentTypeDescription="Criar um novo documento." ma:contentTypeScope="" ma:versionID="e770321f9c5ea1780e8b5d1415f16f9f">
  <xsd:schema xmlns:xsd="http://www.w3.org/2001/XMLSchema" xmlns:xs="http://www.w3.org/2001/XMLSchema" xmlns:p="http://schemas.microsoft.com/office/2006/metadata/properties" xmlns:ns2="561dde10-29e5-4cb2-a7df-a7d764de4544" xmlns:ns3="68e36bb9-f3b8-4767-970b-df181c02c7c7" targetNamespace="http://schemas.microsoft.com/office/2006/metadata/properties" ma:root="true" ma:fieldsID="a195e7799152ea68a26939a3af69b323" ns2:_="" ns3:_="">
    <xsd:import namespace="561dde10-29e5-4cb2-a7df-a7d764de4544"/>
    <xsd:import namespace="68e36bb9-f3b8-4767-970b-df181c02c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dde10-29e5-4cb2-a7df-a7d764de45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m" ma:readOnly="false" ma:fieldId="{5cf76f15-5ced-4ddc-b409-7134ff3c332f}" ma:taxonomyMulti="true" ma:sspId="f0396e7a-732d-4a61-9fbd-863d6f9cc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e36bb9-f3b8-4767-970b-df181c02c7c7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efe0a7b-b6c5-4752-9a6b-e044109eba11}" ma:internalName="TaxCatchAll" ma:showField="CatchAllData" ma:web="68e36bb9-f3b8-4767-970b-df181c02c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e36bb9-f3b8-4767-970b-df181c02c7c7" xsi:nil="true"/>
    <lcf76f155ced4ddcb4097134ff3c332f xmlns="561dde10-29e5-4cb2-a7df-a7d764de454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C71705-C821-496E-A29D-07ACCD3FA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dde10-29e5-4cb2-a7df-a7d764de4544"/>
    <ds:schemaRef ds:uri="68e36bb9-f3b8-4767-970b-df181c02c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71FBAE-595D-45AA-93C2-CA5CBB990F1E}">
  <ds:schemaRefs>
    <ds:schemaRef ds:uri="http://schemas.microsoft.com/office/2006/metadata/properties"/>
    <ds:schemaRef ds:uri="http://schemas.microsoft.com/office/infopath/2007/PartnerControls"/>
    <ds:schemaRef ds:uri="68e36bb9-f3b8-4767-970b-df181c02c7c7"/>
    <ds:schemaRef ds:uri="561dde10-29e5-4cb2-a7df-a7d764de4544"/>
  </ds:schemaRefs>
</ds:datastoreItem>
</file>

<file path=customXml/itemProps3.xml><?xml version="1.0" encoding="utf-8"?>
<ds:datastoreItem xmlns:ds="http://schemas.openxmlformats.org/officeDocument/2006/customXml" ds:itemID="{91A2C52C-522C-4443-B5C6-C37D4A2402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Candido</dc:creator>
  <cp:keywords/>
  <dc:description/>
  <cp:lastModifiedBy>Candido</cp:lastModifiedBy>
  <cp:revision/>
  <dcterms:created xsi:type="dcterms:W3CDTF">2023-04-27T08:32:17Z</dcterms:created>
  <dcterms:modified xsi:type="dcterms:W3CDTF">2023-05-09T21:37:29Z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0x0101006ABC46479937674BA5F0F57860D4CD8D</vt:lpwstr>
  </property>
  <property fmtid="{D5CDD505-2E9C-101B-9397-08002B2CF9AE}" pid="3" name="MediaServiceImageTags">
    <vt:lpwstr/>
  </property>
</Properties>
</file>