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Masterboss\Downloads\"/>
    </mc:Choice>
  </mc:AlternateContent>
  <xr:revisionPtr revIDLastSave="0" documentId="8_{1621A0AA-7F72-42EB-B323-90A109462412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Data" sheetId="1" r:id="rId1"/>
    <sheet name="Costumer" sheetId="3" r:id="rId2"/>
    <sheet name="Region" sheetId="4" r:id="rId3"/>
    <sheet name="Rating" sheetId="5" r:id="rId4"/>
    <sheet name="Sales" sheetId="6" r:id="rId5"/>
    <sheet name="Product" sheetId="7" r:id="rId6"/>
    <sheet name="Transaction" sheetId="8" r:id="rId7"/>
    <sheet name="Sheet1" sheetId="2" r:id="rId8"/>
  </sheets>
  <definedNames>
    <definedName name="ExternalData_1" localSheetId="1" hidden="1">'Costumer'!$A$1:$C$25</definedName>
    <definedName name="ExternalData_2" localSheetId="2" hidden="1">'Region'!$A$1:$B$25</definedName>
    <definedName name="ExternalData_3" localSheetId="3" hidden="1">'Rating'!$A$1:$B$25</definedName>
    <definedName name="ExternalData_4" localSheetId="4" hidden="1">Sales!$A$1:$D$25</definedName>
    <definedName name="ExternalData_5" localSheetId="5" hidden="1">Product!$A$1:$C$25</definedName>
    <definedName name="ExternalData_6" localSheetId="6" hidden="1">Transaction!$A$1:$E$25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Costumer_fe2a029f-056f-4d7c-a886-7d361f91c56c" name="Costumer" connection="Query - Costumer"/>
          <x15:modelTable id="Region_8567b007-f619-472c-83e5-24e3c0400cb4" name="Region" connection="Query - Region"/>
          <x15:modelTable id="Rating_03108970-b0a2-4b54-bf9d-98aa92ce2f8a" name="Rating" connection="Query - Rating"/>
          <x15:modelTable id="Sales_4a3ac87b-5df8-4168-86fc-7ff101e71c51" name="Sales" connection="Query - Sales"/>
          <x15:modelTable id="Product_d64039b6-07a9-4e6d-99c9-9c34431895a0" name="Product" connection="Query - Product"/>
          <x15:modelTable id="Transaction_eb5a449b-2ad8-475d-9485-d730dd4a4235" name="Transaction" connection="Query - Transaction"/>
        </x15:modelTables>
        <x15:modelRelationships>
          <x15:modelRelationship fromTable="Region" fromColumn="Region" toTable="Transaction" toColumn="CostumerID"/>
          <x15:modelRelationship fromTable="Rating" fromColumn="Rating" toTable="Transaction" toColumn="CostumerID"/>
          <x15:modelRelationship fromTable="Product" fromColumn="Price Per Unit" toTable="Sales" toColumn="Product"/>
          <x15:modelRelationship fromTable="Transaction" fromColumn="CostumerID" toTable="Sales" toColumn="Product"/>
          <x15:modelRelationship fromTable="Transaction" fromColumn="CostumerID" toTable="Costumer" toColumn="Costum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89B36E-2837-4E4B-8E6C-AE0EB9BEFA64}" keepAlive="1" name="ModelConnection_ExternalData_1" description="Data Model" type="5" refreshedVersion="8" minRefreshableVersion="5" saveData="1">
    <dbPr connection="Data Model Connection" command="Costumer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8858B3E-24EE-4275-AC9D-B8E4FD5C323D}" keepAlive="1" name="ModelConnection_ExternalData_2" description="Data Model" type="5" refreshedVersion="8" minRefreshableVersion="5" saveData="1">
    <dbPr connection="Data Model Connection" command="Regi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1440D7D3-1FF7-4B03-B6AF-859D72E88D83}" keepAlive="1" name="ModelConnection_ExternalData_3" description="Data Model" type="5" refreshedVersion="8" minRefreshableVersion="5" saveData="1">
    <dbPr connection="Data Model Connection" command="Rating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1C42F023-B9EF-47F0-942A-F7E6CB8F6E62}" keepAlive="1" name="ModelConnection_ExternalData_4" description="Data Model" type="5" refreshedVersion="8" minRefreshableVersion="5" saveData="1">
    <dbPr connection="Data Model Connection" command="Sale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3C44438F-33E0-4E1C-9577-8158C7A9CCC4}" keepAlive="1" name="ModelConnection_ExternalData_5" description="Data Model" type="5" refreshedVersion="8" minRefreshableVersion="5" saveData="1">
    <dbPr connection="Data Model Connection" command="Product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379F4253-5AAB-4D09-9883-B676E9E38B2F}" keepAlive="1" name="ModelConnection_ExternalData_6" description="Data Model" type="5" refreshedVersion="8" minRefreshableVersion="5" saveData="1">
    <dbPr connection="Data Model Connection" command="Transaction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77FFA5A8-2A6D-48B8-8D8D-005A5F8E89B8}" name="Query - Costumer" description="Connection to the 'Costumer' query in the workbook." type="100" refreshedVersion="8" minRefreshableVersion="5">
    <extLst>
      <ext xmlns:x15="http://schemas.microsoft.com/office/spreadsheetml/2010/11/main" uri="{DE250136-89BD-433C-8126-D09CA5730AF9}">
        <x15:connection id="6698138f-a00c-45cf-bd7c-75bdd0f0354f"/>
      </ext>
    </extLst>
  </connection>
  <connection id="8" xr16:uid="{AC659373-28AD-4546-B2B1-C97568BA2B4B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c604216b-a076-4c4c-ae7f-fba64a3fefe9"/>
      </ext>
    </extLst>
  </connection>
  <connection id="9" xr16:uid="{2820180B-F4E0-4CF4-9CA2-F973BFAD7D7E}" name="Query - Rating" description="Connection to the 'Rating' query in the workbook." type="100" refreshedVersion="8" minRefreshableVersion="5">
    <extLst>
      <ext xmlns:x15="http://schemas.microsoft.com/office/spreadsheetml/2010/11/main" uri="{DE250136-89BD-433C-8126-D09CA5730AF9}">
        <x15:connection id="1d9d74b2-d556-43cc-a698-907aa459f6bf"/>
      </ext>
    </extLst>
  </connection>
  <connection id="10" xr16:uid="{873DEE2D-49F8-4D6A-A28C-E47683C5FCA2}" name="Query - Region" description="Connection to the 'Region' query in the workbook." type="100" refreshedVersion="8" minRefreshableVersion="5">
    <extLst>
      <ext xmlns:x15="http://schemas.microsoft.com/office/spreadsheetml/2010/11/main" uri="{DE250136-89BD-433C-8126-D09CA5730AF9}">
        <x15:connection id="ad5c3bb3-bee2-4c98-82a7-57ba547501a8"/>
      </ext>
    </extLst>
  </connection>
  <connection id="11" xr16:uid="{D88F9246-1B95-4A75-A4FA-D6E8202C3EB6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4d74d3f1-0373-4812-ba4a-7d6fc8703dde"/>
      </ext>
    </extLst>
  </connection>
  <connection id="12" xr16:uid="{FA62F4A1-B525-4876-8885-289B9EFB3178}" name="Query - Transaction" description="Connection to the 'Transaction' query in the workbook." type="100" refreshedVersion="8" minRefreshableVersion="5">
    <extLst>
      <ext xmlns:x15="http://schemas.microsoft.com/office/spreadsheetml/2010/11/main" uri="{DE250136-89BD-433C-8126-D09CA5730AF9}">
        <x15:connection id="32e0ec0f-069b-4396-a026-86894125a9fe"/>
      </ext>
    </extLst>
  </connection>
  <connection id="13" xr16:uid="{6F3BCD35-C6CA-4AE9-90AC-23F1C226E6A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<sst xmlns="http://schemas.openxmlformats.org/spreadsheetml/2006/main" count="256" uniqueCount="69">
  <si>
    <t>Date</t>
  </si>
  <si>
    <t>Name</t>
  </si>
  <si>
    <t>RegionID</t>
  </si>
  <si>
    <t>Region</t>
  </si>
  <si>
    <t>Rating</t>
  </si>
  <si>
    <t>ProductID</t>
  </si>
  <si>
    <t>Product</t>
  </si>
  <si>
    <t>Quantity</t>
  </si>
  <si>
    <t>Price Per Unit</t>
  </si>
  <si>
    <t>Sales</t>
  </si>
  <si>
    <t>John Smith</t>
  </si>
  <si>
    <t>North</t>
  </si>
  <si>
    <t>Good</t>
  </si>
  <si>
    <t>Magic Wand</t>
  </si>
  <si>
    <t>Jane Doe</t>
  </si>
  <si>
    <t>East</t>
  </si>
  <si>
    <t>Excellent</t>
  </si>
  <si>
    <t>Unicorn Horn</t>
  </si>
  <si>
    <t>Mike Tyson</t>
  </si>
  <si>
    <t>West</t>
  </si>
  <si>
    <t>Poor</t>
  </si>
  <si>
    <t>Boxing Gloves</t>
  </si>
  <si>
    <t>Anna Belle</t>
  </si>
  <si>
    <t>South</t>
  </si>
  <si>
    <t>Average</t>
  </si>
  <si>
    <t>Fairy Dust</t>
  </si>
  <si>
    <t>Chris  Bacon</t>
  </si>
  <si>
    <t>Bacon Scented Candle</t>
  </si>
  <si>
    <t>Peter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</si>
  <si>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</si>
  <si>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</si>
  <si>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</si>
  <si>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</si>
  <si>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</si>
  <si>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</si>
  <si>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</si>
  <si>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</si>
  <si>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</si>
  <si>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</si>
  <si>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</si>
  <si>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</si>
  <si>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</si>
  <si>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</si>
  <si>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</si>
  <si>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</si>
  <si>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</si>
  <si>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</si>
  <si>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</si>
  <si>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</si>
  <si>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</si>
  <si>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</si>
  <si>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</si>
  <si>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</si>
  <si>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</si>
  <si>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</si>
  <si>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</si>
  <si>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</si>
  <si>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</si>
  <si>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</si>
  <si>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</si>
  <si>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</si>
  <si>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</si>
  <si>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</si>
  <si>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</si>
  <si>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</si>
  <si>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</si>
  <si>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RatingID</t>
  </si>
  <si>
    <t>CostumerID</t>
  </si>
  <si>
    <t>TransactionID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</si>
</sst>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1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4" fontId="3" fillId="0" borderId="0" xfId="0" applyNumberFormat="1" applyFont="1"/>
    <xf numFmtId="4" fontId="4" fillId="0" borderId="0" xfId="0" applyNumberFormat="1" applyFont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5" fillId="0" borderId="0" xfId="0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E269DD4-1158-4214-9357-41C8F5E7CF9F}" autoFormatId="16" applyNumberFormats="0" applyBorderFormats="0" applyFontFormats="0" applyPatternFormats="0" applyAlignmentFormats="0" applyWidthHeightFormats="0">
  <queryTableRefresh nextId="4">
    <queryTableFields count="3">
      <queryTableField id="1" name="CostumerID" tableColumnId="1"/>
      <queryTableField id="2" name="Name" tableColumnId="2"/>
      <queryTableField id="3" name="RegionID" tableColumnId="3"/>
    </queryTableFields>
  </queryTableRefresh>
  <extLst>
    <ext xmlns:x15="http://schemas.microsoft.com/office/spreadsheetml/2010/11/main" uri="{883FBD77-0823-4a55-B5E3-86C4891E6966}">
      <x15:queryTable sourceDataName="Query - Costumer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EA587B6D-AFC0-4B76-8AF9-5174931899F0}" autoFormatId="16" applyNumberFormats="0" applyBorderFormats="0" applyFontFormats="0" applyPatternFormats="0" applyAlignmentFormats="0" applyWidthHeightFormats="0">
  <queryTableRefresh nextId="3">
    <queryTableFields count="2">
      <queryTableField id="1" name="RegionID" tableColumnId="1"/>
      <queryTableField id="2" name="Region" tableColumnId="2"/>
    </queryTableFields>
  </queryTableRefresh>
  <extLst>
    <ext xmlns:x15="http://schemas.microsoft.com/office/spreadsheetml/2010/11/main" uri="{883FBD77-0823-4a55-B5E3-86C4891E6966}">
      <x15:queryTable sourceDataName="Query - Region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5CBC6AD4-39C0-4D5E-8C97-DFE4665B0D92}" autoFormatId="16" applyNumberFormats="0" applyBorderFormats="0" applyFontFormats="0" applyPatternFormats="0" applyAlignmentFormats="0" applyWidthHeightFormats="0">
  <queryTableRefresh nextId="3">
    <queryTableFields count="2">
      <queryTableField id="1" name="RatingID" tableColumnId="1"/>
      <queryTableField id="2" name="Rating" tableColumnId="2"/>
    </queryTableFields>
  </queryTableRefresh>
  <extLst>
    <ext xmlns:x15="http://schemas.microsoft.com/office/spreadsheetml/2010/11/main" uri="{883FBD77-0823-4a55-B5E3-86C4891E6966}">
      <x15:queryTable sourceDataName="Query - Rating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454AC979-3C6F-4D46-9EEF-D7691405BC56}" autoFormatId="16" applyNumberFormats="0" applyBorderFormats="0" applyFontFormats="0" applyPatternFormats="0" applyAlignmentFormats="0" applyWidthHeightFormats="0">
  <queryTableRefresh nextId="5">
    <queryTableFields count="4">
      <queryTableField id="1" name="TransactionID" tableColumnId="1"/>
      <queryTableField id="2" name="Product" tableColumnId="2"/>
      <queryTableField id="3" name="Quantity" tableColumnId="3"/>
      <queryTableField id="4" name="Sales" tableColumnId="4"/>
    </queryTableFields>
  </queryTableRefresh>
  <extLst>
    <ext xmlns:x15="http://schemas.microsoft.com/office/spreadsheetml/2010/11/main" uri="{883FBD77-0823-4a55-B5E3-86C4891E6966}">
      <x15:queryTable sourceDataName="Query - Sale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056F23FD-E2D8-42ED-9BA8-14E28FE91535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" tableColumnId="2"/>
      <queryTableField id="3" name="Price Per Unit" tableColumnId="3"/>
    </queryTableFields>
  </queryTableRefresh>
  <extLst>
    <ext xmlns:x15="http://schemas.microsoft.com/office/spreadsheetml/2010/11/main" uri="{883FBD77-0823-4a55-B5E3-86C4891E6966}">
      <x15:queryTable sourceDataName="Query - Product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6" xr16:uid="{310D6277-011F-477A-9118-3DF91B19D76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ransactionID" tableColumnId="2"/>
      <queryTableField id="3" name="CostumerID" tableColumnId="3"/>
      <queryTableField id="4" name="RegionID" tableColumnId="4"/>
      <queryTableField id="5" name="RatingID" tableColumnId="5"/>
    </queryTableFields>
  </queryTableRefresh>
  <extLst>
    <ext xmlns:x15="http://schemas.microsoft.com/office/spreadsheetml/2010/11/main" uri="{883FBD77-0823-4a55-B5E3-86C4891E6966}">
      <x15:queryTable sourceDataName="Query - Transaction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419B3D-2A6B-4A2B-8435-1FAFA614213D}" name="Costumer" displayName="Costumer" ref="A1:C25" tableType="queryTable" totalsRowShown="0">
  <autoFilter ref="A1:C25" xr:uid="{22419B3D-2A6B-4A2B-8435-1FAFA614213D}"/>
  <tableColumns count="3">
    <tableColumn id="1" xr3:uid="{B378BF34-D63F-4AA9-88A1-24585E7A0DE9}" uniqueName="1" name="CostumerID" queryTableFieldId="1"/>
    <tableColumn id="2" xr3:uid="{8A64AF42-9C49-482C-8DC5-54032D1C80EA}" uniqueName="2" name="Name" queryTableFieldId="2" dataDxfId="5"/>
    <tableColumn id="3" xr3:uid="{9D7AB8FC-B04B-423A-9D1E-A7A6C57E809B}" uniqueName="3" name="RegionID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9F0FBA-8AC8-4626-8103-7A4DE73D657C}" name="Region" displayName="Region" ref="A1:B25" tableType="queryTable" totalsRowShown="0">
  <autoFilter ref="A1:B25" xr:uid="{2A9F0FBA-8AC8-4626-8103-7A4DE73D657C}"/>
  <tableColumns count="2">
    <tableColumn id="1" xr3:uid="{D4622D66-E30B-400C-81EE-C121370820EA}" uniqueName="1" name="RegionID" queryTableFieldId="1"/>
    <tableColumn id="2" xr3:uid="{D15478ED-93E8-4DDB-807A-930C7C2E43E7}" uniqueName="2" name="Region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4CCD02-FF22-419E-82B9-F88103FD0E57}" name="Rating" displayName="Rating" ref="A1:B25" tableType="queryTable" totalsRowShown="0">
  <autoFilter ref="A1:B25" xr:uid="{874CCD02-FF22-419E-82B9-F88103FD0E57}"/>
  <tableColumns count="2">
    <tableColumn id="1" xr3:uid="{30E3E4BB-C4D8-4A0E-A1F6-2D7DDACFEF70}" uniqueName="1" name="RatingID" queryTableFieldId="1"/>
    <tableColumn id="2" xr3:uid="{D127E1E8-7097-4C71-A843-5EC0A7B66A5C}" uniqueName="2" name="Rating" queryTableFieldId="2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10E941-66DF-42F1-AA37-D27811BA4836}" name="Sales" displayName="Sales" ref="A1:D25" tableType="queryTable" totalsRowShown="0">
  <autoFilter ref="A1:D25" xr:uid="{AE10E941-66DF-42F1-AA37-D27811BA4836}"/>
  <tableColumns count="4">
    <tableColumn id="1" xr3:uid="{ED6EA112-8F51-42A9-B871-2F2F924F7EBD}" uniqueName="1" name="TransactionID" queryTableFieldId="1"/>
    <tableColumn id="2" xr3:uid="{14DE6374-D264-4FA9-A9ED-AA4ED58AE203}" uniqueName="2" name="Product" queryTableFieldId="2" dataDxfId="2"/>
    <tableColumn id="3" xr3:uid="{5BCC0C94-577E-47B5-976E-08C74DE73A4E}" uniqueName="3" name="Quantity" queryTableFieldId="3"/>
    <tableColumn id="4" xr3:uid="{6CCAD4C4-BBE7-4824-B53F-21AA9FE434F7}" uniqueName="4" name="Sales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721FAC-385E-4A22-ACB7-9DD6285D568E}" name="Product" displayName="Product" ref="A1:C25" tableType="queryTable" totalsRowShown="0">
  <autoFilter ref="A1:C25" xr:uid="{2A721FAC-385E-4A22-ACB7-9DD6285D568E}"/>
  <tableColumns count="3">
    <tableColumn id="1" xr3:uid="{44119E80-B5F1-431F-8F31-2DFF81DB67C5}" uniqueName="1" name="ProductID" queryTableFieldId="1"/>
    <tableColumn id="2" xr3:uid="{97F8236A-576C-4319-97C3-DE26B749E913}" uniqueName="2" name="Product" queryTableFieldId="2" dataDxfId="1"/>
    <tableColumn id="3" xr3:uid="{E8FDDBA2-EFAF-40B9-8BBF-54EC430D3A29}" uniqueName="3" name="Price Per Unit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B0CF85-6E74-40ED-8037-B27189AD4AFD}" name="Transaction" displayName="Transaction" ref="A1:E25" tableType="queryTable" totalsRowShown="0">
  <autoFilter ref="A1:E25" xr:uid="{43B0CF85-6E74-40ED-8037-B27189AD4AFD}"/>
  <tableColumns count="5">
    <tableColumn id="1" xr3:uid="{48D308E2-565D-4DB3-AB16-3E5F436261DE}" uniqueName="1" name="Date" queryTableFieldId="1" dataDxfId="0"/>
    <tableColumn id="2" xr3:uid="{727785E9-6B86-4F2A-9CE7-1336AB87431C}" uniqueName="2" name="TransactionID" queryTableFieldId="2"/>
    <tableColumn id="3" xr3:uid="{EAC74134-D113-4E2B-B139-4031AB10BEC5}" uniqueName="3" name="CostumerID" queryTableFieldId="3"/>
    <tableColumn id="4" xr3:uid="{B3979415-4AB3-426F-9DE3-60083C9CA7C8}" uniqueName="4" name="RegionID" queryTableFieldId="4"/>
    <tableColumn id="5" xr3:uid="{27A52BBD-3131-4555-B4CF-6F0A11889674}" uniqueName="5" name="RatingI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O9" sqref="O9"/>
    </sheetView>
  </sheetViews>
  <sheetFormatPr defaultColWidth="14.42578125" defaultRowHeight="15" customHeight="1" x14ac:dyDescent="0.25"/>
  <cols>
    <col min="1" max="1" width="10.7109375" customWidth="1"/>
    <col min="2" max="2" width="13.42578125" customWidth="1"/>
    <col min="3" max="3" width="11.42578125" bestFit="1" customWidth="1"/>
    <col min="4" max="4" width="17.5703125" customWidth="1"/>
    <col min="5" max="5" width="13" customWidth="1"/>
    <col min="6" max="6" width="7.140625" customWidth="1"/>
    <col min="7" max="7" width="12.140625" customWidth="1"/>
    <col min="8" max="8" width="9.140625" customWidth="1"/>
    <col min="9" max="9" width="12.85546875" customWidth="1"/>
    <col min="10" max="10" width="23.42578125" customWidth="1"/>
    <col min="11" max="11" width="8.7109375" customWidth="1"/>
    <col min="12" max="12" width="13.28515625" customWidth="1"/>
    <col min="13" max="13" width="8.140625" customWidth="1"/>
  </cols>
  <sheetData>
    <row r="1" spans="1:13" x14ac:dyDescent="0.25">
      <c r="A1" s="1" t="s">
        <v>0</v>
      </c>
      <c r="B1" s="11" t="s">
        <v>68</v>
      </c>
      <c r="C1" s="10" t="s">
        <v>67</v>
      </c>
      <c r="D1" s="2" t="s">
        <v>1</v>
      </c>
      <c r="E1" s="2" t="s">
        <v>2</v>
      </c>
      <c r="F1" s="2" t="s">
        <v>3</v>
      </c>
      <c r="G1" s="10" t="s">
        <v>66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3" t="s">
        <v>9</v>
      </c>
    </row>
    <row r="2" spans="1:13" x14ac:dyDescent="0.25">
      <c r="A2" s="4">
        <v>44227</v>
      </c>
      <c r="B2" s="12">
        <v>1001</v>
      </c>
      <c r="C2" s="5">
        <v>1</v>
      </c>
      <c r="D2" s="5" t="s">
        <v>10</v>
      </c>
      <c r="E2" s="6">
        <f>VLOOKUP(F2,Sheet1!$A$1:$B$4,2,FALSE)</f>
        <v>1002</v>
      </c>
      <c r="F2" s="5" t="s">
        <v>11</v>
      </c>
      <c r="G2" s="5">
        <f>VLOOKUP(H2,Sheet1!$A$8:$B$11,2,FALSE)</f>
        <v>1003</v>
      </c>
      <c r="H2" s="5" t="s">
        <v>12</v>
      </c>
      <c r="I2" s="5">
        <v>101</v>
      </c>
      <c r="J2" s="5" t="s">
        <v>13</v>
      </c>
      <c r="K2" s="5">
        <v>10</v>
      </c>
      <c r="L2" s="7">
        <v>20</v>
      </c>
      <c r="M2" s="8">
        <f t="shared" ref="M2:M25" si="0">IFERROR(K2*L2,"")</f>
        <v>200</v>
      </c>
    </row>
    <row r="3" spans="1:13" x14ac:dyDescent="0.25">
      <c r="A3" s="4">
        <v>44255</v>
      </c>
      <c r="B3" s="12">
        <v>1002</v>
      </c>
      <c r="C3" s="5">
        <v>2</v>
      </c>
      <c r="D3" s="5" t="s">
        <v>14</v>
      </c>
      <c r="E3" s="6">
        <f>VLOOKUP(F3,Sheet1!$A$1:$B$4,2,FALSE)</f>
        <v>1001</v>
      </c>
      <c r="F3" s="5" t="s">
        <v>15</v>
      </c>
      <c r="G3" s="5">
        <f>VLOOKUP(H3,Sheet1!$A$8:$B$11,2,FALSE)</f>
        <v>1002</v>
      </c>
      <c r="H3" s="5" t="s">
        <v>16</v>
      </c>
      <c r="I3" s="5">
        <v>102</v>
      </c>
      <c r="J3" s="5" t="s">
        <v>17</v>
      </c>
      <c r="K3" s="5">
        <v>15</v>
      </c>
      <c r="L3" s="7">
        <v>10</v>
      </c>
      <c r="M3" s="8">
        <f t="shared" si="0"/>
        <v>150</v>
      </c>
    </row>
    <row r="4" spans="1:13" x14ac:dyDescent="0.25">
      <c r="A4" s="4">
        <v>44286</v>
      </c>
      <c r="B4" s="12">
        <v>1003</v>
      </c>
      <c r="C4" s="5">
        <v>3</v>
      </c>
      <c r="D4" s="5" t="s">
        <v>18</v>
      </c>
      <c r="E4" s="6">
        <f>VLOOKUP(F4,Sheet1!$A$1:$B$4,2,FALSE)</f>
        <v>1004</v>
      </c>
      <c r="F4" s="5" t="s">
        <v>19</v>
      </c>
      <c r="G4" s="5">
        <f>VLOOKUP(H4,Sheet1!$A$8:$B$11,2,FALSE)</f>
        <v>1004</v>
      </c>
      <c r="H4" s="5" t="s">
        <v>20</v>
      </c>
      <c r="I4" s="5">
        <v>103</v>
      </c>
      <c r="J4" s="5" t="s">
        <v>21</v>
      </c>
      <c r="K4" s="5">
        <v>30</v>
      </c>
      <c r="L4" s="7">
        <v>31</v>
      </c>
      <c r="M4" s="8">
        <f t="shared" si="0"/>
        <v>930</v>
      </c>
    </row>
    <row r="5" spans="1:13" x14ac:dyDescent="0.25">
      <c r="A5" s="4">
        <v>44316</v>
      </c>
      <c r="B5" s="12">
        <v>1004</v>
      </c>
      <c r="C5" s="5">
        <v>4</v>
      </c>
      <c r="D5" s="5" t="s">
        <v>22</v>
      </c>
      <c r="E5" s="6">
        <f>VLOOKUP(F5,Sheet1!$A$1:$B$4,2,FALSE)</f>
        <v>1003</v>
      </c>
      <c r="F5" s="5" t="s">
        <v>23</v>
      </c>
      <c r="G5" s="5">
        <f>VLOOKUP(H5,Sheet1!$A$8:$B$11,2,FALSE)</f>
        <v>1001</v>
      </c>
      <c r="H5" s="5" t="s">
        <v>24</v>
      </c>
      <c r="I5" s="5">
        <v>104</v>
      </c>
      <c r="J5" s="5" t="s">
        <v>25</v>
      </c>
      <c r="K5" s="5">
        <v>25</v>
      </c>
      <c r="L5" s="7">
        <v>10</v>
      </c>
      <c r="M5" s="8">
        <f t="shared" si="0"/>
        <v>250</v>
      </c>
    </row>
    <row r="6" spans="1:13" x14ac:dyDescent="0.25">
      <c r="A6" s="4">
        <v>44347</v>
      </c>
      <c r="B6" s="12">
        <v>1005</v>
      </c>
      <c r="C6" s="5">
        <v>5</v>
      </c>
      <c r="D6" s="5" t="s">
        <v>26</v>
      </c>
      <c r="E6" s="6">
        <f>VLOOKUP(F6,Sheet1!$A$1:$B$4,2,FALSE)</f>
        <v>1001</v>
      </c>
      <c r="F6" s="5" t="s">
        <v>15</v>
      </c>
      <c r="G6" s="5">
        <f>VLOOKUP(H6,Sheet1!$A$8:$B$11,2,FALSE)</f>
        <v>1003</v>
      </c>
      <c r="H6" s="5" t="s">
        <v>12</v>
      </c>
      <c r="I6" s="5">
        <v>105</v>
      </c>
      <c r="J6" s="5" t="s">
        <v>27</v>
      </c>
      <c r="K6" s="5">
        <v>30</v>
      </c>
      <c r="L6" s="7">
        <v>16.670000000000002</v>
      </c>
      <c r="M6" s="8">
        <f t="shared" si="0"/>
        <v>500.1</v>
      </c>
    </row>
    <row r="7" spans="1:13" x14ac:dyDescent="0.25">
      <c r="A7" s="4">
        <v>44377</v>
      </c>
      <c r="B7" s="12">
        <v>1006</v>
      </c>
      <c r="C7" s="5">
        <v>6</v>
      </c>
      <c r="D7" s="5" t="s">
        <v>28</v>
      </c>
      <c r="E7" s="6">
        <f>VLOOKUP(F7,Sheet1!$A$1:$B$4,2,FALSE)</f>
        <v>1001</v>
      </c>
      <c r="F7" s="5" t="s">
        <v>15</v>
      </c>
      <c r="G7" s="5">
        <f>VLOOKUP(H7,Sheet1!$A$8:$B$11,2,FALSE)</f>
        <v>1002</v>
      </c>
      <c r="H7" s="5" t="s">
        <v>16</v>
      </c>
      <c r="I7" s="5">
        <v>106</v>
      </c>
      <c r="J7" s="5" t="s">
        <v>29</v>
      </c>
      <c r="K7" s="5">
        <v>35</v>
      </c>
      <c r="L7" s="7">
        <v>31</v>
      </c>
      <c r="M7" s="8">
        <f t="shared" si="0"/>
        <v>1085</v>
      </c>
    </row>
    <row r="8" spans="1:13" x14ac:dyDescent="0.25">
      <c r="A8" s="4">
        <v>44408</v>
      </c>
      <c r="B8" s="12">
        <v>1007</v>
      </c>
      <c r="C8" s="5">
        <v>7</v>
      </c>
      <c r="D8" s="5" t="s">
        <v>30</v>
      </c>
      <c r="E8" s="6">
        <f>VLOOKUP(F8,Sheet1!$A$1:$B$4,2,FALSE)</f>
        <v>1004</v>
      </c>
      <c r="F8" s="5" t="s">
        <v>19</v>
      </c>
      <c r="G8" s="5">
        <f>VLOOKUP(H8,Sheet1!$A$8:$B$11,2,FALSE)</f>
        <v>1004</v>
      </c>
      <c r="H8" s="5" t="s">
        <v>20</v>
      </c>
      <c r="I8" s="5">
        <v>107</v>
      </c>
      <c r="J8" s="5" t="s">
        <v>31</v>
      </c>
      <c r="K8" s="5">
        <v>35</v>
      </c>
      <c r="L8" s="7">
        <v>10</v>
      </c>
      <c r="M8" s="8">
        <f t="shared" si="0"/>
        <v>350</v>
      </c>
    </row>
    <row r="9" spans="1:13" x14ac:dyDescent="0.25">
      <c r="A9" s="4">
        <v>44439</v>
      </c>
      <c r="B9" s="12">
        <v>1008</v>
      </c>
      <c r="C9" s="5">
        <v>8</v>
      </c>
      <c r="D9" s="5" t="s">
        <v>32</v>
      </c>
      <c r="E9" s="6">
        <f>VLOOKUP(F9,Sheet1!$A$1:$B$4,2,FALSE)</f>
        <v>1003</v>
      </c>
      <c r="F9" s="5" t="s">
        <v>23</v>
      </c>
      <c r="G9" s="5">
        <f>VLOOKUP(H9,Sheet1!$A$8:$B$11,2,FALSE)</f>
        <v>1001</v>
      </c>
      <c r="H9" s="5" t="s">
        <v>24</v>
      </c>
      <c r="I9" s="5">
        <v>108</v>
      </c>
      <c r="J9" s="5" t="s">
        <v>33</v>
      </c>
      <c r="K9" s="5">
        <v>40</v>
      </c>
      <c r="L9" s="7">
        <v>15</v>
      </c>
      <c r="M9" s="8">
        <f t="shared" si="0"/>
        <v>600</v>
      </c>
    </row>
    <row r="10" spans="1:13" x14ac:dyDescent="0.25">
      <c r="A10" s="4">
        <v>44469</v>
      </c>
      <c r="B10" s="12">
        <v>1009</v>
      </c>
      <c r="C10" s="5">
        <v>9</v>
      </c>
      <c r="D10" s="5" t="s">
        <v>34</v>
      </c>
      <c r="E10" s="6">
        <f>VLOOKUP(F10,Sheet1!$A$1:$B$4,2,FALSE)</f>
        <v>1001</v>
      </c>
      <c r="F10" s="5" t="s">
        <v>15</v>
      </c>
      <c r="G10" s="5">
        <f>VLOOKUP(H10,Sheet1!$A$8:$B$11,2,FALSE)</f>
        <v>1003</v>
      </c>
      <c r="H10" s="5" t="s">
        <v>12</v>
      </c>
      <c r="I10" s="5">
        <v>109</v>
      </c>
      <c r="J10" s="5" t="s">
        <v>35</v>
      </c>
      <c r="K10" s="5">
        <v>45</v>
      </c>
      <c r="L10" s="7">
        <v>12.22</v>
      </c>
      <c r="M10" s="8">
        <f t="shared" si="0"/>
        <v>549.9</v>
      </c>
    </row>
    <row r="11" spans="1:13" x14ac:dyDescent="0.25">
      <c r="A11" s="4">
        <v>44500</v>
      </c>
      <c r="B11" s="12">
        <v>1010</v>
      </c>
      <c r="C11" s="5">
        <v>10</v>
      </c>
      <c r="D11" s="5" t="s">
        <v>36</v>
      </c>
      <c r="E11" s="6">
        <f>VLOOKUP(F11,Sheet1!$A$1:$B$4,2,FALSE)</f>
        <v>1002</v>
      </c>
      <c r="F11" s="5" t="s">
        <v>11</v>
      </c>
      <c r="G11" s="5">
        <f>VLOOKUP(H11,Sheet1!$A$8:$B$11,2,FALSE)</f>
        <v>1002</v>
      </c>
      <c r="H11" s="5" t="s">
        <v>16</v>
      </c>
      <c r="I11" s="5">
        <v>110</v>
      </c>
      <c r="J11" s="5" t="s">
        <v>37</v>
      </c>
      <c r="K11" s="5">
        <v>50</v>
      </c>
      <c r="L11" s="7">
        <v>14</v>
      </c>
      <c r="M11" s="8">
        <f t="shared" si="0"/>
        <v>700</v>
      </c>
    </row>
    <row r="12" spans="1:13" x14ac:dyDescent="0.25">
      <c r="A12" s="4">
        <v>44530</v>
      </c>
      <c r="B12" s="12">
        <v>1011</v>
      </c>
      <c r="C12" s="5">
        <v>11</v>
      </c>
      <c r="D12" s="5" t="s">
        <v>38</v>
      </c>
      <c r="E12" s="6">
        <f>VLOOKUP(F12,Sheet1!$A$1:$B$4,2,FALSE)</f>
        <v>1004</v>
      </c>
      <c r="F12" s="5" t="s">
        <v>19</v>
      </c>
      <c r="G12" s="5">
        <f>VLOOKUP(H12,Sheet1!$A$8:$B$11,2,FALSE)</f>
        <v>1004</v>
      </c>
      <c r="H12" s="5" t="s">
        <v>20</v>
      </c>
      <c r="I12" s="5">
        <v>111</v>
      </c>
      <c r="J12" s="5" t="s">
        <v>39</v>
      </c>
      <c r="K12" s="5">
        <v>5</v>
      </c>
      <c r="L12" s="7">
        <v>160</v>
      </c>
      <c r="M12" s="8">
        <f t="shared" si="0"/>
        <v>800</v>
      </c>
    </row>
    <row r="13" spans="1:13" x14ac:dyDescent="0.25">
      <c r="A13" s="4">
        <v>44561</v>
      </c>
      <c r="B13" s="12">
        <v>1012</v>
      </c>
      <c r="C13" s="5">
        <v>12</v>
      </c>
      <c r="D13" s="5" t="s">
        <v>40</v>
      </c>
      <c r="E13" s="6">
        <f>VLOOKUP(F13,Sheet1!$A$1:$B$4,2,FALSE)</f>
        <v>1003</v>
      </c>
      <c r="F13" s="5" t="s">
        <v>23</v>
      </c>
      <c r="G13" s="5">
        <f>VLOOKUP(H13,Sheet1!$A$8:$B$11,2,FALSE)</f>
        <v>1001</v>
      </c>
      <c r="H13" s="5" t="s">
        <v>24</v>
      </c>
      <c r="I13" s="5">
        <v>112</v>
      </c>
      <c r="J13" s="5" t="s">
        <v>41</v>
      </c>
      <c r="K13" s="5">
        <v>20</v>
      </c>
      <c r="L13" s="7">
        <v>45</v>
      </c>
      <c r="M13" s="8">
        <f t="shared" si="0"/>
        <v>900</v>
      </c>
    </row>
    <row r="14" spans="1:13" x14ac:dyDescent="0.25">
      <c r="A14" s="4">
        <v>44592</v>
      </c>
      <c r="B14" s="12">
        <v>1013</v>
      </c>
      <c r="C14" s="5">
        <v>13</v>
      </c>
      <c r="D14" s="5" t="s">
        <v>42</v>
      </c>
      <c r="E14" s="6">
        <f>VLOOKUP(F14,Sheet1!$A$1:$B$4,2,FALSE)</f>
        <v>1001</v>
      </c>
      <c r="F14" s="5" t="s">
        <v>15</v>
      </c>
      <c r="G14" s="5">
        <f>VLOOKUP(H14,Sheet1!$A$8:$B$11,2,FALSE)</f>
        <v>1003</v>
      </c>
      <c r="H14" s="5" t="s">
        <v>12</v>
      </c>
      <c r="I14" s="5">
        <v>113</v>
      </c>
      <c r="J14" s="5" t="s">
        <v>43</v>
      </c>
      <c r="K14" s="5">
        <v>35</v>
      </c>
      <c r="L14" s="7">
        <v>31</v>
      </c>
      <c r="M14" s="8">
        <f t="shared" si="0"/>
        <v>1085</v>
      </c>
    </row>
    <row r="15" spans="1:13" x14ac:dyDescent="0.25">
      <c r="A15" s="4">
        <v>44620</v>
      </c>
      <c r="B15" s="12">
        <v>1014</v>
      </c>
      <c r="C15" s="5">
        <v>14</v>
      </c>
      <c r="D15" s="5" t="s">
        <v>44</v>
      </c>
      <c r="E15" s="6">
        <f>VLOOKUP(F15,Sheet1!$A$1:$B$4,2,FALSE)</f>
        <v>1001</v>
      </c>
      <c r="F15" s="5" t="s">
        <v>15</v>
      </c>
      <c r="G15" s="5">
        <f>VLOOKUP(H15,Sheet1!$A$8:$B$11,2,FALSE)</f>
        <v>1002</v>
      </c>
      <c r="H15" s="5" t="s">
        <v>16</v>
      </c>
      <c r="I15" s="5">
        <v>114</v>
      </c>
      <c r="J15" s="5" t="s">
        <v>45</v>
      </c>
      <c r="K15" s="5">
        <v>30</v>
      </c>
      <c r="L15" s="7">
        <v>36.67</v>
      </c>
      <c r="M15" s="8">
        <f t="shared" si="0"/>
        <v>1100.1000000000001</v>
      </c>
    </row>
    <row r="16" spans="1:13" x14ac:dyDescent="0.25">
      <c r="A16" s="4">
        <v>44651</v>
      </c>
      <c r="B16" s="12">
        <v>1015</v>
      </c>
      <c r="C16" s="5">
        <v>15</v>
      </c>
      <c r="D16" s="5" t="s">
        <v>46</v>
      </c>
      <c r="E16" s="6">
        <f>VLOOKUP(F16,Sheet1!$A$1:$B$4,2,FALSE)</f>
        <v>1004</v>
      </c>
      <c r="F16" s="5" t="s">
        <v>19</v>
      </c>
      <c r="G16" s="5">
        <f>VLOOKUP(H16,Sheet1!$A$8:$B$11,2,FALSE)</f>
        <v>1004</v>
      </c>
      <c r="H16" s="5" t="s">
        <v>20</v>
      </c>
      <c r="I16" s="5">
        <v>115</v>
      </c>
      <c r="J16" s="5" t="s">
        <v>47</v>
      </c>
      <c r="K16" s="5">
        <v>35</v>
      </c>
      <c r="L16" s="7">
        <v>34.29</v>
      </c>
      <c r="M16" s="8">
        <f t="shared" si="0"/>
        <v>1200.1499999999999</v>
      </c>
    </row>
    <row r="17" spans="1:13" x14ac:dyDescent="0.25">
      <c r="A17" s="4">
        <v>44681</v>
      </c>
      <c r="B17" s="12">
        <v>1016</v>
      </c>
      <c r="C17" s="5">
        <v>16</v>
      </c>
      <c r="D17" s="5" t="s">
        <v>48</v>
      </c>
      <c r="E17" s="6">
        <f>VLOOKUP(F17,Sheet1!$A$1:$B$4,2,FALSE)</f>
        <v>1001</v>
      </c>
      <c r="F17" s="5" t="s">
        <v>15</v>
      </c>
      <c r="G17" s="5">
        <f>VLOOKUP(H17,Sheet1!$A$8:$B$11,2,FALSE)</f>
        <v>1001</v>
      </c>
      <c r="H17" s="5" t="s">
        <v>24</v>
      </c>
      <c r="I17" s="5">
        <v>116</v>
      </c>
      <c r="J17" s="5" t="s">
        <v>49</v>
      </c>
      <c r="K17" s="5">
        <v>35</v>
      </c>
      <c r="L17" s="7">
        <v>31</v>
      </c>
      <c r="M17" s="8">
        <f t="shared" si="0"/>
        <v>1085</v>
      </c>
    </row>
    <row r="18" spans="1:13" x14ac:dyDescent="0.25">
      <c r="A18" s="4">
        <v>44712</v>
      </c>
      <c r="B18" s="12">
        <v>1017</v>
      </c>
      <c r="C18" s="5">
        <v>17</v>
      </c>
      <c r="D18" s="5" t="s">
        <v>50</v>
      </c>
      <c r="E18" s="6">
        <f>VLOOKUP(F18,Sheet1!$A$1:$B$4,2,FALSE)</f>
        <v>1001</v>
      </c>
      <c r="F18" s="5" t="s">
        <v>15</v>
      </c>
      <c r="G18" s="5">
        <f>VLOOKUP(H18,Sheet1!$A$8:$B$11,2,FALSE)</f>
        <v>1003</v>
      </c>
      <c r="H18" s="5" t="s">
        <v>12</v>
      </c>
      <c r="I18" s="5">
        <v>117</v>
      </c>
      <c r="J18" s="5" t="s">
        <v>51</v>
      </c>
      <c r="K18" s="5">
        <v>40</v>
      </c>
      <c r="L18" s="7">
        <v>35</v>
      </c>
      <c r="M18" s="8">
        <f t="shared" si="0"/>
        <v>1400</v>
      </c>
    </row>
    <row r="19" spans="1:13" x14ac:dyDescent="0.25">
      <c r="A19" s="4">
        <v>44742</v>
      </c>
      <c r="B19" s="12">
        <v>1018</v>
      </c>
      <c r="C19" s="5">
        <v>18</v>
      </c>
      <c r="D19" s="5" t="s">
        <v>52</v>
      </c>
      <c r="E19" s="6">
        <f>VLOOKUP(F19,Sheet1!$A$1:$B$4,2,FALSE)</f>
        <v>1002</v>
      </c>
      <c r="F19" s="5" t="s">
        <v>11</v>
      </c>
      <c r="G19" s="5">
        <f>VLOOKUP(H19,Sheet1!$A$8:$B$11,2,FALSE)</f>
        <v>1002</v>
      </c>
      <c r="H19" s="5" t="s">
        <v>16</v>
      </c>
      <c r="I19" s="5">
        <v>118</v>
      </c>
      <c r="J19" s="5" t="s">
        <v>53</v>
      </c>
      <c r="K19" s="5">
        <v>45</v>
      </c>
      <c r="L19" s="7">
        <v>33.33</v>
      </c>
      <c r="M19" s="8">
        <f t="shared" si="0"/>
        <v>1499.85</v>
      </c>
    </row>
    <row r="20" spans="1:13" x14ac:dyDescent="0.25">
      <c r="A20" s="4">
        <v>44773</v>
      </c>
      <c r="B20" s="12">
        <v>1019</v>
      </c>
      <c r="C20" s="5">
        <v>19</v>
      </c>
      <c r="D20" s="5" t="s">
        <v>54</v>
      </c>
      <c r="E20" s="6">
        <f>VLOOKUP(F20,Sheet1!$A$1:$B$4,2,FALSE)</f>
        <v>1004</v>
      </c>
      <c r="F20" s="5" t="s">
        <v>19</v>
      </c>
      <c r="G20" s="5">
        <f>VLOOKUP(H20,Sheet1!$A$8:$B$11,2,FALSE)</f>
        <v>1004</v>
      </c>
      <c r="H20" s="5" t="s">
        <v>20</v>
      </c>
      <c r="I20" s="5">
        <v>119</v>
      </c>
      <c r="J20" s="5" t="s">
        <v>55</v>
      </c>
      <c r="K20" s="5">
        <v>50</v>
      </c>
      <c r="L20" s="7">
        <v>32</v>
      </c>
      <c r="M20" s="8">
        <f t="shared" si="0"/>
        <v>1600</v>
      </c>
    </row>
    <row r="21" spans="1:13" ht="15.75" customHeight="1" x14ac:dyDescent="0.25">
      <c r="A21" s="4">
        <v>44804</v>
      </c>
      <c r="B21" s="12">
        <v>1020</v>
      </c>
      <c r="C21" s="5">
        <v>20</v>
      </c>
      <c r="D21" s="5" t="s">
        <v>56</v>
      </c>
      <c r="E21" s="6">
        <f>VLOOKUP(F21,Sheet1!$A$1:$B$4,2,FALSE)</f>
        <v>1003</v>
      </c>
      <c r="F21" s="5" t="s">
        <v>23</v>
      </c>
      <c r="G21" s="5">
        <f>VLOOKUP(H21,Sheet1!$A$8:$B$11,2,FALSE)</f>
        <v>1001</v>
      </c>
      <c r="H21" s="5" t="s">
        <v>24</v>
      </c>
      <c r="I21" s="5">
        <v>120</v>
      </c>
      <c r="J21" s="5" t="s">
        <v>57</v>
      </c>
      <c r="K21" s="5">
        <v>55</v>
      </c>
      <c r="L21" s="7">
        <v>30.91</v>
      </c>
      <c r="M21" s="8">
        <f t="shared" si="0"/>
        <v>1700.05</v>
      </c>
    </row>
    <row r="22" spans="1:13" ht="15.75" customHeight="1" x14ac:dyDescent="0.25">
      <c r="A22" s="4">
        <v>44834</v>
      </c>
      <c r="B22" s="12">
        <v>1021</v>
      </c>
      <c r="C22" s="5">
        <v>21</v>
      </c>
      <c r="D22" s="5" t="s">
        <v>58</v>
      </c>
      <c r="E22" s="6">
        <f>VLOOKUP(F22,Sheet1!$A$1:$B$4,2,FALSE)</f>
        <v>1001</v>
      </c>
      <c r="F22" s="5" t="s">
        <v>15</v>
      </c>
      <c r="G22" s="5">
        <f>VLOOKUP(H22,Sheet1!$A$8:$B$11,2,FALSE)</f>
        <v>1003</v>
      </c>
      <c r="H22" s="5" t="s">
        <v>12</v>
      </c>
      <c r="I22" s="5">
        <v>121</v>
      </c>
      <c r="J22" s="5" t="s">
        <v>59</v>
      </c>
      <c r="K22" s="5">
        <v>60</v>
      </c>
      <c r="L22" s="7">
        <v>30</v>
      </c>
      <c r="M22" s="8">
        <f t="shared" si="0"/>
        <v>1800</v>
      </c>
    </row>
    <row r="23" spans="1:13" ht="15.75" customHeight="1" x14ac:dyDescent="0.25">
      <c r="A23" s="4">
        <v>44865</v>
      </c>
      <c r="B23" s="12">
        <v>1022</v>
      </c>
      <c r="C23" s="5">
        <v>22</v>
      </c>
      <c r="D23" s="5" t="s">
        <v>60</v>
      </c>
      <c r="E23" s="6">
        <f>VLOOKUP(F23,Sheet1!$A$1:$B$4,2,FALSE)</f>
        <v>1002</v>
      </c>
      <c r="F23" s="5" t="s">
        <v>11</v>
      </c>
      <c r="G23" s="5">
        <f>VLOOKUP(H23,Sheet1!$A$8:$B$11,2,FALSE)</f>
        <v>1002</v>
      </c>
      <c r="H23" s="5" t="s">
        <v>16</v>
      </c>
      <c r="I23" s="5">
        <v>122</v>
      </c>
      <c r="J23" s="5" t="s">
        <v>61</v>
      </c>
      <c r="K23" s="5">
        <v>35</v>
      </c>
      <c r="L23" s="7">
        <v>31</v>
      </c>
      <c r="M23" s="8">
        <f t="shared" si="0"/>
        <v>1085</v>
      </c>
    </row>
    <row r="24" spans="1:13" ht="15.75" customHeight="1" x14ac:dyDescent="0.25">
      <c r="A24" s="4">
        <v>44895</v>
      </c>
      <c r="B24" s="12">
        <v>1023</v>
      </c>
      <c r="C24" s="5">
        <v>23</v>
      </c>
      <c r="D24" s="5" t="s">
        <v>62</v>
      </c>
      <c r="E24" s="6">
        <f>VLOOKUP(F24,Sheet1!$A$1:$B$4,2,FALSE)</f>
        <v>1004</v>
      </c>
      <c r="F24" s="5" t="s">
        <v>19</v>
      </c>
      <c r="G24" s="5">
        <f>VLOOKUP(H24,Sheet1!$A$8:$B$11,2,FALSE)</f>
        <v>1004</v>
      </c>
      <c r="H24" s="5" t="s">
        <v>20</v>
      </c>
      <c r="I24" s="5">
        <v>123</v>
      </c>
      <c r="J24" s="5" t="s">
        <v>63</v>
      </c>
      <c r="K24" s="5">
        <v>65</v>
      </c>
      <c r="L24" s="7">
        <v>30.77</v>
      </c>
      <c r="M24" s="8">
        <f t="shared" si="0"/>
        <v>2000.05</v>
      </c>
    </row>
    <row r="25" spans="1:13" ht="15.75" customHeight="1" x14ac:dyDescent="0.25">
      <c r="A25" s="4">
        <v>44926</v>
      </c>
      <c r="B25" s="12">
        <v>1024</v>
      </c>
      <c r="C25" s="5">
        <v>24</v>
      </c>
      <c r="D25" s="5" t="s">
        <v>64</v>
      </c>
      <c r="E25" s="6">
        <f>VLOOKUP(F25,Sheet1!$A$1:$B$4,2,FALSE)</f>
        <v>1003</v>
      </c>
      <c r="F25" s="5" t="s">
        <v>23</v>
      </c>
      <c r="G25" s="5">
        <f>VLOOKUP(H25,Sheet1!$A$8:$B$11,2,FALSE)</f>
        <v>1001</v>
      </c>
      <c r="H25" s="5" t="s">
        <v>24</v>
      </c>
      <c r="I25" s="5">
        <v>124</v>
      </c>
      <c r="J25" s="5" t="s">
        <v>65</v>
      </c>
      <c r="K25" s="5">
        <v>70</v>
      </c>
      <c r="L25" s="7">
        <v>30</v>
      </c>
      <c r="M25" s="8">
        <f t="shared" si="0"/>
        <v>2100</v>
      </c>
    </row>
    <row r="26" spans="1:13" ht="15.75" customHeight="1" x14ac:dyDescent="0.25"/>
    <row r="27" spans="1:13" ht="15.75" customHeight="1" x14ac:dyDescent="0.25"/>
    <row r="28" spans="1:13" ht="15" customHeight="1" x14ac:dyDescent="0.25">
      <c r="L28" s="8"/>
      <c r="M28" s="8"/>
    </row>
    <row r="29" spans="1:13" ht="15" customHeight="1" x14ac:dyDescent="0.25">
      <c r="L29" s="8"/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1B5D-CE19-4399-A573-EB9B820C7995}">
  <dimension ref="A1:C25"/>
  <sheetViews>
    <sheetView workbookViewId="0">
      <selection activeCell="C1" sqref="C1"/>
    </sheetView>
  </sheetViews>
  <sheetFormatPr defaultRowHeight="15" x14ac:dyDescent="0.25"/>
  <cols>
    <col min="1" max="1" width="13.7109375" bestFit="1" customWidth="1"/>
    <col min="2" max="2" width="17.5703125" bestFit="1" customWidth="1"/>
    <col min="3" max="3" width="11.28515625" bestFit="1" customWidth="1"/>
  </cols>
  <sheetData>
    <row r="1" spans="1:3" x14ac:dyDescent="0.25">
      <c r="A1" t="s">
        <v>67</v>
      </c>
      <c r="B1" t="s">
        <v>1</v>
      </c>
      <c r="C1" t="s">
        <v>2</v>
      </c>
    </row>
    <row r="2" spans="1:3" x14ac:dyDescent="0.25">
      <c r="A2">
        <v>1</v>
      </c>
      <c r="B2" s="13" t="s">
        <v>10</v>
      </c>
      <c r="C2">
        <v>1002</v>
      </c>
    </row>
    <row r="3" spans="1:3" x14ac:dyDescent="0.25">
      <c r="A3">
        <v>2</v>
      </c>
      <c r="B3" s="13" t="s">
        <v>14</v>
      </c>
      <c r="C3">
        <v>1001</v>
      </c>
    </row>
    <row r="4" spans="1:3" x14ac:dyDescent="0.25">
      <c r="A4">
        <v>3</v>
      </c>
      <c r="B4" s="13" t="s">
        <v>18</v>
      </c>
      <c r="C4">
        <v>1004</v>
      </c>
    </row>
    <row r="5" spans="1:3" x14ac:dyDescent="0.25">
      <c r="A5">
        <v>4</v>
      </c>
      <c r="B5" s="13" t="s">
        <v>22</v>
      </c>
      <c r="C5">
        <v>1003</v>
      </c>
    </row>
    <row r="6" spans="1:3" x14ac:dyDescent="0.25">
      <c r="A6">
        <v>5</v>
      </c>
      <c r="B6" s="13" t="s">
        <v>26</v>
      </c>
      <c r="C6">
        <v>1001</v>
      </c>
    </row>
    <row r="7" spans="1:3" x14ac:dyDescent="0.25">
      <c r="A7">
        <v>6</v>
      </c>
      <c r="B7" s="13" t="s">
        <v>28</v>
      </c>
      <c r="C7">
        <v>1001</v>
      </c>
    </row>
    <row r="8" spans="1:3" x14ac:dyDescent="0.25">
      <c r="A8">
        <v>7</v>
      </c>
      <c r="B8" s="13" t="s">
        <v>30</v>
      </c>
      <c r="C8">
        <v>1004</v>
      </c>
    </row>
    <row r="9" spans="1:3" x14ac:dyDescent="0.25">
      <c r="A9">
        <v>8</v>
      </c>
      <c r="B9" s="13" t="s">
        <v>32</v>
      </c>
      <c r="C9">
        <v>1003</v>
      </c>
    </row>
    <row r="10" spans="1:3" x14ac:dyDescent="0.25">
      <c r="A10">
        <v>9</v>
      </c>
      <c r="B10" s="13" t="s">
        <v>34</v>
      </c>
      <c r="C10">
        <v>1001</v>
      </c>
    </row>
    <row r="11" spans="1:3" x14ac:dyDescent="0.25">
      <c r="A11">
        <v>10</v>
      </c>
      <c r="B11" s="13" t="s">
        <v>36</v>
      </c>
      <c r="C11">
        <v>1002</v>
      </c>
    </row>
    <row r="12" spans="1:3" x14ac:dyDescent="0.25">
      <c r="A12">
        <v>11</v>
      </c>
      <c r="B12" s="13" t="s">
        <v>38</v>
      </c>
      <c r="C12">
        <v>1004</v>
      </c>
    </row>
    <row r="13" spans="1:3" x14ac:dyDescent="0.25">
      <c r="A13">
        <v>12</v>
      </c>
      <c r="B13" s="13" t="s">
        <v>40</v>
      </c>
      <c r="C13">
        <v>1003</v>
      </c>
    </row>
    <row r="14" spans="1:3" x14ac:dyDescent="0.25">
      <c r="A14">
        <v>13</v>
      </c>
      <c r="B14" s="13" t="s">
        <v>42</v>
      </c>
      <c r="C14">
        <v>1001</v>
      </c>
    </row>
    <row r="15" spans="1:3" x14ac:dyDescent="0.25">
      <c r="A15">
        <v>14</v>
      </c>
      <c r="B15" s="13" t="s">
        <v>44</v>
      </c>
      <c r="C15">
        <v>1001</v>
      </c>
    </row>
    <row r="16" spans="1:3" x14ac:dyDescent="0.25">
      <c r="A16">
        <v>15</v>
      </c>
      <c r="B16" s="13" t="s">
        <v>46</v>
      </c>
      <c r="C16">
        <v>1004</v>
      </c>
    </row>
    <row r="17" spans="1:3" x14ac:dyDescent="0.25">
      <c r="A17">
        <v>16</v>
      </c>
      <c r="B17" s="13" t="s">
        <v>48</v>
      </c>
      <c r="C17">
        <v>1001</v>
      </c>
    </row>
    <row r="18" spans="1:3" x14ac:dyDescent="0.25">
      <c r="A18">
        <v>17</v>
      </c>
      <c r="B18" s="13" t="s">
        <v>50</v>
      </c>
      <c r="C18">
        <v>1001</v>
      </c>
    </row>
    <row r="19" spans="1:3" x14ac:dyDescent="0.25">
      <c r="A19">
        <v>18</v>
      </c>
      <c r="B19" s="13" t="s">
        <v>52</v>
      </c>
      <c r="C19">
        <v>1002</v>
      </c>
    </row>
    <row r="20" spans="1:3" x14ac:dyDescent="0.25">
      <c r="A20">
        <v>19</v>
      </c>
      <c r="B20" s="13" t="s">
        <v>54</v>
      </c>
      <c r="C20">
        <v>1004</v>
      </c>
    </row>
    <row r="21" spans="1:3" x14ac:dyDescent="0.25">
      <c r="A21">
        <v>20</v>
      </c>
      <c r="B21" s="13" t="s">
        <v>56</v>
      </c>
      <c r="C21">
        <v>1003</v>
      </c>
    </row>
    <row r="22" spans="1:3" x14ac:dyDescent="0.25">
      <c r="A22">
        <v>21</v>
      </c>
      <c r="B22" s="13" t="s">
        <v>58</v>
      </c>
      <c r="C22">
        <v>1001</v>
      </c>
    </row>
    <row r="23" spans="1:3" x14ac:dyDescent="0.25">
      <c r="A23">
        <v>22</v>
      </c>
      <c r="B23" s="13" t="s">
        <v>60</v>
      </c>
      <c r="C23">
        <v>1002</v>
      </c>
    </row>
    <row r="24" spans="1:3" x14ac:dyDescent="0.25">
      <c r="A24">
        <v>23</v>
      </c>
      <c r="B24" s="13" t="s">
        <v>62</v>
      </c>
      <c r="C24">
        <v>1004</v>
      </c>
    </row>
    <row r="25" spans="1:3" x14ac:dyDescent="0.25">
      <c r="A25">
        <v>24</v>
      </c>
      <c r="B25" s="13" t="s">
        <v>64</v>
      </c>
      <c r="C25">
        <v>1003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C720-9B34-4CC2-BC4A-96C71E8C563F}">
  <dimension ref="A1:B25"/>
  <sheetViews>
    <sheetView workbookViewId="0">
      <selection activeCell="D6" sqref="C1:D6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1002</v>
      </c>
      <c r="B2" s="13" t="s">
        <v>11</v>
      </c>
    </row>
    <row r="3" spans="1:2" x14ac:dyDescent="0.25">
      <c r="A3">
        <v>1002</v>
      </c>
      <c r="B3" s="13" t="s">
        <v>11</v>
      </c>
    </row>
    <row r="4" spans="1:2" x14ac:dyDescent="0.25">
      <c r="A4">
        <v>1002</v>
      </c>
      <c r="B4" s="13" t="s">
        <v>11</v>
      </c>
    </row>
    <row r="5" spans="1:2" x14ac:dyDescent="0.25">
      <c r="A5">
        <v>1002</v>
      </c>
      <c r="B5" s="13" t="s">
        <v>11</v>
      </c>
    </row>
    <row r="6" spans="1:2" x14ac:dyDescent="0.25">
      <c r="A6">
        <v>1001</v>
      </c>
      <c r="B6" s="13" t="s">
        <v>15</v>
      </c>
    </row>
    <row r="7" spans="1:2" x14ac:dyDescent="0.25">
      <c r="A7">
        <v>1001</v>
      </c>
      <c r="B7" s="13" t="s">
        <v>15</v>
      </c>
    </row>
    <row r="8" spans="1:2" x14ac:dyDescent="0.25">
      <c r="A8">
        <v>1001</v>
      </c>
      <c r="B8" s="13" t="s">
        <v>15</v>
      </c>
    </row>
    <row r="9" spans="1:2" x14ac:dyDescent="0.25">
      <c r="A9">
        <v>1001</v>
      </c>
      <c r="B9" s="13" t="s">
        <v>15</v>
      </c>
    </row>
    <row r="10" spans="1:2" x14ac:dyDescent="0.25">
      <c r="A10">
        <v>1001</v>
      </c>
      <c r="B10" s="13" t="s">
        <v>15</v>
      </c>
    </row>
    <row r="11" spans="1:2" x14ac:dyDescent="0.25">
      <c r="A11">
        <v>1001</v>
      </c>
      <c r="B11" s="13" t="s">
        <v>15</v>
      </c>
    </row>
    <row r="12" spans="1:2" x14ac:dyDescent="0.25">
      <c r="A12">
        <v>1001</v>
      </c>
      <c r="B12" s="13" t="s">
        <v>15</v>
      </c>
    </row>
    <row r="13" spans="1:2" x14ac:dyDescent="0.25">
      <c r="A13">
        <v>1001</v>
      </c>
      <c r="B13" s="13" t="s">
        <v>15</v>
      </c>
    </row>
    <row r="14" spans="1:2" x14ac:dyDescent="0.25">
      <c r="A14">
        <v>1001</v>
      </c>
      <c r="B14" s="13" t="s">
        <v>15</v>
      </c>
    </row>
    <row r="15" spans="1:2" x14ac:dyDescent="0.25">
      <c r="A15">
        <v>1004</v>
      </c>
      <c r="B15" s="13" t="s">
        <v>19</v>
      </c>
    </row>
    <row r="16" spans="1:2" x14ac:dyDescent="0.25">
      <c r="A16">
        <v>1004</v>
      </c>
      <c r="B16" s="13" t="s">
        <v>19</v>
      </c>
    </row>
    <row r="17" spans="1:2" x14ac:dyDescent="0.25">
      <c r="A17">
        <v>1004</v>
      </c>
      <c r="B17" s="13" t="s">
        <v>19</v>
      </c>
    </row>
    <row r="18" spans="1:2" x14ac:dyDescent="0.25">
      <c r="A18">
        <v>1004</v>
      </c>
      <c r="B18" s="13" t="s">
        <v>19</v>
      </c>
    </row>
    <row r="19" spans="1:2" x14ac:dyDescent="0.25">
      <c r="A19">
        <v>1004</v>
      </c>
      <c r="B19" s="13" t="s">
        <v>19</v>
      </c>
    </row>
    <row r="20" spans="1:2" x14ac:dyDescent="0.25">
      <c r="A20">
        <v>1004</v>
      </c>
      <c r="B20" s="13" t="s">
        <v>19</v>
      </c>
    </row>
    <row r="21" spans="1:2" x14ac:dyDescent="0.25">
      <c r="A21">
        <v>1003</v>
      </c>
      <c r="B21" s="13" t="s">
        <v>23</v>
      </c>
    </row>
    <row r="22" spans="1:2" x14ac:dyDescent="0.25">
      <c r="A22">
        <v>1003</v>
      </c>
      <c r="B22" s="13" t="s">
        <v>23</v>
      </c>
    </row>
    <row r="23" spans="1:2" x14ac:dyDescent="0.25">
      <c r="A23">
        <v>1003</v>
      </c>
      <c r="B23" s="13" t="s">
        <v>23</v>
      </c>
    </row>
    <row r="24" spans="1:2" x14ac:dyDescent="0.25">
      <c r="A24">
        <v>1003</v>
      </c>
      <c r="B24" s="13" t="s">
        <v>23</v>
      </c>
    </row>
    <row r="25" spans="1:2" x14ac:dyDescent="0.25">
      <c r="A25">
        <v>1003</v>
      </c>
      <c r="B25" s="13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E551-FE9B-4FB5-84F5-EDBBBC7B10AA}">
  <dimension ref="A1:B25"/>
  <sheetViews>
    <sheetView workbookViewId="0">
      <selection sqref="A1:B2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66</v>
      </c>
      <c r="B1" t="s">
        <v>4</v>
      </c>
    </row>
    <row r="2" spans="1:2" x14ac:dyDescent="0.25">
      <c r="A2">
        <v>1003</v>
      </c>
      <c r="B2" s="13" t="s">
        <v>12</v>
      </c>
    </row>
    <row r="3" spans="1:2" x14ac:dyDescent="0.25">
      <c r="A3">
        <v>1003</v>
      </c>
      <c r="B3" s="13" t="s">
        <v>12</v>
      </c>
    </row>
    <row r="4" spans="1:2" x14ac:dyDescent="0.25">
      <c r="A4">
        <v>1003</v>
      </c>
      <c r="B4" s="13" t="s">
        <v>12</v>
      </c>
    </row>
    <row r="5" spans="1:2" x14ac:dyDescent="0.25">
      <c r="A5">
        <v>1003</v>
      </c>
      <c r="B5" s="13" t="s">
        <v>12</v>
      </c>
    </row>
    <row r="6" spans="1:2" x14ac:dyDescent="0.25">
      <c r="A6">
        <v>1003</v>
      </c>
      <c r="B6" s="13" t="s">
        <v>12</v>
      </c>
    </row>
    <row r="7" spans="1:2" x14ac:dyDescent="0.25">
      <c r="A7">
        <v>1003</v>
      </c>
      <c r="B7" s="13" t="s">
        <v>12</v>
      </c>
    </row>
    <row r="8" spans="1:2" x14ac:dyDescent="0.25">
      <c r="A8">
        <v>1002</v>
      </c>
      <c r="B8" s="13" t="s">
        <v>16</v>
      </c>
    </row>
    <row r="9" spans="1:2" x14ac:dyDescent="0.25">
      <c r="A9">
        <v>1002</v>
      </c>
      <c r="B9" s="13" t="s">
        <v>16</v>
      </c>
    </row>
    <row r="10" spans="1:2" x14ac:dyDescent="0.25">
      <c r="A10">
        <v>1002</v>
      </c>
      <c r="B10" s="13" t="s">
        <v>16</v>
      </c>
    </row>
    <row r="11" spans="1:2" x14ac:dyDescent="0.25">
      <c r="A11">
        <v>1002</v>
      </c>
      <c r="B11" s="13" t="s">
        <v>16</v>
      </c>
    </row>
    <row r="12" spans="1:2" x14ac:dyDescent="0.25">
      <c r="A12">
        <v>1002</v>
      </c>
      <c r="B12" s="13" t="s">
        <v>16</v>
      </c>
    </row>
    <row r="13" spans="1:2" x14ac:dyDescent="0.25">
      <c r="A13">
        <v>1002</v>
      </c>
      <c r="B13" s="13" t="s">
        <v>16</v>
      </c>
    </row>
    <row r="14" spans="1:2" x14ac:dyDescent="0.25">
      <c r="A14">
        <v>1004</v>
      </c>
      <c r="B14" s="13" t="s">
        <v>20</v>
      </c>
    </row>
    <row r="15" spans="1:2" x14ac:dyDescent="0.25">
      <c r="A15">
        <v>1004</v>
      </c>
      <c r="B15" s="13" t="s">
        <v>20</v>
      </c>
    </row>
    <row r="16" spans="1:2" x14ac:dyDescent="0.25">
      <c r="A16">
        <v>1004</v>
      </c>
      <c r="B16" s="13" t="s">
        <v>20</v>
      </c>
    </row>
    <row r="17" spans="1:2" x14ac:dyDescent="0.25">
      <c r="A17">
        <v>1004</v>
      </c>
      <c r="B17" s="13" t="s">
        <v>20</v>
      </c>
    </row>
    <row r="18" spans="1:2" x14ac:dyDescent="0.25">
      <c r="A18">
        <v>1004</v>
      </c>
      <c r="B18" s="13" t="s">
        <v>20</v>
      </c>
    </row>
    <row r="19" spans="1:2" x14ac:dyDescent="0.25">
      <c r="A19">
        <v>1004</v>
      </c>
      <c r="B19" s="13" t="s">
        <v>20</v>
      </c>
    </row>
    <row r="20" spans="1:2" x14ac:dyDescent="0.25">
      <c r="A20">
        <v>1001</v>
      </c>
      <c r="B20" s="13" t="s">
        <v>24</v>
      </c>
    </row>
    <row r="21" spans="1:2" x14ac:dyDescent="0.25">
      <c r="A21">
        <v>1001</v>
      </c>
      <c r="B21" s="13" t="s">
        <v>24</v>
      </c>
    </row>
    <row r="22" spans="1:2" x14ac:dyDescent="0.25">
      <c r="A22">
        <v>1001</v>
      </c>
      <c r="B22" s="13" t="s">
        <v>24</v>
      </c>
    </row>
    <row r="23" spans="1:2" x14ac:dyDescent="0.25">
      <c r="A23">
        <v>1001</v>
      </c>
      <c r="B23" s="13" t="s">
        <v>24</v>
      </c>
    </row>
    <row r="24" spans="1:2" x14ac:dyDescent="0.25">
      <c r="A24">
        <v>1001</v>
      </c>
      <c r="B24" s="13" t="s">
        <v>24</v>
      </c>
    </row>
    <row r="25" spans="1:2" x14ac:dyDescent="0.25">
      <c r="A25">
        <v>1001</v>
      </c>
      <c r="B25" s="13" t="s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AD74-8603-4EB0-B821-8DD6F43E6B45}">
  <dimension ref="A1:D25"/>
  <sheetViews>
    <sheetView workbookViewId="0">
      <selection sqref="A1:D25"/>
    </sheetView>
  </sheetViews>
  <sheetFormatPr defaultRowHeight="15" x14ac:dyDescent="0.25"/>
  <cols>
    <col min="1" max="1" width="15.42578125" bestFit="1" customWidth="1"/>
    <col min="2" max="2" width="23.42578125" bestFit="1" customWidth="1"/>
    <col min="3" max="3" width="11" bestFit="1" customWidth="1"/>
    <col min="4" max="4" width="8" bestFit="1" customWidth="1"/>
  </cols>
  <sheetData>
    <row r="1" spans="1:4" x14ac:dyDescent="0.25">
      <c r="A1" t="s">
        <v>68</v>
      </c>
      <c r="B1" t="s">
        <v>6</v>
      </c>
      <c r="C1" t="s">
        <v>7</v>
      </c>
      <c r="D1" t="s">
        <v>9</v>
      </c>
    </row>
    <row r="2" spans="1:4" x14ac:dyDescent="0.25">
      <c r="A2">
        <v>1001</v>
      </c>
      <c r="B2" s="13" t="s">
        <v>13</v>
      </c>
      <c r="C2">
        <v>10</v>
      </c>
      <c r="D2">
        <v>200</v>
      </c>
    </row>
    <row r="3" spans="1:4" x14ac:dyDescent="0.25">
      <c r="A3">
        <v>1002</v>
      </c>
      <c r="B3" s="13" t="s">
        <v>17</v>
      </c>
      <c r="C3">
        <v>15</v>
      </c>
      <c r="D3">
        <v>150</v>
      </c>
    </row>
    <row r="4" spans="1:4" x14ac:dyDescent="0.25">
      <c r="A4">
        <v>1003</v>
      </c>
      <c r="B4" s="13" t="s">
        <v>21</v>
      </c>
      <c r="C4">
        <v>30</v>
      </c>
      <c r="D4">
        <v>930</v>
      </c>
    </row>
    <row r="5" spans="1:4" x14ac:dyDescent="0.25">
      <c r="A5">
        <v>1004</v>
      </c>
      <c r="B5" s="13" t="s">
        <v>25</v>
      </c>
      <c r="C5">
        <v>25</v>
      </c>
      <c r="D5">
        <v>250</v>
      </c>
    </row>
    <row r="6" spans="1:4" x14ac:dyDescent="0.25">
      <c r="A6">
        <v>1005</v>
      </c>
      <c r="B6" s="13" t="s">
        <v>27</v>
      </c>
      <c r="C6">
        <v>30</v>
      </c>
      <c r="D6">
        <v>500.1</v>
      </c>
    </row>
    <row r="7" spans="1:4" x14ac:dyDescent="0.25">
      <c r="A7">
        <v>1006</v>
      </c>
      <c r="B7" s="13" t="s">
        <v>29</v>
      </c>
      <c r="C7">
        <v>35</v>
      </c>
      <c r="D7">
        <v>1085</v>
      </c>
    </row>
    <row r="8" spans="1:4" x14ac:dyDescent="0.25">
      <c r="A8">
        <v>1007</v>
      </c>
      <c r="B8" s="13" t="s">
        <v>31</v>
      </c>
      <c r="C8">
        <v>35</v>
      </c>
      <c r="D8">
        <v>350</v>
      </c>
    </row>
    <row r="9" spans="1:4" x14ac:dyDescent="0.25">
      <c r="A9">
        <v>1008</v>
      </c>
      <c r="B9" s="13" t="s">
        <v>33</v>
      </c>
      <c r="C9">
        <v>40</v>
      </c>
      <c r="D9">
        <v>600</v>
      </c>
    </row>
    <row r="10" spans="1:4" x14ac:dyDescent="0.25">
      <c r="A10">
        <v>1009</v>
      </c>
      <c r="B10" s="13" t="s">
        <v>35</v>
      </c>
      <c r="C10">
        <v>45</v>
      </c>
      <c r="D10">
        <v>549.9</v>
      </c>
    </row>
    <row r="11" spans="1:4" x14ac:dyDescent="0.25">
      <c r="A11">
        <v>1010</v>
      </c>
      <c r="B11" s="13" t="s">
        <v>37</v>
      </c>
      <c r="C11">
        <v>50</v>
      </c>
      <c r="D11">
        <v>700</v>
      </c>
    </row>
    <row r="12" spans="1:4" x14ac:dyDescent="0.25">
      <c r="A12">
        <v>1011</v>
      </c>
      <c r="B12" s="13" t="s">
        <v>39</v>
      </c>
      <c r="C12">
        <v>5</v>
      </c>
      <c r="D12">
        <v>800</v>
      </c>
    </row>
    <row r="13" spans="1:4" x14ac:dyDescent="0.25">
      <c r="A13">
        <v>1012</v>
      </c>
      <c r="B13" s="13" t="s">
        <v>41</v>
      </c>
      <c r="C13">
        <v>20</v>
      </c>
      <c r="D13">
        <v>900</v>
      </c>
    </row>
    <row r="14" spans="1:4" x14ac:dyDescent="0.25">
      <c r="A14">
        <v>1013</v>
      </c>
      <c r="B14" s="13" t="s">
        <v>43</v>
      </c>
      <c r="C14">
        <v>35</v>
      </c>
      <c r="D14">
        <v>1085</v>
      </c>
    </row>
    <row r="15" spans="1:4" x14ac:dyDescent="0.25">
      <c r="A15">
        <v>1014</v>
      </c>
      <c r="B15" s="13" t="s">
        <v>45</v>
      </c>
      <c r="C15">
        <v>30</v>
      </c>
      <c r="D15">
        <v>1100.1000000000001</v>
      </c>
    </row>
    <row r="16" spans="1:4" x14ac:dyDescent="0.25">
      <c r="A16">
        <v>1015</v>
      </c>
      <c r="B16" s="13" t="s">
        <v>47</v>
      </c>
      <c r="C16">
        <v>35</v>
      </c>
      <c r="D16">
        <v>1200.1499999999999</v>
      </c>
    </row>
    <row r="17" spans="1:4" x14ac:dyDescent="0.25">
      <c r="A17">
        <v>1016</v>
      </c>
      <c r="B17" s="13" t="s">
        <v>49</v>
      </c>
      <c r="C17">
        <v>35</v>
      </c>
      <c r="D17">
        <v>1085</v>
      </c>
    </row>
    <row r="18" spans="1:4" x14ac:dyDescent="0.25">
      <c r="A18">
        <v>1017</v>
      </c>
      <c r="B18" s="13" t="s">
        <v>51</v>
      </c>
      <c r="C18">
        <v>40</v>
      </c>
      <c r="D18">
        <v>1400</v>
      </c>
    </row>
    <row r="19" spans="1:4" x14ac:dyDescent="0.25">
      <c r="A19">
        <v>1018</v>
      </c>
      <c r="B19" s="13" t="s">
        <v>53</v>
      </c>
      <c r="C19">
        <v>45</v>
      </c>
      <c r="D19">
        <v>1499.85</v>
      </c>
    </row>
    <row r="20" spans="1:4" x14ac:dyDescent="0.25">
      <c r="A20">
        <v>1019</v>
      </c>
      <c r="B20" s="13" t="s">
        <v>55</v>
      </c>
      <c r="C20">
        <v>50</v>
      </c>
      <c r="D20">
        <v>1600</v>
      </c>
    </row>
    <row r="21" spans="1:4" x14ac:dyDescent="0.25">
      <c r="A21">
        <v>1020</v>
      </c>
      <c r="B21" s="13" t="s">
        <v>57</v>
      </c>
      <c r="C21">
        <v>55</v>
      </c>
      <c r="D21">
        <v>1700.05</v>
      </c>
    </row>
    <row r="22" spans="1:4" x14ac:dyDescent="0.25">
      <c r="A22">
        <v>1021</v>
      </c>
      <c r="B22" s="13" t="s">
        <v>59</v>
      </c>
      <c r="C22">
        <v>60</v>
      </c>
      <c r="D22">
        <v>1800</v>
      </c>
    </row>
    <row r="23" spans="1:4" x14ac:dyDescent="0.25">
      <c r="A23">
        <v>1022</v>
      </c>
      <c r="B23" s="13" t="s">
        <v>61</v>
      </c>
      <c r="C23">
        <v>35</v>
      </c>
      <c r="D23">
        <v>1085</v>
      </c>
    </row>
    <row r="24" spans="1:4" x14ac:dyDescent="0.25">
      <c r="A24">
        <v>1023</v>
      </c>
      <c r="B24" s="13" t="s">
        <v>63</v>
      </c>
      <c r="C24">
        <v>65</v>
      </c>
      <c r="D24">
        <v>2000.05</v>
      </c>
    </row>
    <row r="25" spans="1:4" x14ac:dyDescent="0.25">
      <c r="A25">
        <v>1024</v>
      </c>
      <c r="B25" s="13" t="s">
        <v>65</v>
      </c>
      <c r="C25">
        <v>70</v>
      </c>
      <c r="D25">
        <v>2100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5CA46-9F31-4C9C-8653-D3682D32FA61}">
  <dimension ref="A1:C25"/>
  <sheetViews>
    <sheetView workbookViewId="0">
      <selection sqref="A1:C25"/>
    </sheetView>
  </sheetViews>
  <sheetFormatPr defaultRowHeight="15" x14ac:dyDescent="0.25"/>
  <cols>
    <col min="1" max="1" width="12" bestFit="1" customWidth="1"/>
    <col min="2" max="2" width="23.42578125" bestFit="1" customWidth="1"/>
    <col min="3" max="3" width="15.5703125" bestFit="1" customWidth="1"/>
  </cols>
  <sheetData>
    <row r="1" spans="1:3" x14ac:dyDescent="0.25">
      <c r="A1" t="s">
        <v>5</v>
      </c>
      <c r="B1" t="s">
        <v>6</v>
      </c>
      <c r="C1" t="s">
        <v>8</v>
      </c>
    </row>
    <row r="2" spans="1:3" x14ac:dyDescent="0.25">
      <c r="A2">
        <v>101</v>
      </c>
      <c r="B2" s="13" t="s">
        <v>13</v>
      </c>
      <c r="C2">
        <v>20</v>
      </c>
    </row>
    <row r="3" spans="1:3" x14ac:dyDescent="0.25">
      <c r="A3">
        <v>102</v>
      </c>
      <c r="B3" s="13" t="s">
        <v>17</v>
      </c>
      <c r="C3">
        <v>10</v>
      </c>
    </row>
    <row r="4" spans="1:3" x14ac:dyDescent="0.25">
      <c r="A4">
        <v>103</v>
      </c>
      <c r="B4" s="13" t="s">
        <v>21</v>
      </c>
      <c r="C4">
        <v>31</v>
      </c>
    </row>
    <row r="5" spans="1:3" x14ac:dyDescent="0.25">
      <c r="A5">
        <v>104</v>
      </c>
      <c r="B5" s="13" t="s">
        <v>25</v>
      </c>
      <c r="C5">
        <v>10</v>
      </c>
    </row>
    <row r="6" spans="1:3" x14ac:dyDescent="0.25">
      <c r="A6">
        <v>105</v>
      </c>
      <c r="B6" s="13" t="s">
        <v>27</v>
      </c>
      <c r="C6">
        <v>16.670000000000002</v>
      </c>
    </row>
    <row r="7" spans="1:3" x14ac:dyDescent="0.25">
      <c r="A7">
        <v>106</v>
      </c>
      <c r="B7" s="13" t="s">
        <v>29</v>
      </c>
      <c r="C7">
        <v>31</v>
      </c>
    </row>
    <row r="8" spans="1:3" x14ac:dyDescent="0.25">
      <c r="A8">
        <v>107</v>
      </c>
      <c r="B8" s="13" t="s">
        <v>31</v>
      </c>
      <c r="C8">
        <v>10</v>
      </c>
    </row>
    <row r="9" spans="1:3" x14ac:dyDescent="0.25">
      <c r="A9">
        <v>108</v>
      </c>
      <c r="B9" s="13" t="s">
        <v>33</v>
      </c>
      <c r="C9">
        <v>15</v>
      </c>
    </row>
    <row r="10" spans="1:3" x14ac:dyDescent="0.25">
      <c r="A10">
        <v>109</v>
      </c>
      <c r="B10" s="13" t="s">
        <v>35</v>
      </c>
      <c r="C10">
        <v>12.22</v>
      </c>
    </row>
    <row r="11" spans="1:3" x14ac:dyDescent="0.25">
      <c r="A11">
        <v>110</v>
      </c>
      <c r="B11" s="13" t="s">
        <v>37</v>
      </c>
      <c r="C11">
        <v>14</v>
      </c>
    </row>
    <row r="12" spans="1:3" x14ac:dyDescent="0.25">
      <c r="A12">
        <v>111</v>
      </c>
      <c r="B12" s="13" t="s">
        <v>39</v>
      </c>
      <c r="C12">
        <v>160</v>
      </c>
    </row>
    <row r="13" spans="1:3" x14ac:dyDescent="0.25">
      <c r="A13">
        <v>112</v>
      </c>
      <c r="B13" s="13" t="s">
        <v>41</v>
      </c>
      <c r="C13">
        <v>45</v>
      </c>
    </row>
    <row r="14" spans="1:3" x14ac:dyDescent="0.25">
      <c r="A14">
        <v>113</v>
      </c>
      <c r="B14" s="13" t="s">
        <v>43</v>
      </c>
      <c r="C14">
        <v>31</v>
      </c>
    </row>
    <row r="15" spans="1:3" x14ac:dyDescent="0.25">
      <c r="A15">
        <v>114</v>
      </c>
      <c r="B15" s="13" t="s">
        <v>45</v>
      </c>
      <c r="C15">
        <v>36.67</v>
      </c>
    </row>
    <row r="16" spans="1:3" x14ac:dyDescent="0.25">
      <c r="A16">
        <v>115</v>
      </c>
      <c r="B16" s="13" t="s">
        <v>47</v>
      </c>
      <c r="C16">
        <v>34.29</v>
      </c>
    </row>
    <row r="17" spans="1:3" x14ac:dyDescent="0.25">
      <c r="A17">
        <v>116</v>
      </c>
      <c r="B17" s="13" t="s">
        <v>49</v>
      </c>
      <c r="C17">
        <v>31</v>
      </c>
    </row>
    <row r="18" spans="1:3" x14ac:dyDescent="0.25">
      <c r="A18">
        <v>117</v>
      </c>
      <c r="B18" s="13" t="s">
        <v>51</v>
      </c>
      <c r="C18">
        <v>35</v>
      </c>
    </row>
    <row r="19" spans="1:3" x14ac:dyDescent="0.25">
      <c r="A19">
        <v>118</v>
      </c>
      <c r="B19" s="13" t="s">
        <v>53</v>
      </c>
      <c r="C19">
        <v>33.33</v>
      </c>
    </row>
    <row r="20" spans="1:3" x14ac:dyDescent="0.25">
      <c r="A20">
        <v>119</v>
      </c>
      <c r="B20" s="13" t="s">
        <v>55</v>
      </c>
      <c r="C20">
        <v>32</v>
      </c>
    </row>
    <row r="21" spans="1:3" x14ac:dyDescent="0.25">
      <c r="A21">
        <v>120</v>
      </c>
      <c r="B21" s="13" t="s">
        <v>57</v>
      </c>
      <c r="C21">
        <v>30.91</v>
      </c>
    </row>
    <row r="22" spans="1:3" x14ac:dyDescent="0.25">
      <c r="A22">
        <v>121</v>
      </c>
      <c r="B22" s="13" t="s">
        <v>59</v>
      </c>
      <c r="C22">
        <v>30</v>
      </c>
    </row>
    <row r="23" spans="1:3" x14ac:dyDescent="0.25">
      <c r="A23">
        <v>122</v>
      </c>
      <c r="B23" s="13" t="s">
        <v>61</v>
      </c>
      <c r="C23">
        <v>31</v>
      </c>
    </row>
    <row r="24" spans="1:3" x14ac:dyDescent="0.25">
      <c r="A24">
        <v>123</v>
      </c>
      <c r="B24" s="13" t="s">
        <v>63</v>
      </c>
      <c r="C24">
        <v>30.77</v>
      </c>
    </row>
    <row r="25" spans="1:3" x14ac:dyDescent="0.25">
      <c r="A25">
        <v>124</v>
      </c>
      <c r="B25" s="13" t="s">
        <v>65</v>
      </c>
      <c r="C25"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A50A-C9A8-40CB-B1B6-D6B82A3C6C98}">
  <dimension ref="A1:E25"/>
  <sheetViews>
    <sheetView workbookViewId="0">
      <selection activeCell="L22" sqref="L22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3.7109375" bestFit="1" customWidth="1"/>
    <col min="4" max="4" width="11.28515625" bestFit="1" customWidth="1"/>
    <col min="5" max="5" width="10.7109375" bestFit="1" customWidth="1"/>
  </cols>
  <sheetData>
    <row r="1" spans="1:5" x14ac:dyDescent="0.25">
      <c r="A1" t="s">
        <v>0</v>
      </c>
      <c r="B1" t="s">
        <v>68</v>
      </c>
      <c r="C1" t="s">
        <v>67</v>
      </c>
      <c r="D1" t="s">
        <v>2</v>
      </c>
      <c r="E1" t="s">
        <v>66</v>
      </c>
    </row>
    <row r="2" spans="1:5" x14ac:dyDescent="0.25">
      <c r="A2" s="14">
        <v>44227</v>
      </c>
      <c r="B2">
        <v>1001</v>
      </c>
      <c r="C2">
        <v>1</v>
      </c>
      <c r="D2">
        <v>1002</v>
      </c>
      <c r="E2">
        <v>1003</v>
      </c>
    </row>
    <row r="3" spans="1:5" x14ac:dyDescent="0.25">
      <c r="A3" s="14">
        <v>44255</v>
      </c>
      <c r="B3">
        <v>1002</v>
      </c>
      <c r="C3">
        <v>2</v>
      </c>
      <c r="D3">
        <v>1001</v>
      </c>
      <c r="E3">
        <v>1002</v>
      </c>
    </row>
    <row r="4" spans="1:5" x14ac:dyDescent="0.25">
      <c r="A4" s="14">
        <v>44286</v>
      </c>
      <c r="B4">
        <v>1003</v>
      </c>
      <c r="C4">
        <v>3</v>
      </c>
      <c r="D4">
        <v>1004</v>
      </c>
      <c r="E4">
        <v>1004</v>
      </c>
    </row>
    <row r="5" spans="1:5" x14ac:dyDescent="0.25">
      <c r="A5" s="14">
        <v>44316</v>
      </c>
      <c r="B5">
        <v>1004</v>
      </c>
      <c r="C5">
        <v>4</v>
      </c>
      <c r="D5">
        <v>1003</v>
      </c>
      <c r="E5">
        <v>1001</v>
      </c>
    </row>
    <row r="6" spans="1:5" x14ac:dyDescent="0.25">
      <c r="A6" s="14">
        <v>44347</v>
      </c>
      <c r="B6">
        <v>1005</v>
      </c>
      <c r="C6">
        <v>5</v>
      </c>
      <c r="D6">
        <v>1001</v>
      </c>
      <c r="E6">
        <v>1003</v>
      </c>
    </row>
    <row r="7" spans="1:5" x14ac:dyDescent="0.25">
      <c r="A7" s="14">
        <v>44377</v>
      </c>
      <c r="B7">
        <v>1006</v>
      </c>
      <c r="C7">
        <v>6</v>
      </c>
      <c r="D7">
        <v>1001</v>
      </c>
      <c r="E7">
        <v>1002</v>
      </c>
    </row>
    <row r="8" spans="1:5" x14ac:dyDescent="0.25">
      <c r="A8" s="14">
        <v>44408</v>
      </c>
      <c r="B8">
        <v>1007</v>
      </c>
      <c r="C8">
        <v>7</v>
      </c>
      <c r="D8">
        <v>1004</v>
      </c>
      <c r="E8">
        <v>1004</v>
      </c>
    </row>
    <row r="9" spans="1:5" x14ac:dyDescent="0.25">
      <c r="A9" s="14">
        <v>44439</v>
      </c>
      <c r="B9">
        <v>1008</v>
      </c>
      <c r="C9">
        <v>8</v>
      </c>
      <c r="D9">
        <v>1003</v>
      </c>
      <c r="E9">
        <v>1001</v>
      </c>
    </row>
    <row r="10" spans="1:5" x14ac:dyDescent="0.25">
      <c r="A10" s="14">
        <v>44469</v>
      </c>
      <c r="B10">
        <v>1009</v>
      </c>
      <c r="C10">
        <v>9</v>
      </c>
      <c r="D10">
        <v>1001</v>
      </c>
      <c r="E10">
        <v>1003</v>
      </c>
    </row>
    <row r="11" spans="1:5" x14ac:dyDescent="0.25">
      <c r="A11" s="14">
        <v>44500</v>
      </c>
      <c r="B11">
        <v>1010</v>
      </c>
      <c r="C11">
        <v>10</v>
      </c>
      <c r="D11">
        <v>1002</v>
      </c>
      <c r="E11">
        <v>1002</v>
      </c>
    </row>
    <row r="12" spans="1:5" x14ac:dyDescent="0.25">
      <c r="A12" s="14">
        <v>44530</v>
      </c>
      <c r="B12">
        <v>1011</v>
      </c>
      <c r="C12">
        <v>11</v>
      </c>
      <c r="D12">
        <v>1004</v>
      </c>
      <c r="E12">
        <v>1004</v>
      </c>
    </row>
    <row r="13" spans="1:5" x14ac:dyDescent="0.25">
      <c r="A13" s="14">
        <v>44561</v>
      </c>
      <c r="B13">
        <v>1012</v>
      </c>
      <c r="C13">
        <v>12</v>
      </c>
      <c r="D13">
        <v>1003</v>
      </c>
      <c r="E13">
        <v>1001</v>
      </c>
    </row>
    <row r="14" spans="1:5" x14ac:dyDescent="0.25">
      <c r="A14" s="14">
        <v>44592</v>
      </c>
      <c r="B14">
        <v>1013</v>
      </c>
      <c r="C14">
        <v>13</v>
      </c>
      <c r="D14">
        <v>1001</v>
      </c>
      <c r="E14">
        <v>1003</v>
      </c>
    </row>
    <row r="15" spans="1:5" x14ac:dyDescent="0.25">
      <c r="A15" s="14">
        <v>44620</v>
      </c>
      <c r="B15">
        <v>1014</v>
      </c>
      <c r="C15">
        <v>14</v>
      </c>
      <c r="D15">
        <v>1001</v>
      </c>
      <c r="E15">
        <v>1002</v>
      </c>
    </row>
    <row r="16" spans="1:5" x14ac:dyDescent="0.25">
      <c r="A16" s="14">
        <v>44651</v>
      </c>
      <c r="B16">
        <v>1015</v>
      </c>
      <c r="C16">
        <v>15</v>
      </c>
      <c r="D16">
        <v>1004</v>
      </c>
      <c r="E16">
        <v>1004</v>
      </c>
    </row>
    <row r="17" spans="1:5" x14ac:dyDescent="0.25">
      <c r="A17" s="14">
        <v>44681</v>
      </c>
      <c r="B17">
        <v>1016</v>
      </c>
      <c r="C17">
        <v>16</v>
      </c>
      <c r="D17">
        <v>1001</v>
      </c>
      <c r="E17">
        <v>1001</v>
      </c>
    </row>
    <row r="18" spans="1:5" x14ac:dyDescent="0.25">
      <c r="A18" s="14">
        <v>44712</v>
      </c>
      <c r="B18">
        <v>1017</v>
      </c>
      <c r="C18">
        <v>17</v>
      </c>
      <c r="D18">
        <v>1001</v>
      </c>
      <c r="E18">
        <v>1003</v>
      </c>
    </row>
    <row r="19" spans="1:5" x14ac:dyDescent="0.25">
      <c r="A19" s="14">
        <v>44742</v>
      </c>
      <c r="B19">
        <v>1018</v>
      </c>
      <c r="C19">
        <v>18</v>
      </c>
      <c r="D19">
        <v>1002</v>
      </c>
      <c r="E19">
        <v>1002</v>
      </c>
    </row>
    <row r="20" spans="1:5" x14ac:dyDescent="0.25">
      <c r="A20" s="14">
        <v>44773</v>
      </c>
      <c r="B20">
        <v>1019</v>
      </c>
      <c r="C20">
        <v>19</v>
      </c>
      <c r="D20">
        <v>1004</v>
      </c>
      <c r="E20">
        <v>1004</v>
      </c>
    </row>
    <row r="21" spans="1:5" x14ac:dyDescent="0.25">
      <c r="A21" s="14">
        <v>44804</v>
      </c>
      <c r="B21">
        <v>1020</v>
      </c>
      <c r="C21">
        <v>20</v>
      </c>
      <c r="D21">
        <v>1003</v>
      </c>
      <c r="E21">
        <v>1001</v>
      </c>
    </row>
    <row r="22" spans="1:5" x14ac:dyDescent="0.25">
      <c r="A22" s="14">
        <v>44834</v>
      </c>
      <c r="B22">
        <v>1021</v>
      </c>
      <c r="C22">
        <v>21</v>
      </c>
      <c r="D22">
        <v>1001</v>
      </c>
      <c r="E22">
        <v>1003</v>
      </c>
    </row>
    <row r="23" spans="1:5" x14ac:dyDescent="0.25">
      <c r="A23" s="14">
        <v>44865</v>
      </c>
      <c r="B23">
        <v>1022</v>
      </c>
      <c r="C23">
        <v>22</v>
      </c>
      <c r="D23">
        <v>1002</v>
      </c>
      <c r="E23">
        <v>1002</v>
      </c>
    </row>
    <row r="24" spans="1:5" x14ac:dyDescent="0.25">
      <c r="A24" s="14">
        <v>44895</v>
      </c>
      <c r="B24">
        <v>1023</v>
      </c>
      <c r="C24">
        <v>23</v>
      </c>
      <c r="D24">
        <v>1004</v>
      </c>
      <c r="E24">
        <v>1004</v>
      </c>
    </row>
    <row r="25" spans="1:5" x14ac:dyDescent="0.25">
      <c r="A25" s="14">
        <v>44926</v>
      </c>
      <c r="B25">
        <v>1024</v>
      </c>
      <c r="C25">
        <v>24</v>
      </c>
      <c r="D25">
        <v>1003</v>
      </c>
      <c r="E25">
        <v>1001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>
      <selection activeCell="B1" sqref="B1"/>
    </sheetView>
  </sheetViews>
  <sheetFormatPr defaultColWidth="14.42578125" defaultRowHeight="15" customHeight="1" x14ac:dyDescent="0.25"/>
  <cols>
    <col min="1" max="26" width="8.7109375" customWidth="1"/>
  </cols>
  <sheetData>
    <row r="1" spans="1:2" x14ac:dyDescent="0.25">
      <c r="A1" s="5" t="s">
        <v>15</v>
      </c>
      <c r="B1" s="9">
        <v>1001</v>
      </c>
    </row>
    <row r="2" spans="1:2" x14ac:dyDescent="0.25">
      <c r="A2" s="5" t="s">
        <v>11</v>
      </c>
      <c r="B2" s="9">
        <v>1002</v>
      </c>
    </row>
    <row r="3" spans="1:2" x14ac:dyDescent="0.25">
      <c r="A3" s="5" t="s">
        <v>23</v>
      </c>
      <c r="B3" s="9">
        <v>1003</v>
      </c>
    </row>
    <row r="4" spans="1:2" x14ac:dyDescent="0.25">
      <c r="A4" s="5" t="s">
        <v>19</v>
      </c>
      <c r="B4" s="9">
        <v>1004</v>
      </c>
    </row>
    <row r="5" spans="1:2" x14ac:dyDescent="0.25">
      <c r="B5" s="5"/>
    </row>
    <row r="8" spans="1:2" ht="15" customHeight="1" x14ac:dyDescent="0.25">
      <c r="A8" s="5" t="s">
        <v>24</v>
      </c>
      <c r="B8">
        <v>1001</v>
      </c>
    </row>
    <row r="9" spans="1:2" ht="15" customHeight="1" x14ac:dyDescent="0.25">
      <c r="A9" s="5" t="s">
        <v>16</v>
      </c>
      <c r="B9">
        <v>1002</v>
      </c>
    </row>
    <row r="10" spans="1:2" ht="15" customHeight="1" x14ac:dyDescent="0.25">
      <c r="A10" s="5" t="s">
        <v>12</v>
      </c>
      <c r="B10">
        <v>1003</v>
      </c>
    </row>
    <row r="11" spans="1:2" ht="15" customHeight="1" x14ac:dyDescent="0.25">
      <c r="A11" s="5" t="s">
        <v>20</v>
      </c>
      <c r="B11">
        <v>1004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A8:A31">
    <sortCondition ref="A8:A31"/>
  </sortState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F A A B Q S w M E F A A C A A g A P Q N m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9 A 2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Q N m W h w N w 9 l v A g A A p h c A A B M A H A B G b 3 J t d W x h c y 9 T Z W N 0 a W 9 u M S 5 t I K I Y A C i g F A A A A A A A A A A A A A A A A A A A A A A A A A A A A O 1 Y T W / a Q B C 9 I / E f V u 7 F l i x L l a o e W n F o g a i o T Z t i 0 h w A R Y s 9 x S v W u 9 H u u I E g / n v X H 4 B j m y i 3 q p a 5 A D O e m T f z 9 g 1 i N Q T I p C B + / v 7 2 Y 7 / X 7 + m I K g j J U G p M Y l B k Q D h g v 0 f M y 5 e J C s B Y x t s A u H c n 1 W Y l 5 c a + Y h y 8 o R Q I A r V t D T 8 s b j U o v b i m G k G t p N a L k X w U X N J Q L 4 R U M e X s C b w t 1 1 v L c Y l I O H c J q g Q c N y 8 0 o k j v / Q g A T b G 8 6 n 4 + Q Y g H V u q y 3 K 9 M h A M r e 8 J a H u a p c V n E v r F u l I w l m h 6 + A A 0 N D s s k m d G V w V h 4 C r t 9 L u O S e e H 7 x L k f U E 6 V H q S I l s 4 p 7 T C i Y m 2 y z n Y P c E 4 5 U 1 T o 3 6 a n o e R J L F K n t h s w u P t 9 i h 0 s 0 6 l 5 h o T m 8 8 E l e y t L Q D M C J i P j n Q h 8 / 8 5 L 8 2 T u I w 9 N v u 8 0 P u V D 2 G J m n M L 6 Q q r c U w + g y M S 6 M S D z 1 A J M b 2 E S Y F N E 4 a q F / E y o Q I a 7 p g h m j t S N O W i 3 g p 0 C R R K v Q G U P + J S D r t g P Z 1 a m E M s / 2 X l N x 1 / i O n c U Z r t C n 1 u Q 0 Z D o B 0 Y G T C 2 d D 9 y o 5 J y u W t e t U H U k 5 8 x H Q 6 3 P n I o N m c r H W q H U Z l 8 C 5 R K g Q U S E R P K N a f Q m e h w / 4 M 7 O v u Q h 1 x S D K K X V i E b b U w i k C r 0 r B j z 8 R X l i j u i 9 k w 7 X y t V 3 c B y n 3 2 P i B X z l 3 Z C 3 1 G 2 G b j P 8 D 5 v h l Y K u 7 o f S t I 7 z a Z G C M / 4 6 B X c K b r O C z 8 0 f 2 2 2 P g r P R d Q L u B N x i A V e n X + q g D L p A 0 R 5 t F 2 1 2 6 u 7 U 3 W J 1 l 3 s p K 7 s C q z 2 y L h 2 3 T t q d t F s s 7 Y K S + g / 4 8 y u y Z 3 + x j / N q Q D F W S q r a 1 V 6 q r z u G U e 5 9 Q f W X 7 / p e v U g K B P 9 k g / w F U E s B A i 0 A F A A C A A g A P Q N m W k U E 8 i C j A A A A 9 g A A A B I A A A A A A A A A A A A A A A A A A A A A A E N v b m Z p Z y 9 Q Y W N r Y W d l L n h t b F B L A Q I t A B Q A A g A I A D 0 D Z l o P y u m r p A A A A O k A A A A T A A A A A A A A A A A A A A A A A O 8 A A A B b Q 2 9 u d G V u d F 9 U e X B l c 1 0 u e G 1 s U E s B A i 0 A F A A C A A g A P Q N m W h w N w 9 l v A g A A p h c A A B M A A A A A A A A A A A A A A A A A 4 A E A A E Z v c m 1 1 b G F z L 1 N l Y 3 R p b 2 4 x L m 1 Q S w U G A A A A A A M A A w D C A A A A n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E E A A A A A A A A O Q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9 z d H V t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m R k M G I w M y 0 0 M T F m L T Q x N j Y t O W M x N C 0 0 M G U 3 N m U 5 M T F h O T Q i I C 8 + P E V u d H J 5 I F R 5 c G U 9 I k Z p b G x U Y X J n Z X Q i I F Z h b H V l P S J z Q 2 9 z d H V t Z X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v c 3 R 1 b W V y S U Q m c X V v d D s s J n F 1 b 3 Q 7 T m F t Z S Z x d W 9 0 O y w m c X V v d D t S Z W d p b 2 5 J R C Z x d W 9 0 O 1 0 i I C 8 + P E V u d H J 5 I F R 5 c G U 9 I k Z p b G x D b 2 x 1 b W 5 U e X B l c y I g V m F s d W U 9 I n N B d 1 l E I i A v P j x F b n R y e S B U e X B l P S J G a W x s T G F z d F V w Z G F 0 Z W Q i I F Z h b H V l P S J k M j A y N S 0 w M y 0 w N V Q x N j o y N T o 1 N i 4 1 N D Y w N j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H V t Z X I v Q 2 h h b m d l Z C B U e X B l L n t D b 3 N 0 d W 1 l c k l E L D J 9 J n F 1 b 3 Q 7 L C Z x d W 9 0 O 1 N l Y 3 R p b 2 4 x L 0 N v c 3 R 1 b W V y L 0 N o Y W 5 n Z W Q g V H l w Z S 5 7 T m F t Z S w z f S Z x d W 9 0 O y w m c X V v d D t T Z W N 0 a W 9 u M S 9 D b 3 N 0 d W 1 l c i 9 D a G F u Z 2 V k I F R 5 c G U u e 1 J l Z 2 l v b k l E L D R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1 b W V y L 0 N o Y W 5 n Z W Q g V H l w Z S 5 7 Q 2 9 z d H V t Z X J J R C w y f S Z x d W 9 0 O y w m c X V v d D t T Z W N 0 a W 9 u M S 9 D b 3 N 0 d W 1 l c i 9 D a G F u Z 2 V k I F R 5 c G U u e 0 5 h b W U s M 3 0 m c X V v d D s s J n F 1 b 3 Q 7 U 2 V j d G l v b j E v Q 2 9 z d H V t Z X I v Q 2 h h b m d l Z C B U e X B l L n t S Z W d p b 2 5 J R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H V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H V t Z X I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1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1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x O D Y y O D M t M D A w Y S 0 0 N j U y L T k 0 Z T A t M z k y M D c z Z D N h O D F h I i A v P j x F b n R y e S B U e X B l P S J G a W x s V G F y Z 2 V 0 I i B W Y W x 1 Z T 0 i c 1 J l Z 2 l v b i I g L z 4 8 R W 5 0 c n k g V H l w Z T 0 i T G 9 h Z G V k V G 9 B b m F s e X N p c 1 N l c n Z p Y 2 V z I i B W Y W x 1 Z T 0 i b D A i I C 8 + P E V u d H J 5 I F R 5 c G U 9 I k F k Z G V k V G 9 E Y X R h T W 9 k Z W w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1 V D E 2 O j I 1 O j U 2 L j U 1 N j I w O T l a I i A v P j x F b n R y e S B U e X B l P S J G a W x s Q 2 9 s d W 1 u V H l w Z X M i I F Z h b H V l P S J z Q X d Z P S I g L z 4 8 R W 5 0 c n k g V H l w Z T 0 i R m l s b E N v b H V t b k 5 h b W V z I i B W Y W x 1 Z T 0 i c 1 s m c X V v d D t S Z W d p b 2 5 J R C Z x d W 9 0 O y w m c X V v d D t S Z W d p b 2 4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4 v Q 2 h h b m d l Z C B U e X B l L n t S Z W d p b 2 5 J R C w 0 f S Z x d W 9 0 O y w m c X V v d D t T Z W N 0 a W 9 u M S 9 S Z W d p b 2 4 v Q 2 h h b m d l Z C B U e X B l L n t S Z W d p b 2 4 s N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L 0 N o Y W 5 n Z W Q g V H l w Z S 5 7 U m V n a W 9 u S U Q s N H 0 m c X V v d D s s J n F 1 b 3 Q 7 U 2 V j d G l v b j E v U m V n a W 9 u L 0 N o Y W 5 n Z W Q g V H l w Z S 5 7 U m V n a W 9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Q 3 Y T Z m N W Q t O W N k Z i 0 0 N m Q 5 L W E z Z T A t O W M y O W I 5 M D k 3 N T Q 4 I i A v P j x F b n R y e S B U e X B l P S J G a W x s V G F y Z 2 V 0 I i B W Y W x 1 Z T 0 i c 1 J h d G l u Z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F 0 a W 5 n S U Q m c X V v d D s s J n F 1 b 3 Q 7 U m F 0 a W 5 n J n F 1 b 3 Q 7 X S I g L z 4 8 R W 5 0 c n k g V H l w Z T 0 i R m l s b E N v b H V t b l R 5 c G V z I i B W Y W x 1 Z T 0 i c 0 F 3 W T 0 i I C 8 + P E V u d H J 5 I F R 5 c G U 9 I k Z p b G x M Y X N 0 V X B k Y X R l Z C I g V m F s d W U 9 I m Q y M D I 1 L T A z L T A 1 V D E 2 O j I 1 O j U 2 L j U 2 N j M 1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R p b m c v Q 2 h h b m d l Z C B U e X B l L n t S Y X R p b m d J R C w 2 f S Z x d W 9 0 O y w m c X V v d D t T Z W N 0 a W 9 u M S 9 S Y X R p b m c v Q 2 h h b m d l Z C B U e X B l L n t S Y X R p b m c s N 3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F 0 a W 5 n L 0 N o Y W 5 n Z W Q g V H l w Z S 5 7 U m F 0 a W 5 n S U Q s N n 0 m c X V v d D s s J n F 1 b 3 Q 7 U 2 V j d G l v b j E v U m F 0 a W 5 n L 0 N o Y W 5 n Z W Q g V H l w Z S 5 7 U m F 0 a W 5 n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R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p b m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O D U 2 N 2 V h Z i 0 1 M z k 0 L T R i M z E t Y j k z N i 1 l N D E w N T E 1 N j N k M z U i I C 8 + P E V u d H J 5 I F R 5 c G U 9 I k Z p b G x U Y X J n Z X Q i I F Z h b H V l P S J z U 2 F s Z X M i I C 8 + P E V u d H J 5 I F R 5 c G U 9 I k x v Y W R l Z F R v Q W 5 h b H l z a X N T Z X J 2 a W N l c y I g V m F s d W U 9 I m w w I i A v P j x F b n R y e S B U e X B l P S J B Z G R l Z F R v R G F 0 Y U 1 v Z G V s I i B W Y W x 1 Z T 0 i b D E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V Q x N j o y N T o 1 N i 4 1 N z U 5 O T c z W i I g L z 4 8 R W 5 0 c n k g V H l w Z T 0 i R m l s b E N v b H V t b l R 5 c G V z I i B W Y W x 1 Z T 0 i c 0 F 3 W U R C U T 0 9 I i A v P j x F b n R y e S B U e X B l P S J G a W x s Q 2 9 s d W 1 u T m F t Z X M i I F Z h b H V l P S J z W y Z x d W 9 0 O 1 R y Y W 5 z Y W N 0 a W 9 u S U Q m c X V v d D s s J n F 1 b 3 Q 7 U H J v Z H V j d C Z x d W 9 0 O y w m c X V v d D t R d W F u d G l 0 e S Z x d W 9 0 O y w m c X V v d D t T Y W x l c y Z x d W 9 0 O 1 0 i I C 8 + P E V u d H J 5 I F R 5 c G U 9 I k Z p b G x T d G F 0 d X M i I F Z h b H V l P S J z Q 2 9 t c G x l d G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V H J h b n N h Y 3 R p b 2 5 J R C w x f S Z x d W 9 0 O y w m c X V v d D t T Z W N 0 a W 9 u M S 9 T Y W x l c y 9 D a G F u Z 2 V k I F R 5 c G U u e 1 B y b 2 R 1 Y 3 Q s O X 0 m c X V v d D s s J n F 1 b 3 Q 7 U 2 V j d G l v b j E v U 2 F s Z X M v Q 2 h h b m d l Z C B U e X B l L n t R d W F u d G l 0 e S w x M H 0 m c X V v d D s s J n F 1 b 3 Q 7 U 2 V j d G l v b j E v U 2 F s Z X M v Q 2 h h b m d l Z C B U e X B l L n t T Y W x l c y w x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Z X M v Q 2 h h b m d l Z C B U e X B l L n t U c m F u c 2 F j d G l v b k l E L D F 9 J n F 1 b 3 Q 7 L C Z x d W 9 0 O 1 N l Y 3 R p b 2 4 x L 1 N h b G V z L 0 N o Y W 5 n Z W Q g V H l w Z S 5 7 U H J v Z H V j d C w 5 f S Z x d W 9 0 O y w m c X V v d D t T Z W N 0 a W 9 u M S 9 T Y W x l c y 9 D a G F u Z 2 V k I F R 5 c G U u e 1 F 1 Y W 5 0 a X R 5 L D E w f S Z x d W 9 0 O y w m c X V v d D t T Z W N 0 a W 9 u M S 9 T Y W x l c y 9 D a G F u Z 2 V k I F R 5 c G U u e 1 N h b G V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w M W I 4 M T V m L T Y z N z A t N G I 0 Y y 0 5 O D A 2 L T B j M T F l O T U y M j g w M C I g L z 4 8 R W 5 0 c n k g V H l w Z T 0 i R m l s b F R h c m d l d C I g V m F s d W U 9 I n N Q c m 9 k d W N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c m 9 k d W N 0 S U Q m c X V v d D s s J n F 1 b 3 Q 7 U H J v Z H V j d C Z x d W 9 0 O y w m c X V v d D t Q c m l j Z S B Q Z X I g V W 5 p d C Z x d W 9 0 O 1 0 i I C 8 + P E V u d H J 5 I F R 5 c G U 9 I k Z p b G x D b 2 x 1 b W 5 U e X B l c y I g V m F s d W U 9 I n N B d 1 l G I i A v P j x F b n R y e S B U e X B l P S J G a W x s T G F z d F V w Z G F 0 Z W Q i I F Z h b H V l P S J k M j A y N S 0 w M y 0 w N V Q x N j o y N T o 1 N i 4 1 O D Y w O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4 f S Z x d W 9 0 O y w m c X V v d D t T Z W N 0 a W 9 u M S 9 Q c m 9 k d W N 0 L 0 N o Y W 5 n Z W Q g V H l w Z S 5 7 U H J v Z H V j d C w 5 f S Z x d W 9 0 O y w m c X V v d D t T Z W N 0 a W 9 u M S 9 Q c m 9 k d W N 0 L 0 N o Y W 5 n Z W Q g V H l w Z S 5 7 U H J p Y 2 U g U G V y I F V u a X Q s M T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S U Q s O H 0 m c X V v d D s s J n F 1 b 3 Q 7 U 2 V j d G l v b j E v U H J v Z H V j d C 9 D a G F u Z 2 V k I F R 5 c G U u e 1 B y b 2 R 1 Y 3 Q s O X 0 m c X V v d D s s J n F 1 b 3 Q 7 U 2 V j d G l v b j E v U H J v Z H V j d C 9 D a G F u Z 2 V k I F R 5 c G U u e 1 B y a W N l I F B l c i B V b m l 0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i Z T g 2 M W R l L W U z Y m M t N G I 0 N i 1 h O D c 4 L W I 1 N W V i Z W M z N m Q y M S I g L z 4 8 R W 5 0 c n k g V H l w Z T 0 i R m l s b F R h c m d l d C I g V m F s d W U 9 I n N U c m F u c 2 F j d G l v b i I g L z 4 8 R W 5 0 c n k g V H l w Z T 0 i T G 9 h Z G V k V G 9 B b m F s e X N p c 1 N l c n Z p Y 2 V z I i B W Y W x 1 Z T 0 i b D A i I C 8 + P E V u d H J 5 I F R 5 c G U 9 I k F k Z G V k V G 9 E Y X R h T W 9 k Z W w i I F Z h b H V l P S J s M S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1 V D E 2 O j I 1 O j U 2 L j U 5 N j M 0 N T l a I i A v P j x F b n R y e S B U e X B l P S J G a W x s Q 2 9 s d W 1 u V H l w Z X M i I F Z h b H V l P S J z Q 1 F N R E F 3 T T 0 i I C 8 + P E V u d H J 5 I F R 5 c G U 9 I k Z p b G x D b 2 x 1 b W 5 O Y W 1 l c y I g V m F s d W U 9 I n N b J n F 1 b 3 Q 7 R G F 0 Z S Z x d W 9 0 O y w m c X V v d D t U c m F u c 2 F j d G l v b k l E J n F 1 b 3 Q 7 L C Z x d W 9 0 O 0 N v c 3 R 1 b W V y S U Q m c X V v d D s s J n F 1 b 3 Q 7 U m V n a W 9 u S U Q m c X V v d D s s J n F 1 b 3 Q 7 U m F 0 a W 5 n S U Q m c X V v d D t d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u c 2 F j d G l v b i 9 S Z W 1 v d m V k I E V y c m 9 y c y 5 7 R G F 0 Z S w w f S Z x d W 9 0 O y w m c X V v d D t T Z W N 0 a W 9 u M S 9 U c m F u c 2 F j d G l v b i 9 S Z W 1 v d m V k I E V y c m 9 y c y 5 7 V H J h b n N h Y 3 R p b 2 5 J R C w x f S Z x d W 9 0 O y w m c X V v d D t T Z W N 0 a W 9 u M S 9 U c m F u c 2 F j d G l v b i 9 S Z W 1 v d m V k I E V y c m 9 y c y 5 7 Q 2 9 z d H V t Z X J J R C w y f S Z x d W 9 0 O y w m c X V v d D t T Z W N 0 a W 9 u M S 9 U c m F u c 2 F j d G l v b i 9 S Z W 1 v d m V k I E V y c m 9 y c y 5 7 U m V n a W 9 u S U Q s M 3 0 m c X V v d D s s J n F 1 b 3 Q 7 U 2 V j d G l v b j E v V H J h b n N h Y 3 R p b 2 4 v U m V t b 3 Z l Z C B F c n J v c n M u e 1 J h d G l u Z 0 l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Y W N 0 a W 9 u L 1 J l b W 9 2 Z W Q g R X J y b 3 J z L n t E Y X R l L D B 9 J n F 1 b 3 Q 7 L C Z x d W 9 0 O 1 N l Y 3 R p b 2 4 x L 1 R y Y W 5 z Y W N 0 a W 9 u L 1 J l b W 9 2 Z W Q g R X J y b 3 J z L n t U c m F u c 2 F j d G l v b k l E L D F 9 J n F 1 b 3 Q 7 L C Z x d W 9 0 O 1 N l Y 3 R p b 2 4 x L 1 R y Y W 5 z Y W N 0 a W 9 u L 1 J l b W 9 2 Z W Q g R X J y b 3 J z L n t D b 3 N 0 d W 1 l c k l E L D J 9 J n F 1 b 3 Q 7 L C Z x d W 9 0 O 1 N l Y 3 R p b 2 4 x L 1 R y Y W 5 z Y W N 0 a W 9 u L 1 J l b W 9 2 Z W Q g R X J y b 3 J z L n t S Z W d p b 2 5 J R C w z f S Z x d W 9 0 O y w m c X V v d D t T Z W N 0 a W 9 u M S 9 U c m F u c 2 F j d G l v b i 9 S Z W 1 v d m V k I E V y c m 9 y c y 5 7 U m F 0 a W 5 n S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1 b W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H V t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a W 5 n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Y 3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Y W N 0 a W 9 u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j d G l v b i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l u Z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d W 1 l c i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j i K K q m w 1 L i Y E b W v S d N P k A A A A A A g A A A A A A E G Y A A A A B A A A g A A A A 0 2 I d h v T r 6 I s + X h p p w e z 9 R N L 4 s y M 8 w l h T n P z D I 2 Z O S O 0 A A A A A D o A A A A A C A A A g A A A A / o V O j 7 H l N d 7 z R 1 H c a + 4 8 x / L v e a F E u b p e o a l L 9 h A z u I F Q A A A A k g t R k u M z C K i c o V J c a A v 2 1 4 z p Z w S K B e 2 8 d E H 8 P + z r K m d k h 8 R I 2 w l V r v d v 0 c q A M J U T 8 k V X B s I T y B u i F g z m P K V z k 1 / M F v E U f 8 q j R n u D T F p I S l R A A A A A f I 7 C O k p Q Z 0 f o G s C 4 h 5 X q i j I i S V 6 O 8 5 3 5 r P v C / 8 E z t o 3 d u I h u E J N u 9 R 6 z q j V M F 7 / 1 O C l 4 0 4 6 C r h a C E r A d J j 5 6 w A = = < / D a t a M a s h u p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o s t u m e r _ f e 2 a 0 2 9 f - 0 5 6 f - 4 d 7 c - a 8 8 6 - 7 d 3 6 1 f 9 1 c 5 6 c , R e g i o n _ 8 5 6 7 b 0 0 7 - f 6 1 9 - 4 7 2 c - 8 3 e 5 - 2 4 e 3 c 0 4 0 0 c b 4 , R a t i n g _ 0 3 1 0 8 9 7 0 - b 0 a 2 - 4 b 5 4 - b f 9 d - 9 8 a a 9 2 c e 2 f 8 a , S a l e s _ 4 a 3 a c 8 7 b - 5 d f 8 - 4 1 6 8 - 8 6 f c - 7 f f 1 0 1 e 7 1 c 5 1 , P r o d u c t _ d 6 4 0 3 9 b 6 - 0 7 a 9 - 4 e 6 d - 9 9 c 9 - 9 c 3 4 4 3 1 8 9 5 a 0 , T r a n s a c t i o n _ e b 5 a 4 4 9 b - 2 a d 8 - 4 7 5 d - 9 4 8 5 - d 7 3 0 d d 4 a 4 2 3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 C o s t u m e r _ f e 2 a 0 2 9 f - 0 5 6 f - 4 d 7 c - a 8 8 6 - 7 d 3 6 1 f 9 1 c 5 6 c 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 R e g i o n _ 8 5 6 7 b 0 0 7 - f 6 1 9 - 4 7 2 c - 8 3 e 5 - 2 4 e 3 c 0 4 0 0 c b 4 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 R a t i n g _ 0 3 1 0 8 9 7 0 - b 0 a 2 - 4 b 5 4 - b f 9 d - 9 8 a a 9 2 c e 2 f 8 a 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 S a l e s _ 4 a 3 a c 8 7 b - 5 d f 8 - 4 1 6 8 - 8 6 f c - 7 f f 1 0 1 e 7 1 c 5 1 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 P r o d u c t _ d 6 4 0 3 9 b 6 - 0 7 a 9 - 4 e 6 d - 9 9 c 9 - 9 c 3 4 4 3 1 8 9 5 a 0 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 T r a n s a c t i o n _ e b 5 a 4 4 9 b - 2 a d 8 - 4 7 5 d - 9 4 8 5 - d 7 3 0 d d 4 a 4 2 3 5 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 R a t i n g 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 C o l u m n s \ R a t i n g I D < / K e y > < / D i a g r a m O b j e c t K e y > < D i a g r a m O b j e c t K e y > < K e y > C o l u m n s \ R a t i n g 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 C o l u m n s \ T r a n s a c t i o n I D < / K e y > < / D i a g r a m O b j e c t K e y > < D i a g r a m O b j e c t K e y > < K e y > C o l u m n s \ P r o d u c t < / K e y > < / D i a g r a m O b j e c t K e y > < D i a g r a m O b j e c t K e y > < K e y > C o l u m n s \ Q u a n t i t y < / K e y > < / D i a g r a m O b j e c t K e y > < D i a g r a m O b j e c t K e y > < K e y > C o l u m n s \ S a l e s 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 C o l u m n s \ P r i c e   P e r   U n i t 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 C o s t u m e r 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 C o s t u m e r 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 C o l u m n s \ C o s t u m e r I D < / K e y > < / D i a g r a m O b j e c t K e y > < D i a g r a m O b j e c t K e y > < K e y > C o l u m n s \ N a m e < / K e y > < / D i a g r a m O b j e c t K e y > < D i a g r a m O b j e c t K e y > < K e y > C o l u m n s \ R e g i o n I D 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 C o l u m n s \ C o s t u m e r I D 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 C o l u m n s \ T r a n s a c t i o n I D < / K e y > < / D i a g r a m O b j e c t K e y > < D i a g r a m O b j e c t K e y > < K e y > C o l u m n s \ C o s t u m e r I D < / K e y > < / D i a g r a m O b j e c t K e y > < D i a g r a m O b j e c t K e y > < K e y > C o l u m n s \ R e g i o n I D < / K e y > < / D i a g r a m O b j e c t K e y > < D i a g r a m O b j e c t K e y > < K e y > C o l u m n s \ R a t i n g I D 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 C o l u m n s \ C o s t u m e r I D 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 T a g s \ T a b l e s \ & l t ; T a b l e s \ C o s t u m e r & g t ; 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 D y n a m i c   T a g s \ T a b l e s \ & l t ; T a b l e s \ R a t i n g & g t ; 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 T a g s \ T a b l e s \ & l t ; T a b l e s \ T r a n s a c t i o n & g t ; < / K e y > < / D i a g r a m O b j e c t K e y > < D i a g r a m O b j e c t K e y > < K e y > T a b l e s \ C o s t u m e r < / K e y > < / D i a g r a m O b j e c t K e y > < D i a g r a m O b j e c t K e y > < K e y > T a b l e s \ C o s t u m e r \ C o l u m n s \ C o s t u m e r I D < / K e y > < / D i a g r a m O b j e c t K e y > < D i a g r a m O b j e c t K e y > < K e y > T a b l e s \ C o s t u m e r \ C o l u m n s \ N a m e < / K e y > < / D i a g r a m O b j e c t K e y > < D i a g r a m O b j e c t K e y > < K e y > T a b l e s \ C o s t u m e r \ C o l u m n s \ R e g i o n I D 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< / K e y > < / D i a g r a m O b j e c t K e y > < D i a g r a m O b j e c t K e y > < K e y > T a b l e s \ R a t i n g < / K e y > < / D i a g r a m O b j e c t K e y > < D i a g r a m O b j e c t K e y > < K e y > T a b l e s \ R a t i n g \ C o l u m n s \ R a t i n g I D < / K e y > < / D i a g r a m O b j e c t K e y > < D i a g r a m O b j e c t K e y > < K e y > T a b l e s \ R a t i n g \ C o l u m n s \ R a t i n g < / K e y > < / D i a g r a m O b j e c t K e y > < D i a g r a m O b j e c t K e y > < K e y > T a b l e s \ S a l e s < / K e y > < / D i a g r a m O b j e c t K e y > < D i a g r a m O b j e c t K e y > < K e y > T a b l e s \ S a l e s \ C o l u m n s \ T r a n s a c t i o n I D < / K e y > < / D i a g r a m O b j e c t K e y > < D i a g r a m O b j e c t K e y > < K e y > T a b l e s \ S a l e s \ C o l u m n s \ P r o d u c t 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 T a b l e s \ S a l e s \ C o l u m n s \ S a l e s 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 T a b l e s \ P r o d u c t \ C o l u m n s \ P r i c e   P e r   U n i t < / K e y > < / D i a g r a m O b j e c t K e y > < D i a g r a m O b j e c t K e y > < K e y > T a b l e s \ T r a n s a c t i o n < / K e y > < / D i a g r a m O b j e c t K e y > < D i a g r a m O b j e c t K e y > < K e y > T a b l e s \ T r a n s a c t i o n \ C o l u m n s \ D a t e < / K e y > < / D i a g r a m O b j e c t K e y > < D i a g r a m O b j e c t K e y > < K e y > T a b l e s \ T r a n s a c t i o n \ C o l u m n s \ T r a n s a c t i o n I D < / K e y > < / D i a g r a m O b j e c t K e y > < D i a g r a m O b j e c t K e y > < K e y > T a b l e s \ T r a n s a c t i o n \ C o l u m n s \ C o s t u m e r I D < / K e y > < / D i a g r a m O b j e c t K e y > < D i a g r a m O b j e c t K e y > < K e y > T a b l e s \ T r a n s a c t i o n \ C o l u m n s \ R e g i o n I D < / K e y > < / D i a g r a m O b j e c t K e y > < D i a g r a m O b j e c t K e y > < K e y > T a b l e s \ T r a n s a c t i o n \ C o l u m n s \ R a t i n g I D < / K e y > < / D i a g r a m O b j e c t K e y > < D i a g r a m O b j e c t K e y > < K e y > R e l a t i o n s h i p s \ & l t ; T a b l e s \ R e g i o n \ C o l u m n s \ R e g i o n & g t ; - & l t ; T a b l e s \ T r a n s a c t i o n \ C o l u m n s \ C o s t u m e r I D & g t ; < / K e y > < / D i a g r a m O b j e c t K e y > < D i a g r a m O b j e c t K e y > < K e y > R e l a t i o n s h i p s \ & l t ; T a b l e s \ R e g i o n \ C o l u m n s \ R e g i o n & g t ; - & l t ; T a b l e s \ T r a n s a c t i o n \ C o l u m n s \ C o s t u m e r I D & g t ; \ F K < / K e y > < / D i a g r a m O b j e c t K e y > < D i a g r a m O b j e c t K e y > < K e y > R e l a t i o n s h i p s \ & l t ; T a b l e s \ R e g i o n \ C o l u m n s \ R e g i o n & g t ; - & l t ; T a b l e s \ T r a n s a c t i o n \ C o l u m n s \ C o s t u m e r I D & g t ; \ P K < / K e y > < / D i a g r a m O b j e c t K e y > < D i a g r a m O b j e c t K e y > < K e y > R e l a t i o n s h i p s \ & l t ; T a b l e s \ R e g i o n \ C o l u m n s \ R e g i o n & g t ; - & l t ; T a b l e s \ T r a n s a c t i o n \ C o l u m n s \ C o s t u m e r I D & g t ; \ C r o s s F i l t e r < / K e y > < / D i a g r a m O b j e c t K e y > < D i a g r a m O b j e c t K e y > < K e y > R e l a t i o n s h i p s \ & l t ; T a b l e s \ R a t i n g \ C o l u m n s \ R a t i n g & g t ; - & l t ; T a b l e s \ T r a n s a c t i o n \ C o l u m n s \ C o s t u m e r I D & g t ; < / K e y > < / D i a g r a m O b j e c t K e y > < D i a g r a m O b j e c t K e y > < K e y > R e l a t i o n s h i p s \ & l t ; T a b l e s \ R a t i n g \ C o l u m n s \ R a t i n g & g t ; - & l t ; T a b l e s \ T r a n s a c t i o n \ C o l u m n s \ C o s t u m e r I D & g t ; \ F K < / K e y > < / D i a g r a m O b j e c t K e y > < D i a g r a m O b j e c t K e y > < K e y > R e l a t i o n s h i p s \ & l t ; T a b l e s \ R a t i n g \ C o l u m n s \ R a t i n g & g t ; - & l t ; T a b l e s \ T r a n s a c t i o n \ C o l u m n s \ C o s t u m e r I D & g t ; \ P K < / K e y > < / D i a g r a m O b j e c t K e y > < D i a g r a m O b j e c t K e y > < K e y > R e l a t i o n s h i p s \ & l t ; T a b l e s \ R a t i n g \ C o l u m n s \ R a t i n g & g t ; - & l t ; T a b l e s \ T r a n s a c t i o n \ C o l u m n s \ C o s t u m e r I D & g t ; \ C r o s s F i l t e r < / K e y > < / D i a g r a m O b j e c t K e y > < D i a g r a m O b j e c t K e y > < K e y > R e l a t i o n s h i p s \ & l t ; T a b l e s \ P r o d u c t \ C o l u m n s \ P r i c e   P e r   U n i t & g t ; - & l t ; T a b l e s \ S a l e s \ C o l u m n s \ P r o d u c t & g t ; < / K e y > < / D i a g r a m O b j e c t K e y > < D i a g r a m O b j e c t K e y > < K e y > R e l a t i o n s h i p s \ & l t ; T a b l e s \ P r o d u c t \ C o l u m n s \ P r i c e   P e r   U n i t & g t ; - & l t ; T a b l e s \ S a l e s \ C o l u m n s \ P r o d u c t & g t ; \ F K < / K e y > < / D i a g r a m O b j e c t K e y > < D i a g r a m O b j e c t K e y > < K e y > R e l a t i o n s h i p s \ & l t ; T a b l e s \ P r o d u c t \ C o l u m n s \ P r i c e   P e r   U n i t & g t ; - & l t ; T a b l e s \ S a l e s \ C o l u m n s \ P r o d u c t & g t ; \ P K < / K e y > < / D i a g r a m O b j e c t K e y > < D i a g r a m O b j e c t K e y > < K e y > R e l a t i o n s h i p s \ & l t ; T a b l e s \ P r o d u c t \ C o l u m n s \ P r i c e   P e r   U n i t & g t ; - & l t ; T a b l e s \ S a l e s \ C o l u m n s \ P r o d u c t & g t ; \ C r o s s F i l t e r < / K e y > < / D i a g r a m O b j e c t K e y > < D i a g r a m O b j e c t K e y > < K e y > R e l a t i o n s h i p s \ & l t ; T a b l e s \ T r a n s a c t i o n \ C o l u m n s \ C o s t u m e r I D & g t ; - & l t ; T a b l e s \ S a l e s \ C o l u m n s \ P r o d u c t & g t ; < / K e y > < / D i a g r a m O b j e c t K e y > < D i a g r a m O b j e c t K e y > < K e y > R e l a t i o n s h i p s \ & l t ; T a b l e s \ T r a n s a c t i o n \ C o l u m n s \ C o s t u m e r I D & g t ; - & l t ; T a b l e s \ S a l e s \ C o l u m n s \ P r o d u c t & g t ; \ F K < / K e y > < / D i a g r a m O b j e c t K e y > < D i a g r a m O b j e c t K e y > < K e y > R e l a t i o n s h i p s \ & l t ; T a b l e s \ T r a n s a c t i o n \ C o l u m n s \ C o s t u m e r I D & g t ; - & l t ; T a b l e s \ S a l e s \ C o l u m n s \ P r o d u c t & g t ; \ P K < / K e y > < / D i a g r a m O b j e c t K e y > < D i a g r a m O b j e c t K e y > < K e y > R e l a t i o n s h i p s \ & l t ; T a b l e s \ T r a n s a c t i o n \ C o l u m n s \ C o s t u m e r I D & g t ; - & l t ; T a b l e s \ S a l e s \ C o l u m n s \ P r o d u c t & g t ; \ C r o s s F i l t e r < / K e y > < / D i a g r a m O b j e c t K e y > < D i a g r a m O b j e c t K e y > < K e y > R e l a t i o n s h i p s \ & l t ; T a b l e s \ T r a n s a c t i o n \ C o l u m n s \ C o s t u m e r I D & g t ; - & l t ; T a b l e s \ C o s t u m e r \ C o l u m n s \ C o s t u m e r I D & g t ; < / K e y > < / D i a g r a m O b j e c t K e y > < D i a g r a m O b j e c t K e y > < K e y > R e l a t i o n s h i p s \ & l t ; T a b l e s \ T r a n s a c t i o n \ C o l u m n s \ C o s t u m e r I D & g t ; - & l t ; T a b l e s \ C o s t u m e r \ C o l u m n s \ C o s t u m e r I D & g t ; \ F K < / K e y > < / D i a g r a m O b j e c t K e y > < D i a g r a m O b j e c t K e y > < K e y > R e l a t i o n s h i p s \ & l t ; T a b l e s \ T r a n s a c t i o n \ C o l u m n s \ C o s t u m e r I D & g t ; - & l t ; T a b l e s \ C o s t u m e r \ C o l u m n s \ C o s t u m e r I D & g t ; \ P K < / K e y > < / D i a g r a m O b j e c t K e y > < D i a g r a m O b j e c t K e y > < K e y > R e l a t i o n s h i p s \ & l t ; T a b l e s \ T r a n s a c t i o n \ C o l u m n s \ C o s t u m e r I D & g t ; - & l t ; T a b l e s \ C o s t u m e r \ C o l u m n s \ C o s t u m e r I D & g t ; \ C r o s s F i l t e r < / K e y > < / D i a g r a m O b j e c t K e y > < / A l l K e y s > < S e l e c t e d K e y s > < D i a g r a m O b j e c t K e y > < K e y > T a b l e s \ T r a n s a c t i o n 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 T a g s \ T a b l e s \ & l t ; T a b l e s \ C o s t u m e r & g t ; 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 T a g s \ T a b l e s \ & l t ; T a b l e s \ R a t i n g & g t ; 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 T a b l e s \ C o s t u m e r < / K e y > < / a : K e y > < a : V a l u e   i : t y p e = " D i a g r a m D i s p l a y N o d e V i e w S t a t e " > < H e i g h t > 1 2 5 < / H e i g h t > < I s E x p a n d e d > t r u e < / I s E x p a n d e d > < L a y e d O u t > t r u e < / L a y e d O u t > < L e f t > 1 1 9 7 < / L e f t > < T a b I n d e x > 2 < / T a b I n d e x > < T o p > 1 9 5 < / T o p > < W i d t h > 1 9 8 < / W i d t h > < / a : V a l u e > < / a : K e y V a l u e O f D i a g r a m O b j e c t K e y a n y T y p e z b w N T n L X > < a : K e y V a l u e O f D i a g r a m O b j e c t K e y a n y T y p e z b w N T n L X > < a : K e y > < K e y > T a b l e s \ C o s t u m e r \ C o l u m n s \ C o s t u m e r I D 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 T a b l e s \ C o s t u m e r \ C o l u m n s \ R e g i o n I D 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 9 5 < / H e i g h t > < I s E x p a n d e d > t r u e < / I s E x p a n d e d > < L a y e d O u t > t r u e < / L a y e d O u t > < L e f t > 1 1 9 9 . 9 0 3 8 1 0 5 6 7 6 6 5 9 < / L e f t > < T a b I n d e x > 5 < / T a b I n d e x > < T o p > 4 5 5 < / T o p > < W i d t h > 1 7 8 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< / K e y > < / a : K e y > < a : V a l u e   i : t y p e = " D i a g r a m D i s p l a y N o d e V i e w S t a t e " > < H e i g h t > 9 6 < / H e i g h t > < I s E x p a n d e d > t r u e < / I s E x p a n d e d > < L a y e d O u t > t r u e < / L a y e d O u t > < L e f t > 8 9 5 . 8 0 7 6 2 1 1 3 5 3 3 1 6 < / L e f t > < T a b I n d e x > 4 < / T a b I n d e x > < T o p > 4 5 7 < / T o p > < W i d t h > 1 7 8 < / W i d t h > < / a : V a l u e > < / a : K e y V a l u e O f D i a g r a m O b j e c t K e y a n y T y p e z b w N T n L X > < a : K e y V a l u e O f D i a g r a m O b j e c t K e y a n y T y p e z b w N T n L X > < a : K e y > < K e y > T a b l e s \ R a t i n g \ C o l u m n s \ R a t i n g I D 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 T a b l e s \ R a t i n g \ C o l u m n s \ R a t i n g 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 1 3 2 < / H e i g h t > < I s E x p a n d e d > t r u e < / I s E x p a n d e d > < L a y e d O u t > t r u e < / L a y e d O u t > < L e f t > 5 2 0 . 7 1 1 4 3 1 7 0 2 9 9 7 2 9 < / L e f t > < T o p > 2 2 5 < / T o p > < W i d t h > 1 9 7 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 1 1 3 < / H e i g h t > < I s E x p a n d e d > t r u e < / I s E x p a n d e d > < L a y e d O u t > t r u e < / L a y e d O u t > < L e f t > 5 1 9 . 6 1 5 2 4 2 2 7 0 6 6 3 2 < / L e f t > < T a b I n d e x > 3 < / T a b I n d e x > < T o p > 4 4 2 < / T o p > < W i d t h > 1 7 8 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< / K e y > < / a : K e y > < a : V a l u e   i : t y p e = " D i a g r a m D i s p l a y N o d e V i e w S t a t e " > < H e i g h t > 1 7 2 < / H e i g h t > < I s E x p a n d e d > t r u e < / I s E x p a n d e d > < L a y e d O u t > t r u e < / L a y e d O u t > < L e f t > 8 5 8 . 5 1 9 0 5 2 8 3 8 3 2 9 1 2 < / L e f t > < T a b I n d e x > 1 < / T a b I n d e x > < T o p > 2 0 6 < / T o p > < W i d t h > 2 0 3 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 T a b l e s \ T r a n s a c t i o n \ C o l u m n s \ C o s t u m e r I D 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 T a b l e s \ T r a n s a c t i o n \ C o l u m n s \ R a t i n g I D 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 R e l a t i o n s h i p s \ & l t ; T a b l e s \ R e g i o n \ C o l u m n s \ R e g i o n & g t ; - & l t ; T a b l e s \ T r a n s a c t i o n \ C o l u m n s \ C o s t u m e r I D & g t ; < / K e y > < / a : K e y > < a : V a l u e   i : t y p e = " D i a g r a m D i s p l a y L i n k V i e w S t a t e " > < A u t o m a t i o n P r o p e r t y H e l p e r T e x t > E n d   p o i n t   1 :   ( 1 1 8 3 . 9 0 3 8 1 0 5 6 7 6 7 , 5 0 2 . 5 ) .   E n d   p o i n t   2 :   ( 1 0 7 7 . 5 1 9 0 5 2 8 3 8 3 3 , 3 0 2 ) 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 1 1 8 3 . 9 0 3 8 1 0 5 6 7 6 6 5 9 < / b : _ x > < b : _ y > 5 0 2 . 5 < / b : _ y > < / b : P o i n t > < b : P o i n t > < b : _ x > 1 1 3 2 . 7 1 1 4 3 2 < / b : _ x > < b : _ y > 5 0 2 . 5 < / b : _ y > < / b : P o i n t > < b : P o i n t > < b : _ x > 1 1 3 0 . 7 1 1 4 3 2 < / b : _ x > < b : _ y > 5 0 0 . 5 < / b : _ y > < / b : P o i n t > < b : P o i n t > < b : _ x > 1 1 3 0 . 7 1 1 4 3 2 < / b : _ x > < b : _ y > 3 0 4 < / b : _ y > < / b : P o i n t > < b : P o i n t > < b : _ x > 1 1 2 8 . 7 1 1 4 3 2 < / b : _ x > < b : _ y > 3 0 2 < / b : _ y > < / b : P o i n t > < b : P o i n t > < b : _ x > 1 0 7 7 . 5 1 9 0 5 2 8 3 8 3 2 9 1 < / b : _ x > < b : _ y > 3 0 2 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 R e l a t i o n s h i p s \ & l t ; T a b l e s \ R e g i o n \ C o l u m n s \ R e g i o n & g t ; - & l t ; T a b l e s \ T r a n s a c t i o n \ C o l u m n s \ C o s t u m e r I D & g t ; \ F K 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 1 1 8 3 . 9 0 3 8 1 0 5 6 7 6 6 5 9 < / b : _ x > < b : _ y > 4 9 4 . 5 < / b : _ y > < / L a b e l L o c a t i o n > < L o c a t i o n   x m l n s : b = " h t t p : / / s c h e m a s . d a t a c o n t r a c t . o r g / 2 0 0 4 / 0 7 / S y s t e m . W i n d o w s " > < b : _ x > 1 1 9 9 . 9 0 3 8 1 0 5 6 7 6 6 5 9 < / b : _ x > < b : _ y > 5 0 2 . 5 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 R e l a t i o n s h i p s \ & l t ; T a b l e s \ R e g i o n \ C o l u m n s \ R e g i o n & g t ; - & l t ; T a b l e s \ T r a n s a c t i o n \ C o l u m n s \ C o s t u m e r I D & g t ; \ P K 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 1 0 6 1 . 5 1 9 0 5 2 8 3 8 3 2 9 1 < / b : _ x > < b : _ y > 2 9 4 < / b : _ y > < / L a b e l L o c a t i o n > < L o c a t i o n   x m l n s : b = " h t t p : / / s c h e m a s . d a t a c o n t r a c t . o r g / 2 0 0 4 / 0 7 / S y s t e m . W i n d o w s " > < b : _ x > 1 0 6 1 . 5 1 9 0 5 2 8 3 8 3 2 9 1 < / b : _ x > < b : _ y > 3 0 2 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 R e l a t i o n s h i p s \ & l t ; T a b l e s \ R e g i o n \ C o l u m n s \ R e g i o n & g t ; - & l t ; T a b l e s \ T r a n s a c t i o n \ C o l u m n s \ C o s t u m e r I D & g t ; \ C r o s s F i l t e r 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 1 1 8 3 . 9 0 3 8 1 0 5 6 7 6 6 5 9 < / b : _ x > < b : _ y > 5 0 2 . 5 < / b : _ y > < / b : P o i n t > < b : P o i n t > < b : _ x > 1 1 3 2 . 7 1 1 4 3 2 < / b : _ x > < b : _ y > 5 0 2 . 5 < / b : _ y > < / b : P o i n t > < b : P o i n t > < b : _ x > 1 1 3 0 . 7 1 1 4 3 2 < / b : _ x > < b : _ y > 5 0 0 . 5 < / b : _ y > < / b : P o i n t > < b : P o i n t > < b : _ x > 1 1 3 0 . 7 1 1 4 3 2 < / b : _ x > < b : _ y > 3 0 4 < / b : _ y > < / b : P o i n t > < b : P o i n t > < b : _ x > 1 1 2 8 . 7 1 1 4 3 2 < / b : _ x > < b : _ y > 3 0 2 < / b : _ y > < / b : P o i n t > < b : P o i n t > < b : _ x > 1 0 7 7 . 5 1 9 0 5 2 8 3 8 3 2 9 1 < / b : _ x > < b : _ y > 3 0 2 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 R e l a t i o n s h i p s \ & l t ; T a b l e s \ R a t i n g \ C o l u m n s \ R a t i n g & g t ; - & l t ; T a b l e s \ T r a n s a c t i o n \ C o l u m n s \ C o s t u m e r I D & g t ; < / K e y > < / a : K e y > < a : V a l u e   i : t y p e = " D i a g r a m D i s p l a y L i n k V i e w S t a t e " > < A u t o m a t i o n P r o p e r t y H e l p e r T e x t > E n d   p o i n t   1 :   ( 9 8 4 . 8 0 7 6 2 1 , 4 4 1 ) .   E n d   p o i n t   2 :   ( 9 6 0 . 0 1 9 0 5 3 , 3 9 4 ) 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 9 8 4 . 8 0 7 6 2 0 9 9 9 9 9 9 9 3 < / b : _ x > < b : _ y > 4 4 1 < / b : _ y > < / b : P o i n t > < b : P o i n t > < b : _ x > 9 8 4 . 8 0 7 6 2 1 < / b : _ x > < b : _ y > 4 1 9 . 5 < / b : _ y > < / b : P o i n t > < b : P o i n t > < b : _ x > 9 8 2 . 8 0 7 6 2 1 < / b : _ x > < b : _ y > 4 1 7 . 5 < / b : _ y > < / b : P o i n t > < b : P o i n t > < b : _ x > 9 6 2 . 0 1 9 0 5 3 < / b : _ x > < b : _ y > 4 1 7 . 5 < / b : _ y > < / b : P o i n t > < b : P o i n t > < b : _ x > 9 6 0 . 0 1 9 0 5 3 < / b : _ x > < b : _ y > 4 1 5 . 5 < / b : _ y > < / b : P o i n t > < b : P o i n t > < b : _ x > 9 6 0 . 0 1 9 0 5 3 < / b : _ x > < b : _ y > 3 9 4 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 R e l a t i o n s h i p s \ & l t ; T a b l e s \ R a t i n g \ C o l u m n s \ R a t i n g & g t ; - & l t ; T a b l e s \ T r a n s a c t i o n \ C o l u m n s \ C o s t u m e r I D & g t ; \ F K 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 9 7 6 . 8 0 7 6 2 0 9 9 9 9 9 9 9 3 < / b : _ x > < b : _ y > 4 4 1 < / b : _ y > < / L a b e l L o c a t i o n > < L o c a t i o n   x m l n s : b = " h t t p : / / s c h e m a s . d a t a c o n t r a c t . o r g / 2 0 0 4 / 0 7 / S y s t e m . W i n d o w s " > < b : _ x > 9 8 4 . 8 0 7 6 2 0 9 9 9 9 9 9 9 3 < / b : _ x > < b : _ y > 4 5 7 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 R e l a t i o n s h i p s \ & l t ; T a b l e s \ R a t i n g \ C o l u m n s \ R a t i n g & g t ; - & l t ; T a b l e s \ T r a n s a c t i o n \ C o l u m n s \ C o s t u m e r I D & g t ; \ P K 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 9 5 2 . 0 1 9 0 5 3 < / b : _ x > < b : _ y > 3 7 8 < / b : _ y > < / L a b e l L o c a t i o n > < L o c a t i o n   x m l n s : b = " h t t p : / / s c h e m a s . d a t a c o n t r a c t . o r g / 2 0 0 4 / 0 7 / S y s t e m . W i n d o w s " > < b : _ x > 9 6 0 . 0 1 9 0 5 3 < / b : _ x > < b : _ y > 3 7 8 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 R e l a t i o n s h i p s \ & l t ; T a b l e s \ R a t i n g \ C o l u m n s \ R a t i n g & g t ; - & l t ; T a b l e s \ T r a n s a c t i o n \ C o l u m n s \ C o s t u m e r I D & g t ; \ C r o s s F i l t e r 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 9 8 4 . 8 0 7 6 2 0 9 9 9 9 9 9 9 3 < / b : _ x > < b : _ y > 4 4 1 < / b : _ y > < / b : P o i n t > < b : P o i n t > < b : _ x > 9 8 4 . 8 0 7 6 2 1 < / b : _ x > < b : _ y > 4 1 9 . 5 < / b : _ y > < / b : P o i n t > < b : P o i n t > < b : _ x > 9 8 2 . 8 0 7 6 2 1 < / b : _ x > < b : _ y > 4 1 7 . 5 < / b : _ y > < / b : P o i n t > < b : P o i n t > < b : _ x > 9 6 2 . 0 1 9 0 5 3 < / b : _ x > < b : _ y > 4 1 7 . 5 < / b : _ y > < / b : P o i n t > < b : P o i n t > < b : _ x > 9 6 0 . 0 1 9 0 5 3 < / b : _ x > < b : _ y > 4 1 5 . 5 < / b : _ y > < / b : P o i n t > < b : P o i n t > < b : _ x > 9 6 0 . 0 1 9 0 5 3 < / b : _ x > < b : _ y > 3 9 4 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 R e l a t i o n s h i p s \ & l t ; T a b l e s \ P r o d u c t \ C o l u m n s \ P r i c e   P e r   U n i t & g t ; - & l t ; T a b l e s \ S a l e s \ C o l u m n s \ P r o d u c t & g t ; < / K e y > < / a : K e y > < a : V a l u e   i : t y p e = " D i a g r a m D i s p l a y L i n k V i e w S t a t e " > < A u t o m a t i o n P r o p e r t y H e l p e r T e x t > E n d   p o i n t   1 :   ( 6 0 8 . 6 1 5 2 4 2 , 4 2 6 ) .   E n d   p o i n t   2 :   ( 6 1 9 . 2 1 1 4 3 2 , 3 7 3 ) 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 6 0 8 . 6 1 5 2 4 2 < / b : _ x > < b : _ y > 4 2 6 < / b : _ y > < / b : P o i n t > < b : P o i n t > < b : _ x > 6 0 8 . 6 1 5 2 4 2 < / b : _ x > < b : _ y > 4 0 1 . 5 < / b : _ y > < / b : P o i n t > < b : P o i n t > < b : _ x > 6 1 0 . 6 1 5 2 4 2 < / b : _ x > < b : _ y > 3 9 9 . 5 < / b : _ y > < / b : P o i n t > < b : P o i n t > < b : _ x > 6 1 7 . 2 1 1 4 3 2 < / b : _ x > < b : _ y > 3 9 9 . 5 < / b : _ y > < / b : P o i n t > < b : P o i n t > < b : _ x > 6 1 9 . 2 1 1 4 3 2 < / b : _ x > < b : _ y > 3 9 7 . 5 < / b : _ y > < / b : P o i n t > < b : P o i n t > < b : _ x > 6 1 9 . 2 1 1 4 3 2 < / b : _ x > < b : _ y > 3 7 3 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 R e l a t i o n s h i p s \ & l t ; T a b l e s \ P r o d u c t \ C o l u m n s \ P r i c e   P e r   U n i t & g t ; - & l t ; T a b l e s \ S a l e s \ C o l u m n s \ P r o d u c t & g t ; \ F K 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 6 0 0 . 6 1 5 2 4 2 < / b : _ x > < b : _ y > 4 2 6 < / b : _ y > < / L a b e l L o c a t i o n > < L o c a t i o n   x m l n s : b = " h t t p : / / s c h e m a s . d a t a c o n t r a c t . o r g / 2 0 0 4 / 0 7 / S y s t e m . W i n d o w s " > < b : _ x > 6 0 8 . 6 1 5 2 4 2 < / b : _ x > < b : _ y > 4 4 2 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 R e l a t i o n s h i p s \ & l t ; T a b l e s \ P r o d u c t \ C o l u m n s \ P r i c e   P e r   U n i t & g t ; - & l t ; T a b l e s \ S a l e s \ C o l u m n s \ P r o d u c t & g t ; \ P K 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 6 1 1 . 2 1 1 4 3 2 < / b : _ x > < b : _ y > 3 5 7 < / b : _ y > < / L a b e l L o c a t i o n > < L o c a t i o n   x m l n s : b = " h t t p : / / s c h e m a s . d a t a c o n t r a c t . o r g / 2 0 0 4 / 0 7 / S y s t e m . W i n d o w s " > < b : _ x > 6 1 9 . 2 1 1 4 3 2 < / b : _ x > < b : _ y > 3 5 7 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 R e l a t i o n s h i p s \ & l t ; T a b l e s \ P r o d u c t \ C o l u m n s \ P r i c e   P e r   U n i t & g t ; - & l t ; T a b l e s \ S a l e s \ C o l u m n s \ P r o d u c t & g t ; \ C r o s s F i l t e r 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 6 0 8 . 6 1 5 2 4 2 < / b : _ x > < b : _ y > 4 2 6 < / b : _ y > < / b : P o i n t > < b : P o i n t > < b : _ x > 6 0 8 . 6 1 5 2 4 2 < / b : _ x > < b : _ y > 4 0 1 . 5 < / b : _ y > < / b : P o i n t > < b : P o i n t > < b : _ x > 6 1 0 . 6 1 5 2 4 2 < / b : _ x > < b : _ y > 3 9 9 . 5 < / b : _ y > < / b : P o i n t > < b : P o i n t > < b : _ x > 6 1 7 . 2 1 1 4 3 2 < / b : _ x > < b : _ y > 3 9 9 . 5 < / b : _ y > < / b : P o i n t > < b : P o i n t > < b : _ x > 6 1 9 . 2 1 1 4 3 2 < / b : _ x > < b : _ y > 3 9 7 . 5 < / b : _ y > < / b : P o i n t > < b : P o i n t > < b : _ x > 6 1 9 . 2 1 1 4 3 2 < / b : _ x > < b : _ y > 3 7 3 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 R e l a t i o n s h i p s \ & l t ; T a b l e s \ T r a n s a c t i o n \ C o l u m n s \ C o s t u m e r I D & g t ; - & l t ; T a b l e s \ S a l e s \ C o l u m n s \ P r o d u c t & g t ; < / K e y > < / a : K e y > < a : V a l u e   i : t y p e = " D i a g r a m D i s p l a y L i n k V i e w S t a t e " > < A u t o m a t i o n P r o p e r t y H e l p e r T e x t > E n d   p o i n t   1 :   ( 8 4 2 . 5 1 9 0 5 2 8 3 8 3 2 9 , 2 9 2 ) .   E n d   p o i n t   2 :   ( 7 3 3 . 7 1 1 4 3 1 7 0 2 9 9 7 , 2 9 1 ) 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 8 4 2 . 5 1 9 0 5 2 8 3 8 3 2 9 1 2 < / b : _ x > < b : _ y > 2 9 2 < / b : _ y > < / b : P o i n t > < b : P o i n t > < b : _ x > 7 9 0 . 1 1 5 2 4 2 5 < / b : _ x > < b : _ y > 2 9 2 < / b : _ y > < / b : P o i n t > < b : P o i n t > < b : _ x > 7 8 6 . 1 1 5 2 4 2 5 < / b : _ x > < b : _ y > 2 9 1 < / b : _ y > < / b : P o i n t > < b : P o i n t > < b : _ x > 7 3 3 . 7 1 1 4 3 1 7 0 2 9 9 7 2 9 < / b : _ x > < b : _ y > 2 9 1 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 R e l a t i o n s h i p s \ & l t ; T a b l e s \ T r a n s a c t i o n \ C o l u m n s \ C o s t u m e r I D & g t ; - & l t ; T a b l e s \ S a l e s \ C o l u m n s \ P r o d u c t & g t ; \ F K 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 8 4 2 . 5 1 9 0 5 2 8 3 8 3 2 9 1 2 < / b : _ x > < b : _ y > 2 8 4 < / b : _ y > < / L a b e l L o c a t i o n > < L o c a t i o n   x m l n s : b = " h t t p : / / s c h e m a s . d a t a c o n t r a c t . o r g / 2 0 0 4 / 0 7 / S y s t e m . W i n d o w s " > < b : _ x > 8 5 8 . 5 1 9 0 5 2 8 3 8 3 2 9 1 2 < / b : _ x > < b : _ y > 2 9 2 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 R e l a t i o n s h i p s \ & l t ; T a b l e s \ T r a n s a c t i o n \ C o l u m n s \ C o s t u m e r I D & g t ; - & l t ; T a b l e s \ S a l e s \ C o l u m n s \ P r o d u c t & g t ; \ P K 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 7 1 7 . 7 1 1 4 3 1 7 0 2 9 9 7 2 9 < / b : _ x > < b : _ y > 2 8 3 < / b : _ y > < / L a b e l L o c a t i o n > < L o c a t i o n   x m l n s : b = " h t t p : / / s c h e m a s . d a t a c o n t r a c t . o r g / 2 0 0 4 / 0 7 / S y s t e m . W i n d o w s " > < b : _ x > 7 1 7 . 7 1 1 4 3 1 7 0 2 9 9 7 1 7 < / b : _ x > < b : _ y > 2 9 1 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 R e l a t i o n s h i p s \ & l t ; T a b l e s \ T r a n s a c t i o n \ C o l u m n s \ C o s t u m e r I D & g t ; - & l t ; T a b l e s \ S a l e s \ C o l u m n s \ P r o d u c t & g t ; \ C r o s s F i l t e r 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 8 4 2 . 5 1 9 0 5 2 8 3 8 3 2 9 1 2 < / b : _ x > < b : _ y > 2 9 2 < / b : _ y > < / b : P o i n t > < b : P o i n t > < b : _ x > 7 9 0 . 1 1 5 2 4 2 5 < / b : _ x > < b : _ y > 2 9 2 < / b : _ y > < / b : P o i n t > < b : P o i n t > < b : _ x > 7 8 6 . 1 1 5 2 4 2 5 < / b : _ x > < b : _ y > 2 9 1 < / b : _ y > < / b : P o i n t > < b : P o i n t > < b : _ x > 7 3 3 . 7 1 1 4 3 1 7 0 2 9 9 7 2 9 < / b : _ x > < b : _ y > 2 9 1 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 R e l a t i o n s h i p s \ & l t ; T a b l e s \ T r a n s a c t i o n \ C o l u m n s \ C o s t u m e r I D & g t ; - & l t ; T a b l e s \ C o s t u m e r \ C o l u m n s \ C o s t u m e r I D & g t ; < / K e y > < / a : K e y > < a : V a l u e   i : t y p e = " D i a g r a m D i s p l a y L i n k V i e w S t a t e " > < A u t o m a t i o n P r o p e r t y H e l p e r T e x t > E n d   p o i n t   1 :   ( 1 0 7 7 . 5 1 9 0 5 2 8 3 8 3 3 , 2 8 2 ) .   E n d   p o i n t   2 :   ( 1 1 8 1 , 2 5 7 . 5 ) 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 1 0 7 7 . 5 1 9 0 5 2 8 3 8 3 2 9 1 < / b : _ x > < b : _ y > 2 8 2 < / b : _ y > < / b : P o i n t > < b : P o i n t > < b : _ x > 1 1 2 7 . 2 5 9 5 2 6 5 < / b : _ x > < b : _ y > 2 8 2 < / b : _ y > < / b : P o i n t > < b : P o i n t > < b : _ x > 1 1 2 9 . 2 5 9 5 2 6 5 < / b : _ x > < b : _ y > 2 8 0 < / b : _ y > < / b : P o i n t > < b : P o i n t > < b : _ x > 1 1 2 9 . 2 5 9 5 2 6 5 < / b : _ x > < b : _ y > 2 5 9 . 5 < / b : _ y > < / b : P o i n t > < b : P o i n t > < b : _ x > 1 1 3 1 . 2 5 9 5 2 6 5 < / b : _ x > < b : _ y > 2 5 7 . 5 < / b : _ y > < / b : P o i n t > < b : P o i n t > < b : _ x > 1 1 8 1 < / b : _ x > < b : _ y > 2 5 7 . 5 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 R e l a t i o n s h i p s \ & l t ; T a b l e s \ T r a n s a c t i o n \ C o l u m n s \ C o s t u m e r I D & g t ; - & l t ; T a b l e s \ C o s t u m e r \ C o l u m n s \ C o s t u m e r I D & g t ; \ F K 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 1 0 6 1 . 5 1 9 0 5 2 8 3 8 3 2 9 1 < / b : _ x > < b : _ y > 2 7 4 < / b : _ y > < / L a b e l L o c a t i o n > < L o c a t i o n   x m l n s : b = " h t t p : / / s c h e m a s . d a t a c o n t r a c t . o r g / 2 0 0 4 / 0 7 / S y s t e m . W i n d o w s " > < b : _ x > 1 0 6 1 . 5 1 9 0 5 2 8 3 8 3 2 9 1 < / b : _ x > < b : _ y > 2 8 2 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 R e l a t i o n s h i p s \ & l t ; T a b l e s \ T r a n s a c t i o n \ C o l u m n s \ C o s t u m e r I D & g t ; - & l t ; T a b l e s \ C o s t u m e r \ C o l u m n s \ C o s t u m e r I D & g t ; \ P K 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 1 1 8 1 < / b : _ x > < b : _ y > 2 4 9 . 5 < / b : _ y > < / L a b e l L o c a t i o n > < L o c a t i o n   x m l n s : b = " h t t p : / / s c h e m a s . d a t a c o n t r a c t . o r g / 2 0 0 4 / 0 7 / S y s t e m . W i n d o w s " > < b : _ x > 1 1 9 7 < / b : _ x > < b : _ y > 2 5 7 . 5 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 R e l a t i o n s h i p s \ & l t ; T a b l e s \ T r a n s a c t i o n \ C o l u m n s \ C o s t u m e r I D & g t ; - & l t ; T a b l e s \ C o s t u m e r \ C o l u m n s \ C o s t u m e r I D & g t ; \ C r o s s F i l t e r 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 1 0 7 7 . 5 1 9 0 5 2 8 3 8 3 2 9 1 < / b : _ x > < b : _ y > 2 8 2 < / b : _ y > < / b : P o i n t > < b : P o i n t > < b : _ x > 1 1 2 7 . 2 5 9 5 2 6 5 < / b : _ x > < b : _ y > 2 8 2 < / b : _ y > < / b : P o i n t > < b : P o i n t > < b : _ x > 1 1 2 9 . 2 5 9 5 2 6 5 < / b : _ x > < b : _ y > 2 8 0 < / b : _ y > < / b : P o i n t > < b : P o i n t > < b : _ x > 1 1 2 9 . 2 5 9 5 2 6 5 < / b : _ x > < b : _ y > 2 5 9 . 5 < / b : _ y > < / b : P o i n t > < b : P o i n t > < b : _ x > 1 1 3 1 . 2 5 9 5 2 6 5 < / b : _ x > < b : _ y > 2 5 7 . 5 < / b : _ y > < / b : P o i n t > < b : P o i n t > < b : _ x > 1 1 8 1 < / b : _ x > < b : _ y > 2 5 7 . 5 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 C o s t u m e r 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 C o s t u m e r 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 C o l u m n s \ C o s t u m e r I D 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 C o l u m n s \ C o s t u m e r I D 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s t u m e r _ f e 2 a 0 2 9 f - 0 5 6 f - 4 d 7 c - a 8 8 6 - 7 d 3 6 1 f 9 1 c 5 6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 C o s t u m e r I D < / s t r i n g > < / k e y > < v a l u e > < i n t > 1 1 5 < / i n t > < / v a l u e > < / i t e m > < i t e m > < k e y > < s t r i n g > N a m e < / s t r i n g > < / k e y > < v a l u e > < i n t > 7 5 < / i n t > < / v a l u e > < / i t e m > < i t e m > < k e y > < s t r i n g > R e g i o n I D < / s t r i n g > < / k e y > < v a l u e > < i n t > 9 6 < / i n t > < / v a l u e > < / i t e m > < / C o l u m n W i d t h s > < C o l u m n D i s p l a y I n d e x > < i t e m > < k e y > < s t r i n g > C o s t u m e r I D 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 2 0 2 5 - 0 3 - 0 6 T 0 0 : 4 3 : 0 4 . 0 9 9 3 1 7 5 + 0 8 : 0 0 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R e g i o n _ 8 5 6 7 b 0 0 7 - f 6 1 9 - 4 7 2 c - 8 3 e 5 - 2 4 e 3 c 0 4 0 0 c b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 9 6 < / i n t > < / v a l u e > < / i t e m > < i t e m > < k e y > < s t r i n g > R e g i o n < / s t r i n g > < / k e y > < v a l u e > < i n t > 8 2 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a t i n g _ 0 3 1 0 8 9 7 0 - b 0 a 2 - 4 b 5 4 - b f 9 d - 9 8 a a 9 2 c e 2 f 8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 R a t i n g I D < / s t r i n g > < / k e y > < v a l u e > < i n t > 9 1 < / i n t > < / v a l u e > < / i t e m > < i t e m > < k e y > < s t r i n g > R a t i n g < / s t r i n g > < / k e y > < v a l u e > < i n t > 7 7 < / i n t > < / v a l u e > < / i t e m > < / C o l u m n W i d t h s > < C o l u m n D i s p l a y I n d e x > < i t e m > < k e y > < s t r i n g > R a t i n g I D < / s t r i n g > < / k e y > < v a l u e > < i n t > 0 < / i n t > < / v a l u e > < / i t e m > < i t e m > < k e y > < s t r i n g > R a t i n g 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4 a 3 a c 8 7 b - 5 d f 8 - 4 1 6 8 - 8 6 f c - 7 f f 1 0 1 e 7 1 c 5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 1 2 7 < / i n t > < / v a l u e > < / i t e m > < i t e m > < k e y > < s t r i n g > P r o d u c t < / s t r i n g > < / k e y > < v a l u e > < i n t > 8 7 < / i n t > < / v a l u e > < / i t e m > < i t e m > < k e y > < s t r i n g > Q u a n t i t y < / s t r i n g > < / k e y > < v a l u e > < i n t > 8 9 < / i n t > < / v a l u e > < / i t e m > < i t e m > < k e y > < s t r i n g > S a l e s < / s t r i n g > < / k e y > < v a l u e > < i n t > 7 2 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 S a l e s 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P r o d u c t _ d 6 4 0 3 9 b 6 - 0 7 a 9 - 4 e 6 d - 9 9 c 9 - 9 c 3 4 4 3 1 8 9 5 a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 1 0 1 < / i n t > < / v a l u e > < / i t e m > < i t e m > < k e y > < s t r i n g > P r o d u c t < / s t r i n g > < / k e y > < v a l u e > < i n t > 8 7 < / i n t > < / v a l u e > < / i t e m > < i t e m > < k e y > < s t r i n g > P r i c e   P e r   U n i t < / s t r i n g > < / k e y > < v a l u e > < i n t > 1 2 6 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  P e r   U n i t 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r a n s a c t i o n _ e b 5 a 4 4 9 b - 2 a d 8 - 4 7 5 d - 9 4 8 5 - d 7 3 0 d d 4 a 4 2 3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 6 6 < / i n t > < / v a l u e > < / i t e m > < i t e m > < k e y > < s t r i n g > T r a n s a c t i o n I D < / s t r i n g > < / k e y > < v a l u e > < i n t > 1 2 7 < / i n t > < / v a l u e > < / i t e m > < i t e m > < k e y > < s t r i n g > C o s t u m e r I D < / s t r i n g > < / k e y > < v a l u e > < i n t > 1 1 5 < / i n t > < / v a l u e > < / i t e m > < i t e m > < k e y > < s t r i n g > R e g i o n I D < / s t r i n g > < / k e y > < v a l u e > < i n t > 9 6 < / i n t > < / v a l u e > < / i t e m > < i t e m > < k e y > < s t r i n g > R a t i n g I D < / s t r i n g > < / k e y > < v a l u e > < i n t > 9 1 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 T r a n s a c t i o n I D < / s t r i n g > < / k e y > < v a l u e > < i n t > 1 < / i n t > < / v a l u e > < / i t e m > < i t e m > < k e y > < s t r i n g > C o s t u m e r I D < / s t r i n g > < / k e y > < v a l u e > < i n t > 2 < / i n t > < / v a l u e > < / i t e m > < i t e m > < k e y > < s t r i n g > R e g i o n I D < / s t r i n g > < / k e y > < v a l u e > < i n t > 3 < / i n t > < / v a l u e > < / i t e m > < i t e m > < k e y > < s t r i n g > R a t i n g I D 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_ e b 5 a 4 4 9 b - 2 a d 8 - 4 7 5 d - 9 4 8 5 - d 7 3 0 d d 4 a 4 2 3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09FC246-C8C8-4E6F-A9FF-2F848AED44E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7F54308-7FB2-4A74-94D4-F1E5A6B7E107}">
  <ds:schemaRefs/>
</ds:datastoreItem>
</file>

<file path=customXml/itemProps11.xml><?xml version="1.0" encoding="utf-8"?>
<ds:datastoreItem xmlns:ds="http://schemas.openxmlformats.org/officeDocument/2006/customXml" ds:itemID="{03DD4F5F-5B97-4024-803C-D03D1D8805F8}">
  <ds:schemaRefs/>
</ds:datastoreItem>
</file>

<file path=customXml/itemProps12.xml><?xml version="1.0" encoding="utf-8"?>
<ds:datastoreItem xmlns:ds="http://schemas.openxmlformats.org/officeDocument/2006/customXml" ds:itemID="{C7C0EACC-B21B-4F86-B60A-F876FC8A4D89}">
  <ds:schemaRefs/>
</ds:datastoreItem>
</file>

<file path=customXml/itemProps13.xml><?xml version="1.0" encoding="utf-8"?>
<ds:datastoreItem xmlns:ds="http://schemas.openxmlformats.org/officeDocument/2006/customXml" ds:itemID="{218FCDA6-0AF5-4ED8-9ABA-D86270FFCB4F}">
  <ds:schemaRefs/>
</ds:datastoreItem>
</file>

<file path=customXml/itemProps14.xml><?xml version="1.0" encoding="utf-8"?>
<ds:datastoreItem xmlns:ds="http://schemas.openxmlformats.org/officeDocument/2006/customXml" ds:itemID="{97FDA270-D50B-47BD-B2AC-739F8B558ED8}">
  <ds:schemaRefs/>
</ds:datastoreItem>
</file>

<file path=customXml/itemProps15.xml><?xml version="1.0" encoding="utf-8"?>
<ds:datastoreItem xmlns:ds="http://schemas.openxmlformats.org/officeDocument/2006/customXml" ds:itemID="{A70AB663-38AA-405A-B35D-9726A29D9FFF}">
  <ds:schemaRefs/>
</ds:datastoreItem>
</file>

<file path=customXml/itemProps16.xml><?xml version="1.0" encoding="utf-8"?>
<ds:datastoreItem xmlns:ds="http://schemas.openxmlformats.org/officeDocument/2006/customXml" ds:itemID="{B5143D2A-4E51-4E82-BE81-F17F2625C431}">
  <ds:schemaRefs/>
</ds:datastoreItem>
</file>

<file path=customXml/itemProps17.xml><?xml version="1.0" encoding="utf-8"?>
<ds:datastoreItem xmlns:ds="http://schemas.openxmlformats.org/officeDocument/2006/customXml" ds:itemID="{FDA53E8B-20E5-4737-B539-BE02D9A99465}">
  <ds:schemaRefs/>
</ds:datastoreItem>
</file>

<file path=customXml/itemProps18.xml><?xml version="1.0" encoding="utf-8"?>
<ds:datastoreItem xmlns:ds="http://schemas.openxmlformats.org/officeDocument/2006/customXml" ds:itemID="{5863A489-C8EE-470A-A996-884B0F6881CC}">
  <ds:schemaRefs/>
</ds:datastoreItem>
</file>

<file path=customXml/itemProps19.xml><?xml version="1.0" encoding="utf-8"?>
<ds:datastoreItem xmlns:ds="http://schemas.openxmlformats.org/officeDocument/2006/customXml" ds:itemID="{3995E944-6884-4403-A11E-A64DA838B2C2}">
  <ds:schemaRefs/>
</ds:datastoreItem>
</file>

<file path=customXml/itemProps2.xml><?xml version="1.0" encoding="utf-8"?>
<ds:datastoreItem xmlns:ds="http://schemas.openxmlformats.org/officeDocument/2006/customXml" ds:itemID="{9349CF6F-EE6C-4D3F-8A47-DE5A113FAF7A}">
  <ds:schemaRefs/>
</ds:datastoreItem>
</file>

<file path=customXml/itemProps20.xml><?xml version="1.0" encoding="utf-8"?>
<ds:datastoreItem xmlns:ds="http://schemas.openxmlformats.org/officeDocument/2006/customXml" ds:itemID="{3E8885D5-DB1A-41D9-9060-3049FACD0184}">
  <ds:schemaRefs/>
</ds:datastoreItem>
</file>

<file path=customXml/itemProps21.xml><?xml version="1.0" encoding="utf-8"?>
<ds:datastoreItem xmlns:ds="http://schemas.openxmlformats.org/officeDocument/2006/customXml" ds:itemID="{12E70C4D-0E53-44C1-9677-E7EB36668301}">
  <ds:schemaRefs/>
</ds:datastoreItem>
</file>

<file path=customXml/itemProps22.xml><?xml version="1.0" encoding="utf-8"?>
<ds:datastoreItem xmlns:ds="http://schemas.openxmlformats.org/officeDocument/2006/customXml" ds:itemID="{156E9060-B57E-4FD2-A892-9250137EA073}">
  <ds:schemaRefs/>
</ds:datastoreItem>
</file>

<file path=customXml/itemProps3.xml><?xml version="1.0" encoding="utf-8"?>
<ds:datastoreItem xmlns:ds="http://schemas.openxmlformats.org/officeDocument/2006/customXml" ds:itemID="{EBEB82E9-0EB6-459C-8B5A-4A9869F33FE4}">
  <ds:schemaRefs/>
</ds:datastoreItem>
</file>

<file path=customXml/itemProps4.xml><?xml version="1.0" encoding="utf-8"?>
<ds:datastoreItem xmlns:ds="http://schemas.openxmlformats.org/officeDocument/2006/customXml" ds:itemID="{2E248C7C-A7CE-4EEB-B5B9-8D96F1619256}">
  <ds:schemaRefs/>
</ds:datastoreItem>
</file>

<file path=customXml/itemProps5.xml><?xml version="1.0" encoding="utf-8"?>
<ds:datastoreItem xmlns:ds="http://schemas.openxmlformats.org/officeDocument/2006/customXml" ds:itemID="{17C89AEE-16A2-4662-9916-323BCC07E830}">
  <ds:schemaRefs/>
</ds:datastoreItem>
</file>

<file path=customXml/itemProps6.xml><?xml version="1.0" encoding="utf-8"?>
<ds:datastoreItem xmlns:ds="http://schemas.openxmlformats.org/officeDocument/2006/customXml" ds:itemID="{57DB7B36-DB0F-43AC-81FF-B19457B2432D}">
  <ds:schemaRefs/>
</ds:datastoreItem>
</file>

<file path=customXml/itemProps7.xml><?xml version="1.0" encoding="utf-8"?>
<ds:datastoreItem xmlns:ds="http://schemas.openxmlformats.org/officeDocument/2006/customXml" ds:itemID="{9AE32A3F-9C3A-4B21-B587-E3A51EE9F26E}">
  <ds:schemaRefs/>
</ds:datastoreItem>
</file>

<file path=customXml/itemProps8.xml><?xml version="1.0" encoding="utf-8"?>
<ds:datastoreItem xmlns:ds="http://schemas.openxmlformats.org/officeDocument/2006/customXml" ds:itemID="{291108A7-8196-4C2E-BB1D-A58C831A3B7D}">
  <ds:schemaRefs/>
</ds:datastoreItem>
</file>

<file path=customXml/itemProps9.xml><?xml version="1.0" encoding="utf-8"?>
<ds:datastoreItem xmlns:ds="http://schemas.openxmlformats.org/officeDocument/2006/customXml" ds:itemID="{E00E3694-D262-471A-90C3-1D5CFFEC7A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Costumer</vt:lpstr>
      <vt:lpstr>Region</vt:lpstr>
      <vt:lpstr>Rating</vt:lpstr>
      <vt:lpstr>Sales</vt:lpstr>
      <vt:lpstr>Product</vt:lpstr>
      <vt:lpstr>Transaction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tatin</dc:creator>
  <cp:lastModifiedBy>Justin Francia</cp:lastModifiedBy>
  <dcterms:created xsi:type="dcterms:W3CDTF">2025-03-05T16:00:17Z</dcterms:created>
  <dcterms:modified xsi:type="dcterms:W3CDTF">2025-03-05T16:43:11Z</dcterms:modified>
</cp:coreProperties>
</file>