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ublishing\RUS\target\"/>
    </mc:Choice>
  </mc:AlternateContent>
  <xr:revisionPtr revIDLastSave="0" documentId="8_{7375985F-D07A-0A40-B60E-51400EBF70EC}" xr6:coauthVersionLast="45" xr6:coauthVersionMax="45" xr10:uidLastSave="{00000000-0000-0000-0000-000000000000}"/>
  <bookViews>
    <workbookView xWindow="0" yWindow="900" windowWidth="28800" windowHeight="12435" firstSheet="2" activeTab="2" xr2:uid="{00000000-000D-0000-FFFF-FFFF00000000}"/>
  </bookViews>
  <sheets>
    <sheet name="Бюджет" sheetId="1" state="hidden" r:id="rId1"/>
    <sheet name="Расписание работы по дому" sheetId="2" state="hidden" r:id="rId2"/>
    <sheet name="Список покупок" sheetId="3" r:id="rId3"/>
  </sheets>
  <definedNames>
    <definedName name="_xlnm.Print_Titles" localSheetId="0">Бюджет!$4:$4</definedName>
    <definedName name="_xlnm.Print_Titles" localSheetId="1">'Расписание работы по дому'!$4:$4</definedName>
    <definedName name="_xlnm.Print_Titles" localSheetId="2">'Список покупок'!$7:$7</definedName>
    <definedName name="_xlnm.Print_Area" localSheetId="0">Бюджет!#REF!:INDEX(Бюджет!$F:$F,MATCH(REPT("z",255),Бюджет!$B:$B))</definedName>
    <definedName name="_xlnm.Print_Area" localSheetId="1">'Расписание работы по дому'!#REF!:INDEX('Расписание работы по дому'!$F:$F,MATCH(REPT("z",255),'Расписание работы по дому'!$B:$B))</definedName>
    <definedName name="_xlnm.Print_Area" localSheetId="2">'Список покупок'!#REF!:INDEX('Список покупок'!$F:$F,MATCH(REPT("z",255),'Список покупок'!$B:$B))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3" l="1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C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tc={CA7B77AB-0E17-C241-BE34-70D7ADD5FA6F}</author>
  </authors>
  <commentList>
    <comment ref="C8" authorId="0" shapeId="0" xr:uid="{CA7B77AB-0E17-C241-BE34-70D7ADD5FA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
</t>
      </text>
    </comment>
  </commentList>
</comments>
</file>

<file path=xl/sharedStrings.xml><?xml version="1.0" encoding="utf-8"?>
<sst xmlns="http://schemas.openxmlformats.org/spreadsheetml/2006/main" count="119" uniqueCount="75">
  <si>
    <t>БЮДЖЕТ</t>
  </si>
  <si>
    <t>Сведения</t>
  </si>
  <si>
    <t>РАСХОДЫ</t>
  </si>
  <si>
    <t>СУММА</t>
  </si>
  <si>
    <t>ИМЯ</t>
  </si>
  <si>
    <t>ПРИМЕЧАНИЯ</t>
  </si>
  <si>
    <t>Аренда</t>
  </si>
  <si>
    <t>Кабельное ТВ</t>
  </si>
  <si>
    <t>Продовольственные товары</t>
  </si>
  <si>
    <t>Сосед 1</t>
  </si>
  <si>
    <t>[Примечания]</t>
  </si>
  <si>
    <t>Сосед 2</t>
  </si>
  <si>
    <t>Сосед 3</t>
  </si>
  <si>
    <t>Сосед 4</t>
  </si>
  <si>
    <t>Итого</t>
  </si>
  <si>
    <t>Работа по дому</t>
  </si>
  <si>
    <t>РАСПИСАНИЕ</t>
  </si>
  <si>
    <t>Дата начала:</t>
  </si>
  <si>
    <t>[Дата]</t>
  </si>
  <si>
    <t>ДЕЛА</t>
  </si>
  <si>
    <t>КОГДА</t>
  </si>
  <si>
    <t>КОМУ НАЗНАЧЕНО</t>
  </si>
  <si>
    <t>Вынести мусор</t>
  </si>
  <si>
    <t>По вторникам и пятницам</t>
  </si>
  <si>
    <t>После 19:00</t>
  </si>
  <si>
    <t>[Задача по дому]</t>
  </si>
  <si>
    <t>[Дни/время]</t>
  </si>
  <si>
    <t>Полезные советы</t>
  </si>
  <si>
    <t>Продовольственные товары, которые нужно купить</t>
  </si>
  <si>
    <t>ТОВАР</t>
  </si>
  <si>
    <t xml:space="preserve">ПЕРВАЯ ПРОДУКТОВАЯ </t>
  </si>
  <si>
    <t>ЗАКАЗ</t>
  </si>
  <si>
    <t>Прайс:овощи( цена за 1кг)</t>
  </si>
  <si>
    <t>Прайс:зелень(цена за 1кг)</t>
  </si>
  <si>
    <t>Киви</t>
  </si>
  <si>
    <t>Клубника</t>
  </si>
  <si>
    <t>Гранат</t>
  </si>
  <si>
    <t>Виноград</t>
  </si>
  <si>
    <t>Груша</t>
  </si>
  <si>
    <t>Банан</t>
  </si>
  <si>
    <t>Грейпфрут</t>
  </si>
  <si>
    <t>Мандарин</t>
  </si>
  <si>
    <t>Лимон</t>
  </si>
  <si>
    <t>Апельсин</t>
  </si>
  <si>
    <t>Сельдерей</t>
  </si>
  <si>
    <t>Кинза</t>
  </si>
  <si>
    <t>Базилик</t>
  </si>
  <si>
    <t>Салат</t>
  </si>
  <si>
    <t xml:space="preserve">Лук зелёный </t>
  </si>
  <si>
    <t>Петрушка</t>
  </si>
  <si>
    <t>Укроп</t>
  </si>
  <si>
    <t>Редис</t>
  </si>
  <si>
    <t>Огурцы</t>
  </si>
  <si>
    <t>Помидоры</t>
  </si>
  <si>
    <t>Капуста цветная</t>
  </si>
  <si>
    <t>Чеснок</t>
  </si>
  <si>
    <t>Капуста</t>
  </si>
  <si>
    <t>Свёкла</t>
  </si>
  <si>
    <t>Лук</t>
  </si>
  <si>
    <t>Морковь</t>
  </si>
  <si>
    <t>Кабачок</t>
  </si>
  <si>
    <t>Яблоко</t>
  </si>
  <si>
    <t>ВЕС, в КГ</t>
  </si>
  <si>
    <t>ЦЕНА, ₽</t>
  </si>
  <si>
    <t>Сумма, ₽</t>
  </si>
  <si>
    <t>Картофель</t>
  </si>
  <si>
    <t>рублей</t>
  </si>
  <si>
    <t>СУММА:</t>
  </si>
  <si>
    <t xml:space="preserve"> ПРИМЕЧАНИЯ</t>
  </si>
  <si>
    <t>ПЕРВАЯ               ПРОДУКТОВАЯ            ПОМОЩЬ</t>
  </si>
  <si>
    <t>П</t>
  </si>
  <si>
    <t>Во вкладке Товар сразу выберите все позиции, добавьте их в список. Осталось указать вес. Сумма рассчитывается автоматически.</t>
  </si>
  <si>
    <t>по возможности позеленее</t>
  </si>
  <si>
    <t>есть зеленый и без косточек</t>
  </si>
  <si>
    <t>если есть, лучше черри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</si>
</sst>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.00"/>
    <numFmt numFmtId="165" formatCode="[$-409]mmmm\ d\,\ yyyy;@"/>
    <numFmt numFmtId="166" formatCode="#,##0.00\ &quot;₽&quot;"/>
    <numFmt numFmtId="167" formatCode="[$-FC19]dd\ mmmm\ yyyy\ \г\.;@"/>
  </numFmts>
  <fonts count="13" x14ac:knownFonts="1">
    <font>
      <sz val="11"/>
      <color theme="3"/>
      <name val="Verdana"/>
      <family val="2"/>
      <scheme val="minor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3"/>
      <name val="Verdana"/>
      <family val="2"/>
      <scheme val="minor"/>
    </font>
    <font>
      <sz val="11"/>
      <color theme="0"/>
      <name val="Verdana"/>
      <family val="2"/>
      <scheme val="minor"/>
    </font>
    <font>
      <sz val="15"/>
      <color theme="4"/>
      <name val="Verdana"/>
      <family val="1"/>
      <scheme val="major"/>
    </font>
    <font>
      <b/>
      <sz val="20"/>
      <color theme="3"/>
      <name val="Verdana"/>
      <family val="2"/>
      <scheme val="minor"/>
    </font>
    <font>
      <sz val="14"/>
      <color theme="4"/>
      <name val="Verdana"/>
      <family val="1"/>
      <scheme val="major"/>
    </font>
    <font>
      <sz val="11"/>
      <color theme="3"/>
      <name val="Verdana"/>
      <family val="2"/>
      <charset val="238"/>
      <scheme val="minor"/>
    </font>
    <font>
      <sz val="11"/>
      <color theme="3"/>
      <name val="Verdana"/>
      <scheme val="minor"/>
    </font>
    <font>
      <sz val="11"/>
      <color theme="1"/>
      <name val="Verdana"/>
      <scheme val="minor"/>
    </font>
    <font>
      <b/>
      <sz val="18"/>
      <color theme="4"/>
      <name val="Verdana"/>
      <family val="1"/>
      <scheme val="major"/>
    </font>
    <font>
      <b/>
      <sz val="72"/>
      <color theme="7" tint="-0.249977111117893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n">
        <color theme="3" tint="0.499984740745262"/>
      </top>
      <bottom style="medium">
        <color theme="3" tint="0.499984740745262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Protection="0">
      <alignment horizontal="left" vertical="top"/>
    </xf>
    <xf numFmtId="0" fontId="5" fillId="0" borderId="0" applyNumberFormat="0" applyFill="0" applyBorder="0" applyProtection="0">
      <alignment horizontal="left"/>
    </xf>
    <xf numFmtId="0" fontId="7" fillId="0" borderId="1" applyNumberFormat="0" applyFill="0" applyProtection="0">
      <alignment horizontal="left" vertical="center"/>
    </xf>
    <xf numFmtId="0" fontId="2" fillId="0" borderId="0" applyNumberFormat="0" applyFill="0" applyBorder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7" fillId="0" borderId="1" xfId="3">
      <alignment horizontal="left" vertical="center"/>
    </xf>
    <xf numFmtId="164" fontId="7" fillId="0" borderId="1" xfId="3" applyNumberForma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>
      <alignment vertical="center"/>
    </xf>
    <xf numFmtId="0" fontId="5" fillId="0" borderId="0" xfId="2" applyFill="1" applyAlignment="1">
      <alignment horizontal="left" wrapText="1"/>
    </xf>
    <xf numFmtId="0" fontId="6" fillId="0" borderId="0" xfId="1" applyFill="1">
      <alignment horizontal="left" vertical="top"/>
    </xf>
    <xf numFmtId="0" fontId="1" fillId="0" borderId="0" xfId="0" applyFont="1" applyFill="1" applyAlignment="1">
      <alignment wrapText="1"/>
    </xf>
    <xf numFmtId="0" fontId="5" fillId="0" borderId="0" xfId="2" applyFill="1" applyAlignment="1">
      <alignment wrapText="1"/>
    </xf>
    <xf numFmtId="165" fontId="4" fillId="0" borderId="0" xfId="0" applyNumberFormat="1" applyFont="1" applyFill="1" applyBorder="1" applyAlignment="1">
      <alignment horizontal="left" vertical="center" wrapText="1" indent="1"/>
    </xf>
    <xf numFmtId="0" fontId="0" fillId="3" borderId="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166" fontId="8" fillId="0" borderId="0" xfId="0" applyNumberFormat="1" applyFont="1" applyBorder="1" applyAlignment="1">
      <alignment horizontal="left" vertical="center"/>
    </xf>
    <xf numFmtId="166" fontId="1" fillId="0" borderId="0" xfId="0" applyNumberFormat="1" applyFont="1" applyAlignment="1">
      <alignment horizontal="left"/>
    </xf>
    <xf numFmtId="167" fontId="4" fillId="2" borderId="0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 wrapText="1"/>
    </xf>
    <xf numFmtId="0" fontId="1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12" fillId="0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2" applyFont="1" applyFill="1" applyAlignment="1">
      <alignment wrapText="1"/>
    </xf>
  </cellXfs>
  <cellStyles count="5"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Название" xfId="1" builtinId="15" customBuiltin="1"/>
    <cellStyle name="Обычный" xfId="0" builtinId="0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numFmt numFmtId="164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#,##0.00\ &quot;₽&quot;"/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color theme="4"/>
      </font>
      <border>
        <top style="thick">
          <color theme="3"/>
        </top>
      </border>
    </dxf>
    <dxf>
      <font>
        <b/>
        <i val="0"/>
        <color theme="4"/>
      </font>
    </dxf>
    <dxf>
      <font>
        <color theme="3"/>
      </font>
    </dxf>
  </dxfs>
  <tableStyles count="1" defaultTableStyle="Household Organizer" defaultPivotStyle="PivotStyleLight16">
    <tableStyle name="Household Organizer" pivot="0" count="3" xr9:uid="{00000000-0011-0000-FFFF-FFFF00000000}">
      <tableStyleElement type="wholeTable" dxfId="29"/>
      <tableStyleElement type="headerRow" dxfId="28"/>
      <tableStyleElement type="total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microsoft.com/office/2017/10/relationships/person" Target="persons/perso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et@aucg.ru" id="{FB5F1795-2BF5-D84B-A420-5BA147573D9A}" userId="3ef96057530cd04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Бюджет" displayName="Бюджет" ref="B4:E14" totalsRowCount="1" headerRowDxfId="26" dataDxfId="25" totalsRowDxfId="24">
  <autoFilter ref="B4:E13" xr:uid="{00000000-0009-0000-0100-000001000000}"/>
  <tableColumns count="4">
    <tableColumn id="1" xr3:uid="{00000000-0010-0000-0000-000001000000}" name="РАСХОДЫ" totalsRowLabel="Итого" dataDxfId="23" totalsRowDxfId="22"/>
    <tableColumn id="2" xr3:uid="{00000000-0010-0000-0000-000002000000}" name="СУММА" totalsRowFunction="sum" dataDxfId="21" totalsRowDxfId="20"/>
    <tableColumn id="3" xr3:uid="{00000000-0010-0000-0000-000003000000}" name="ИМЯ" dataDxfId="19" totalsRowDxfId="18"/>
    <tableColumn id="4" xr3:uid="{00000000-0010-0000-0000-000004000000}" name="ПРИМЕЧАНИЯ" dataDxfId="17" totalsRowDxfId="16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Таблица бюджета" altTextSummary="Укажите сведения о совместном с соседями бюджете, включая информацию о статье расходов, сумму, имя соседа, к которому она относится, и примечания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Работа_по_дому" displayName="Работа_по_дому" ref="B4:E11" totalsRowShown="0" headerRowDxfId="15">
  <autoFilter ref="B4:E11" xr:uid="{00000000-0009-0000-0100-000002000000}"/>
  <tableColumns count="4">
    <tableColumn id="1" xr3:uid="{00000000-0010-0000-0100-000001000000}" name="ДЕЛА" dataDxfId="14"/>
    <tableColumn id="2" xr3:uid="{00000000-0010-0000-0100-000002000000}" name="КОГДА" dataDxfId="13"/>
    <tableColumn id="3" xr3:uid="{00000000-0010-0000-0100-000003000000}" name="КОМУ НАЗНАЧЕНО" dataDxfId="12"/>
    <tableColumn id="4" xr3:uid="{00000000-0010-0000-0100-000004000000}" name="ПРИМЕЧАНИЯ" dataDxfId="11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Таблица работы по дому" altTextSummary="Укажите в таблице задачи по дому, включая наименование, срок или интервал ее выполнения, имя соседа, которому она назначена, и примечания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Продукты" displayName="Продукты" ref="B7:F42" totalsRowCount="1" headerRowDxfId="10">
  <autoFilter ref="B7:F41" xr:uid="{00000000-0009-0000-0100-000003000000}"/>
  <sortState xmlns:xlrd2="http://schemas.microsoft.com/office/spreadsheetml/2017/richdata2" ref="B7:D8">
    <sortCondition ref="B7"/>
  </sortState>
  <tableColumns count="5">
    <tableColumn id="1" xr3:uid="{00000000-0010-0000-0200-000001000000}" name="ТОВАР" totalsRowLabel="СУММА:" dataDxfId="9" totalsRowDxfId="4"/>
    <tableColumn id="2" xr3:uid="{00000000-0010-0000-0200-000002000000}" name="ВЕС, в КГ" dataDxfId="8" totalsRowDxfId="3"/>
    <tableColumn id="3" xr3:uid="{00000000-0010-0000-0200-000003000000}" name="ЦЕНА, ₽" dataDxfId="7" totalsRowDxfId="2"/>
    <tableColumn id="5" xr3:uid="{3B2C98C4-6A06-5B40-9200-2A86B4D2D989}" name="Сумма, ₽" totalsRowFunction="custom" dataDxfId="6" totalsRowDxfId="1">
      <calculatedColumnFormula>Продукты[[#This Row],[ЦЕНА, ₽]]*Продукты[[#This Row],[ВЕС, в КГ]]</calculatedColumnFormula>
      <totalsRowFormula>SUM(Продукты[Сумма, ₽])</totalsRowFormula>
    </tableColumn>
    <tableColumn id="4" xr3:uid="{539BFF23-3A74-8D44-9A4D-24DA94117AB1}" name=" ПРИМЕЧАНИЯ" totalsRowLabel="рублей" dataDxfId="5" totalsRowDxfId="0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Таблица продовольственных товаров" altTextSummary="Укажите в таблице продовольственные товары, которые требуется купить, включая наименование товара, его размер и другие примечания."/>
    </ext>
  </extLst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0-04-09T10:42:19.90" personId="{FB5F1795-2BF5-D84B-A420-5BA147573D9A}" id="{CA7B77AB-0E17-C241-BE34-70D7ADD5FA6F}">
    <text xml:space="preserve">1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3.bin" /><Relationship Id="rId5" Type="http://schemas.microsoft.com/office/2017/10/relationships/threadedComment" Target="../threadedComments/threadedComment1.x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fitToPage="1"/>
  </sheetPr>
  <dimension ref="B1:E14"/>
  <sheetViews>
    <sheetView showGridLines="0" topLeftCell="C1" zoomScale="125" zoomScaleNormal="125" workbookViewId="0">
      <selection activeCell="B1" sqref="B1:C1"/>
    </sheetView>
  </sheetViews>
  <sheetFormatPr defaultColWidth="8.79296875" defaultRowHeight="30" customHeight="1" x14ac:dyDescent="0.15"/>
  <cols>
    <col min="1" max="1" width="2.14453125" style="1" customWidth="1"/>
    <col min="2" max="2" width="28.52734375" style="2" customWidth="1"/>
    <col min="3" max="3" width="14.37109375" style="25" customWidth="1"/>
    <col min="4" max="4" width="20.26953125" style="2" customWidth="1"/>
    <col min="5" max="5" width="23.59375" style="2" customWidth="1"/>
    <col min="6" max="6" width="2.5703125" style="1" customWidth="1"/>
    <col min="7" max="16384" width="8.79296875" style="1"/>
  </cols>
  <sheetData>
    <row r="1" spans="2:5" s="10" customFormat="1" ht="27.75" customHeight="1" x14ac:dyDescent="0.2">
      <c r="B1" s="11" t="s">
        <v>30</v>
      </c>
      <c r="C1" s="9"/>
      <c r="D1" s="8"/>
      <c r="E1" s="8"/>
    </row>
    <row r="2" spans="2:5" s="10" customFormat="1" ht="37.5" customHeight="1" x14ac:dyDescent="0.15">
      <c r="B2" s="12" t="s">
        <v>0</v>
      </c>
      <c r="C2" s="9"/>
      <c r="D2" s="8"/>
      <c r="E2" s="8"/>
    </row>
    <row r="3" spans="2:5" ht="21.75" customHeight="1" thickBot="1" x14ac:dyDescent="0.2">
      <c r="B3" s="4" t="s">
        <v>1</v>
      </c>
      <c r="C3" s="5"/>
      <c r="D3" s="4"/>
      <c r="E3" s="4"/>
    </row>
    <row r="4" spans="2:5" ht="21.75" customHeight="1" thickTop="1" x14ac:dyDescent="0.15">
      <c r="B4" s="17" t="s">
        <v>2</v>
      </c>
      <c r="C4" s="17" t="s">
        <v>3</v>
      </c>
      <c r="D4" s="17" t="s">
        <v>4</v>
      </c>
      <c r="E4" s="17" t="s">
        <v>5</v>
      </c>
    </row>
    <row r="5" spans="2:5" ht="30" customHeight="1" x14ac:dyDescent="0.15">
      <c r="B5" s="6" t="s">
        <v>6</v>
      </c>
      <c r="C5" s="23">
        <v>360</v>
      </c>
      <c r="D5" s="6" t="s">
        <v>9</v>
      </c>
      <c r="E5" s="7" t="s">
        <v>10</v>
      </c>
    </row>
    <row r="6" spans="2:5" ht="30" customHeight="1" x14ac:dyDescent="0.15">
      <c r="B6" s="6" t="s">
        <v>6</v>
      </c>
      <c r="C6" s="23">
        <v>350</v>
      </c>
      <c r="D6" s="6" t="s">
        <v>11</v>
      </c>
      <c r="E6" s="7" t="s">
        <v>10</v>
      </c>
    </row>
    <row r="7" spans="2:5" ht="30" customHeight="1" x14ac:dyDescent="0.15">
      <c r="B7" s="6" t="s">
        <v>6</v>
      </c>
      <c r="C7" s="23">
        <v>200</v>
      </c>
      <c r="D7" s="6" t="s">
        <v>12</v>
      </c>
      <c r="E7" s="7" t="s">
        <v>10</v>
      </c>
    </row>
    <row r="8" spans="2:5" ht="30" customHeight="1" x14ac:dyDescent="0.15">
      <c r="B8" s="6" t="s">
        <v>6</v>
      </c>
      <c r="C8" s="23">
        <v>200</v>
      </c>
      <c r="D8" s="6" t="s">
        <v>13</v>
      </c>
      <c r="E8" s="7" t="s">
        <v>10</v>
      </c>
    </row>
    <row r="9" spans="2:5" ht="30" customHeight="1" x14ac:dyDescent="0.15">
      <c r="B9" s="6" t="s">
        <v>7</v>
      </c>
      <c r="C9" s="23">
        <v>25</v>
      </c>
      <c r="D9" s="6" t="s">
        <v>9</v>
      </c>
      <c r="E9" s="7" t="s">
        <v>10</v>
      </c>
    </row>
    <row r="10" spans="2:5" ht="30" customHeight="1" x14ac:dyDescent="0.15">
      <c r="B10" s="6" t="s">
        <v>7</v>
      </c>
      <c r="C10" s="23">
        <v>25</v>
      </c>
      <c r="D10" s="6" t="s">
        <v>11</v>
      </c>
      <c r="E10" s="7" t="s">
        <v>10</v>
      </c>
    </row>
    <row r="11" spans="2:5" ht="30" customHeight="1" x14ac:dyDescent="0.15">
      <c r="B11" s="6" t="s">
        <v>7</v>
      </c>
      <c r="C11" s="23">
        <v>25</v>
      </c>
      <c r="D11" s="6" t="s">
        <v>12</v>
      </c>
      <c r="E11" s="7" t="s">
        <v>10</v>
      </c>
    </row>
    <row r="12" spans="2:5" ht="30" customHeight="1" x14ac:dyDescent="0.15">
      <c r="B12" s="6" t="s">
        <v>7</v>
      </c>
      <c r="C12" s="23">
        <v>25</v>
      </c>
      <c r="D12" s="6" t="s">
        <v>13</v>
      </c>
      <c r="E12" s="7" t="s">
        <v>10</v>
      </c>
    </row>
    <row r="13" spans="2:5" ht="30" customHeight="1" x14ac:dyDescent="0.15">
      <c r="B13" s="6" t="s">
        <v>8</v>
      </c>
      <c r="C13" s="23">
        <v>150</v>
      </c>
      <c r="D13" s="6" t="s">
        <v>12</v>
      </c>
      <c r="E13" s="7" t="s">
        <v>10</v>
      </c>
    </row>
    <row r="14" spans="2:5" ht="30" customHeight="1" x14ac:dyDescent="0.15">
      <c r="B14" s="22" t="s">
        <v>14</v>
      </c>
      <c r="C14" s="24">
        <f>SUBTOTAL(109,Бюджет[СУММА])</f>
        <v>1360</v>
      </c>
      <c r="D14" s="22"/>
      <c r="E14" s="22"/>
    </row>
  </sheetData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fitToPage="1"/>
  </sheetPr>
  <dimension ref="B1:F11"/>
  <sheetViews>
    <sheetView showGridLines="0" zoomScale="125" zoomScaleNormal="125" workbookViewId="0"/>
  </sheetViews>
  <sheetFormatPr defaultColWidth="8.79296875" defaultRowHeight="30" customHeight="1" x14ac:dyDescent="0.15"/>
  <cols>
    <col min="1" max="1" width="2.14453125" style="1" customWidth="1"/>
    <col min="2" max="2" width="20.0546875" style="2" customWidth="1"/>
    <col min="3" max="3" width="23.69921875" style="2" customWidth="1"/>
    <col min="4" max="4" width="21.875" style="2" customWidth="1"/>
    <col min="5" max="5" width="24.0234375" style="2" customWidth="1"/>
    <col min="6" max="6" width="2.5703125" style="1" customWidth="1"/>
    <col min="7" max="16384" width="8.79296875" style="1"/>
  </cols>
  <sheetData>
    <row r="1" spans="2:6" s="10" customFormat="1" ht="27.75" customHeight="1" x14ac:dyDescent="0.2">
      <c r="B1" s="14" t="s">
        <v>15</v>
      </c>
      <c r="C1" s="13"/>
      <c r="D1" s="13"/>
      <c r="E1" s="13"/>
    </row>
    <row r="2" spans="2:6" s="10" customFormat="1" ht="37.5" customHeight="1" x14ac:dyDescent="0.15">
      <c r="B2" s="12" t="s">
        <v>16</v>
      </c>
      <c r="C2" s="13"/>
      <c r="D2" s="16" t="s">
        <v>17</v>
      </c>
      <c r="E2" s="26" t="s">
        <v>18</v>
      </c>
      <c r="F2" s="15"/>
    </row>
    <row r="3" spans="2:6" ht="21.75" customHeight="1" thickBot="1" x14ac:dyDescent="0.2">
      <c r="B3" s="4" t="s">
        <v>1</v>
      </c>
      <c r="C3" s="4"/>
      <c r="D3" s="4"/>
      <c r="E3" s="4"/>
    </row>
    <row r="4" spans="2:6" ht="21.75" customHeight="1" thickTop="1" x14ac:dyDescent="0.15">
      <c r="B4" s="17" t="s">
        <v>19</v>
      </c>
      <c r="C4" s="17" t="s">
        <v>20</v>
      </c>
      <c r="D4" s="17" t="s">
        <v>21</v>
      </c>
      <c r="E4" s="17" t="s">
        <v>5</v>
      </c>
    </row>
    <row r="5" spans="2:6" s="3" customFormat="1" ht="30" customHeight="1" x14ac:dyDescent="0.15">
      <c r="B5" s="20" t="s">
        <v>22</v>
      </c>
      <c r="C5" s="21" t="s">
        <v>23</v>
      </c>
      <c r="D5" s="3" t="s">
        <v>9</v>
      </c>
      <c r="E5" s="19" t="s">
        <v>24</v>
      </c>
    </row>
    <row r="6" spans="2:6" s="3" customFormat="1" ht="30" customHeight="1" x14ac:dyDescent="0.15">
      <c r="B6" s="3" t="s">
        <v>25</v>
      </c>
      <c r="C6" s="21" t="s">
        <v>26</v>
      </c>
      <c r="D6" s="3" t="s">
        <v>11</v>
      </c>
      <c r="E6" s="19" t="s">
        <v>10</v>
      </c>
    </row>
    <row r="7" spans="2:6" s="3" customFormat="1" ht="30" customHeight="1" x14ac:dyDescent="0.15">
      <c r="B7" s="3" t="s">
        <v>25</v>
      </c>
      <c r="C7" s="21" t="s">
        <v>26</v>
      </c>
      <c r="D7" s="3" t="s">
        <v>12</v>
      </c>
      <c r="E7" s="19" t="s">
        <v>10</v>
      </c>
    </row>
    <row r="8" spans="2:6" s="3" customFormat="1" ht="30" customHeight="1" x14ac:dyDescent="0.15">
      <c r="B8" s="3" t="s">
        <v>25</v>
      </c>
      <c r="C8" s="21" t="s">
        <v>26</v>
      </c>
      <c r="D8" s="3" t="s">
        <v>13</v>
      </c>
      <c r="E8" s="19" t="s">
        <v>10</v>
      </c>
    </row>
    <row r="9" spans="2:6" s="3" customFormat="1" ht="30" customHeight="1" x14ac:dyDescent="0.15">
      <c r="B9" s="3" t="s">
        <v>25</v>
      </c>
      <c r="C9" s="21" t="s">
        <v>26</v>
      </c>
      <c r="D9" s="3" t="s">
        <v>9</v>
      </c>
      <c r="E9" s="19" t="s">
        <v>10</v>
      </c>
    </row>
    <row r="10" spans="2:6" s="3" customFormat="1" ht="30" customHeight="1" x14ac:dyDescent="0.15">
      <c r="B10" s="3" t="s">
        <v>25</v>
      </c>
      <c r="C10" s="21" t="s">
        <v>26</v>
      </c>
      <c r="D10" s="3" t="s">
        <v>11</v>
      </c>
      <c r="E10" s="19" t="s">
        <v>10</v>
      </c>
    </row>
    <row r="11" spans="2:6" s="3" customFormat="1" ht="30" customHeight="1" x14ac:dyDescent="0.15">
      <c r="B11" s="3" t="s">
        <v>25</v>
      </c>
      <c r="C11" s="21" t="s">
        <v>26</v>
      </c>
      <c r="D11" s="3" t="s">
        <v>12</v>
      </c>
      <c r="E11" s="19" t="s">
        <v>10</v>
      </c>
    </row>
  </sheetData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/>
    <pageSetUpPr fitToPage="1"/>
  </sheetPr>
  <dimension ref="A2:F42"/>
  <sheetViews>
    <sheetView showGridLines="0" tabSelected="1" zoomScale="125" zoomScaleNormal="125" workbookViewId="0">
      <selection activeCell="F30" sqref="F30"/>
    </sheetView>
  </sheetViews>
  <sheetFormatPr defaultColWidth="8.79296875" defaultRowHeight="30" customHeight="1" x14ac:dyDescent="0.15"/>
  <cols>
    <col min="1" max="1" width="9.97265625" style="1" customWidth="1"/>
    <col min="2" max="2" width="16.73046875" style="2" customWidth="1"/>
    <col min="3" max="3" width="18.3359375" style="2" customWidth="1"/>
    <col min="4" max="5" width="15.87109375" style="2" customWidth="1"/>
    <col min="6" max="6" width="25.953125" style="1" customWidth="1"/>
    <col min="7" max="16384" width="8.79296875" style="1"/>
  </cols>
  <sheetData>
    <row r="2" spans="1:6" s="10" customFormat="1" ht="76.5" customHeight="1" x14ac:dyDescent="0.25">
      <c r="A2" s="37" t="s">
        <v>70</v>
      </c>
      <c r="B2" s="40" t="s">
        <v>69</v>
      </c>
      <c r="C2" s="40"/>
      <c r="D2" s="13"/>
      <c r="E2" s="13"/>
    </row>
    <row r="3" spans="1:6" s="10" customFormat="1" ht="37.5" customHeight="1" x14ac:dyDescent="0.15">
      <c r="B3" s="12" t="s">
        <v>31</v>
      </c>
      <c r="C3" s="13"/>
      <c r="D3" s="13"/>
      <c r="E3" s="13"/>
    </row>
    <row r="4" spans="1:6" ht="21.75" customHeight="1" thickBot="1" x14ac:dyDescent="0.2">
      <c r="B4" s="4" t="s">
        <v>27</v>
      </c>
      <c r="C4" s="4"/>
      <c r="D4" s="4"/>
      <c r="E4" s="4"/>
    </row>
    <row r="5" spans="1:6" s="18" customFormat="1" ht="51.75" customHeight="1" thickTop="1" x14ac:dyDescent="0.15">
      <c r="B5" s="38" t="s">
        <v>71</v>
      </c>
      <c r="C5" s="39"/>
      <c r="D5" s="39"/>
      <c r="E5" s="27"/>
    </row>
    <row r="6" spans="1:6" ht="34.5" customHeight="1" thickBot="1" x14ac:dyDescent="0.2">
      <c r="B6" s="4" t="s">
        <v>28</v>
      </c>
      <c r="C6" s="4"/>
      <c r="D6" s="4"/>
      <c r="E6" s="4"/>
    </row>
    <row r="7" spans="1:6" ht="21.75" customHeight="1" thickTop="1" x14ac:dyDescent="0.15">
      <c r="B7" s="17" t="s">
        <v>29</v>
      </c>
      <c r="C7" s="17" t="s">
        <v>62</v>
      </c>
      <c r="D7" s="17" t="s">
        <v>63</v>
      </c>
      <c r="E7" s="17" t="s">
        <v>64</v>
      </c>
      <c r="F7" s="17" t="s">
        <v>68</v>
      </c>
    </row>
    <row r="8" spans="1:6" ht="30" customHeight="1" x14ac:dyDescent="0.15">
      <c r="B8" s="28" t="s">
        <v>61</v>
      </c>
      <c r="C8" s="28">
        <v>1</v>
      </c>
      <c r="D8" s="29">
        <v>88</v>
      </c>
      <c r="E8" s="29">
        <f>Продукты[[#This Row],[ЦЕНА, ₽]]*Продукты[[#This Row],[ВЕС, в КГ]]</f>
        <v>88</v>
      </c>
    </row>
    <row r="9" spans="1:6" ht="30" customHeight="1" x14ac:dyDescent="0.15">
      <c r="B9" s="28" t="s">
        <v>43</v>
      </c>
      <c r="C9" s="28"/>
      <c r="D9" s="29">
        <v>112</v>
      </c>
      <c r="E9" s="29">
        <f>Продукты[[#This Row],[ЦЕНА, ₽]]*Продукты[[#This Row],[ВЕС, в КГ]]</f>
        <v>0</v>
      </c>
    </row>
    <row r="10" spans="1:6" ht="30" customHeight="1" x14ac:dyDescent="0.15">
      <c r="B10" s="28" t="s">
        <v>42</v>
      </c>
      <c r="C10" s="28"/>
      <c r="D10" s="29">
        <v>395</v>
      </c>
      <c r="E10" s="29">
        <f>Продукты[[#This Row],[ЦЕНА, ₽]]*Продукты[[#This Row],[ВЕС, в КГ]]</f>
        <v>0</v>
      </c>
    </row>
    <row r="11" spans="1:6" ht="30" customHeight="1" x14ac:dyDescent="0.15">
      <c r="B11" s="28" t="s">
        <v>41</v>
      </c>
      <c r="C11" s="28">
        <v>1</v>
      </c>
      <c r="D11" s="29">
        <v>118</v>
      </c>
      <c r="E11" s="29">
        <f>Продукты[[#This Row],[ЦЕНА, ₽]]*Продукты[[#This Row],[ВЕС, в КГ]]</f>
        <v>118</v>
      </c>
    </row>
    <row r="12" spans="1:6" ht="30" customHeight="1" x14ac:dyDescent="0.15">
      <c r="B12" s="28" t="s">
        <v>40</v>
      </c>
      <c r="C12" s="28"/>
      <c r="D12" s="29">
        <v>82</v>
      </c>
      <c r="E12" s="29">
        <f>Продукты[[#This Row],[ЦЕНА, ₽]]*Продукты[[#This Row],[ВЕС, в КГ]]</f>
        <v>0</v>
      </c>
    </row>
    <row r="13" spans="1:6" ht="30" customHeight="1" x14ac:dyDescent="0.15">
      <c r="B13" s="28" t="s">
        <v>39</v>
      </c>
      <c r="C13" s="28">
        <v>1</v>
      </c>
      <c r="D13" s="29">
        <v>75</v>
      </c>
      <c r="E13" s="29">
        <f>Продукты[[#This Row],[ЦЕНА, ₽]]*Продукты[[#This Row],[ВЕС, в КГ]]</f>
        <v>75</v>
      </c>
      <c r="F13" s="1" t="s">
        <v>72</v>
      </c>
    </row>
    <row r="14" spans="1:6" ht="30" customHeight="1" x14ac:dyDescent="0.15">
      <c r="B14" s="28" t="s">
        <v>38</v>
      </c>
      <c r="C14" s="28"/>
      <c r="D14" s="29">
        <v>190</v>
      </c>
      <c r="E14" s="29">
        <f>Продукты[[#This Row],[ЦЕНА, ₽]]*Продукты[[#This Row],[ВЕС, в КГ]]</f>
        <v>0</v>
      </c>
    </row>
    <row r="15" spans="1:6" ht="30" customHeight="1" x14ac:dyDescent="0.15">
      <c r="B15" s="28" t="s">
        <v>37</v>
      </c>
      <c r="C15" s="28">
        <v>0.5</v>
      </c>
      <c r="D15" s="29">
        <v>225</v>
      </c>
      <c r="E15" s="29">
        <f>Продукты[[#This Row],[ЦЕНА, ₽]]*Продукты[[#This Row],[ВЕС, в КГ]]</f>
        <v>112.5</v>
      </c>
      <c r="F15" s="1" t="s">
        <v>73</v>
      </c>
    </row>
    <row r="16" spans="1:6" ht="30" customHeight="1" x14ac:dyDescent="0.15">
      <c r="B16" s="28" t="s">
        <v>36</v>
      </c>
      <c r="C16" s="28"/>
      <c r="D16" s="29">
        <v>340</v>
      </c>
      <c r="E16" s="29">
        <f>Продукты[[#This Row],[ЦЕНА, ₽]]*Продукты[[#This Row],[ВЕС, в КГ]]</f>
        <v>0</v>
      </c>
    </row>
    <row r="17" spans="1:6" ht="30" customHeight="1" x14ac:dyDescent="0.15">
      <c r="B17" s="28" t="s">
        <v>35</v>
      </c>
      <c r="C17" s="28"/>
      <c r="D17" s="29">
        <v>700</v>
      </c>
      <c r="E17" s="29">
        <f>Продукты[[#This Row],[ЦЕНА, ₽]]*Продукты[[#This Row],[ВЕС, в КГ]]</f>
        <v>0</v>
      </c>
    </row>
    <row r="18" spans="1:6" ht="30" customHeight="1" x14ac:dyDescent="0.15">
      <c r="B18" s="28" t="s">
        <v>34</v>
      </c>
      <c r="C18" s="28"/>
      <c r="D18" s="29">
        <v>119</v>
      </c>
      <c r="E18" s="29">
        <f>Продукты[[#This Row],[ЦЕНА, ₽]]*Продукты[[#This Row],[ВЕС, в КГ]]</f>
        <v>0</v>
      </c>
    </row>
    <row r="19" spans="1:6" ht="30" customHeight="1" x14ac:dyDescent="0.15">
      <c r="B19" s="28"/>
      <c r="C19" s="28"/>
      <c r="D19" s="29"/>
      <c r="E19" s="29">
        <f>Продукты[[#This Row],[ЦЕНА, ₽]]*Продукты[[#This Row],[ВЕС, в КГ]]</f>
        <v>0</v>
      </c>
    </row>
    <row r="20" spans="1:6" ht="30" customHeight="1" x14ac:dyDescent="0.15">
      <c r="B20" s="28"/>
      <c r="C20" s="28"/>
      <c r="D20" s="29"/>
      <c r="E20" s="29">
        <f>Продукты[[#This Row],[ЦЕНА, ₽]]*Продукты[[#This Row],[ВЕС, в КГ]]</f>
        <v>0</v>
      </c>
    </row>
    <row r="21" spans="1:6" s="33" customFormat="1" ht="30" customHeight="1" thickBot="1" x14ac:dyDescent="0.2">
      <c r="A21" s="36"/>
      <c r="B21" s="34" t="s">
        <v>32</v>
      </c>
      <c r="C21" s="34"/>
      <c r="D21" s="35"/>
      <c r="E21" s="35">
        <f>Продукты[[#This Row],[ЦЕНА, ₽]]*Продукты[[#This Row],[ВЕС, в КГ]]</f>
        <v>0</v>
      </c>
    </row>
    <row r="22" spans="1:6" ht="30" customHeight="1" x14ac:dyDescent="0.15">
      <c r="B22" s="28" t="s">
        <v>65</v>
      </c>
      <c r="C22" s="28"/>
      <c r="D22" s="29">
        <v>20</v>
      </c>
      <c r="E22" s="29">
        <f>Продукты[[#This Row],[ЦЕНА, ₽]]*Продукты[[#This Row],[ВЕС, в КГ]]</f>
        <v>0</v>
      </c>
    </row>
    <row r="23" spans="1:6" ht="30" customHeight="1" x14ac:dyDescent="0.15">
      <c r="B23" s="28" t="s">
        <v>59</v>
      </c>
      <c r="C23" s="28"/>
      <c r="D23" s="29">
        <v>21</v>
      </c>
      <c r="E23" s="29">
        <f>Продукты[[#This Row],[ЦЕНА, ₽]]*Продукты[[#This Row],[ВЕС, в КГ]]</f>
        <v>0</v>
      </c>
    </row>
    <row r="24" spans="1:6" ht="30" customHeight="1" x14ac:dyDescent="0.15">
      <c r="B24" s="28" t="s">
        <v>58</v>
      </c>
      <c r="C24" s="28"/>
      <c r="D24" s="29">
        <v>44</v>
      </c>
      <c r="E24" s="29">
        <f>Продукты[[#This Row],[ЦЕНА, ₽]]*Продукты[[#This Row],[ВЕС, в КГ]]</f>
        <v>0</v>
      </c>
    </row>
    <row r="25" spans="1:6" ht="30" customHeight="1" x14ac:dyDescent="0.15">
      <c r="B25" s="28" t="s">
        <v>57</v>
      </c>
      <c r="C25" s="28"/>
      <c r="D25" s="29">
        <v>21</v>
      </c>
      <c r="E25" s="29">
        <f>Продукты[[#This Row],[ЦЕНА, ₽]]*Продукты[[#This Row],[ВЕС, в КГ]]</f>
        <v>0</v>
      </c>
    </row>
    <row r="26" spans="1:6" ht="30" customHeight="1" x14ac:dyDescent="0.15">
      <c r="B26" s="28" t="s">
        <v>56</v>
      </c>
      <c r="C26" s="28"/>
      <c r="D26" s="29">
        <v>33</v>
      </c>
      <c r="E26" s="29">
        <f>Продукты[[#This Row],[ЦЕНА, ₽]]*Продукты[[#This Row],[ВЕС, в КГ]]</f>
        <v>0</v>
      </c>
    </row>
    <row r="27" spans="1:6" ht="30" customHeight="1" x14ac:dyDescent="0.15">
      <c r="B27" s="28" t="s">
        <v>55</v>
      </c>
      <c r="C27" s="28"/>
      <c r="D27" s="29">
        <v>382</v>
      </c>
      <c r="E27" s="29">
        <f>Продукты[[#This Row],[ЦЕНА, ₽]]*Продукты[[#This Row],[ВЕС, в КГ]]</f>
        <v>0</v>
      </c>
    </row>
    <row r="28" spans="1:6" ht="30" customHeight="1" x14ac:dyDescent="0.15">
      <c r="B28" s="28" t="s">
        <v>54</v>
      </c>
      <c r="C28" s="28"/>
      <c r="D28" s="29">
        <v>159</v>
      </c>
      <c r="E28" s="29">
        <f>Продукты[[#This Row],[ЦЕНА, ₽]]*Продукты[[#This Row],[ВЕС, в КГ]]</f>
        <v>0</v>
      </c>
    </row>
    <row r="29" spans="1:6" ht="30" customHeight="1" x14ac:dyDescent="0.15">
      <c r="B29" s="28" t="s">
        <v>53</v>
      </c>
      <c r="C29" s="28">
        <v>0.5</v>
      </c>
      <c r="D29" s="29">
        <v>171</v>
      </c>
      <c r="E29" s="29">
        <f>Продукты[[#This Row],[ЦЕНА, ₽]]*Продукты[[#This Row],[ВЕС, в КГ]]</f>
        <v>85.5</v>
      </c>
      <c r="F29" s="1" t="s">
        <v>74</v>
      </c>
    </row>
    <row r="30" spans="1:6" ht="30" customHeight="1" x14ac:dyDescent="0.15">
      <c r="B30" s="28" t="s">
        <v>52</v>
      </c>
      <c r="C30" s="28">
        <v>0.5</v>
      </c>
      <c r="D30" s="29">
        <v>77</v>
      </c>
      <c r="E30" s="29">
        <f>Продукты[[#This Row],[ЦЕНА, ₽]]*Продукты[[#This Row],[ВЕС, в КГ]]</f>
        <v>38.5</v>
      </c>
    </row>
    <row r="31" spans="1:6" ht="30" customHeight="1" x14ac:dyDescent="0.15">
      <c r="B31" s="28" t="s">
        <v>60</v>
      </c>
      <c r="C31" s="28"/>
      <c r="D31" s="29">
        <v>181</v>
      </c>
      <c r="E31" s="29">
        <f>Продукты[[#This Row],[ЦЕНА, ₽]]*Продукты[[#This Row],[ВЕС, в КГ]]</f>
        <v>0</v>
      </c>
    </row>
    <row r="32" spans="1:6" ht="30" customHeight="1" x14ac:dyDescent="0.15">
      <c r="B32" s="28" t="s">
        <v>51</v>
      </c>
      <c r="C32" s="28"/>
      <c r="D32" s="29">
        <v>92</v>
      </c>
      <c r="E32" s="29">
        <f>Продукты[[#This Row],[ЦЕНА, ₽]]*Продукты[[#This Row],[ВЕС, в КГ]]</f>
        <v>0</v>
      </c>
    </row>
    <row r="33" spans="1:6" ht="30" customHeight="1" x14ac:dyDescent="0.15">
      <c r="B33" s="28"/>
      <c r="C33" s="28"/>
      <c r="D33" s="29"/>
      <c r="E33" s="29">
        <f>Продукты[[#This Row],[ЦЕНА, ₽]]*Продукты[[#This Row],[ВЕС, в КГ]]</f>
        <v>0</v>
      </c>
    </row>
    <row r="34" spans="1:6" s="33" customFormat="1" ht="30" customHeight="1" thickBot="1" x14ac:dyDescent="0.2">
      <c r="A34" s="36"/>
      <c r="B34" s="34" t="s">
        <v>33</v>
      </c>
      <c r="C34" s="34"/>
      <c r="D34" s="35"/>
      <c r="E34" s="35">
        <f>Продукты[[#This Row],[ЦЕНА, ₽]]*Продукты[[#This Row],[ВЕС, в КГ]]</f>
        <v>0</v>
      </c>
    </row>
    <row r="35" spans="1:6" ht="30" customHeight="1" x14ac:dyDescent="0.15">
      <c r="B35" s="28" t="s">
        <v>50</v>
      </c>
      <c r="C35" s="28"/>
      <c r="D35" s="29">
        <v>229</v>
      </c>
      <c r="E35" s="29">
        <f>Продукты[[#This Row],[ЦЕНА, ₽]]*Продукты[[#This Row],[ВЕС, в КГ]]</f>
        <v>0</v>
      </c>
    </row>
    <row r="36" spans="1:6" ht="30" customHeight="1" x14ac:dyDescent="0.15">
      <c r="B36" s="28" t="s">
        <v>49</v>
      </c>
      <c r="C36" s="28"/>
      <c r="D36" s="29">
        <v>229</v>
      </c>
      <c r="E36" s="29">
        <f>Продукты[[#This Row],[ЦЕНА, ₽]]*Продукты[[#This Row],[ВЕС, в КГ]]</f>
        <v>0</v>
      </c>
    </row>
    <row r="37" spans="1:6" ht="30" customHeight="1" x14ac:dyDescent="0.15">
      <c r="B37" s="28" t="s">
        <v>48</v>
      </c>
      <c r="C37" s="28"/>
      <c r="D37" s="29">
        <v>229</v>
      </c>
      <c r="E37" s="29">
        <f>Продукты[[#This Row],[ЦЕНА, ₽]]*Продукты[[#This Row],[ВЕС, в КГ]]</f>
        <v>0</v>
      </c>
    </row>
    <row r="38" spans="1:6" ht="30" customHeight="1" x14ac:dyDescent="0.15">
      <c r="B38" s="28" t="s">
        <v>47</v>
      </c>
      <c r="C38" s="28"/>
      <c r="D38" s="29">
        <v>37</v>
      </c>
      <c r="E38" s="29">
        <f>Продукты[[#This Row],[ЦЕНА, ₽]]*Продукты[[#This Row],[ВЕС, в КГ]]</f>
        <v>0</v>
      </c>
    </row>
    <row r="39" spans="1:6" ht="30" customHeight="1" x14ac:dyDescent="0.15">
      <c r="B39" s="28" t="s">
        <v>46</v>
      </c>
      <c r="C39" s="28"/>
      <c r="D39" s="29">
        <v>38</v>
      </c>
      <c r="E39" s="29">
        <f>Продукты[[#This Row],[ЦЕНА, ₽]]*Продукты[[#This Row],[ВЕС, в КГ]]</f>
        <v>0</v>
      </c>
    </row>
    <row r="40" spans="1:6" ht="30" customHeight="1" x14ac:dyDescent="0.15">
      <c r="B40" s="28" t="s">
        <v>45</v>
      </c>
      <c r="C40" s="28"/>
      <c r="D40" s="29">
        <v>476</v>
      </c>
      <c r="E40" s="29">
        <f>Продукты[[#This Row],[ЦЕНА, ₽]]*Продукты[[#This Row],[ВЕС, в КГ]]</f>
        <v>0</v>
      </c>
    </row>
    <row r="41" spans="1:6" ht="30" customHeight="1" x14ac:dyDescent="0.15">
      <c r="B41" s="28" t="s">
        <v>44</v>
      </c>
      <c r="C41" s="28"/>
      <c r="D41" s="29">
        <v>96</v>
      </c>
      <c r="E41" s="29">
        <f>Продукты[[#This Row],[ЦЕНА, ₽]]*Продукты[[#This Row],[ВЕС, в КГ]]</f>
        <v>0</v>
      </c>
    </row>
    <row r="42" spans="1:6" ht="30" customHeight="1" x14ac:dyDescent="0.15">
      <c r="A42" s="36"/>
      <c r="B42" s="30" t="s">
        <v>67</v>
      </c>
      <c r="C42" s="30"/>
      <c r="D42" s="31"/>
      <c r="E42" s="32">
        <f>SUM(Продукты[Сумма, ₽])</f>
        <v>517.5</v>
      </c>
      <c r="F42" s="1" t="s">
        <v>66</v>
      </c>
    </row>
  </sheetData>
  <mergeCells count="2">
    <mergeCell ref="B5:D5"/>
    <mergeCell ref="B2:C2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Бюджет</vt:lpstr>
      <vt:lpstr>Расписание работы по дому</vt:lpstr>
      <vt:lpstr>Список покупок</vt:lpstr>
      <vt:lpstr>Бюджет!Заголовки_для_печати</vt:lpstr>
      <vt:lpstr>Расписание работы по дому!Заголовки_для_печати</vt:lpstr>
      <vt:lpstr>Список покупок!Заголовки_для_печати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2014-09-09T17:32:14Z</dcterms:created>
  <dcterms:modified xsi:type="dcterms:W3CDTF">2015-02-03T10:25:15Z</dcterms:modified>
</cp:coreProperties>
</file>