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orabnik\Documents\fmf\racunalniski-praktikum\"/>
    </mc:Choice>
  </mc:AlternateContent>
  <xr:revisionPtr revIDLastSave="0" documentId="13_ncr:1_{A5389EF7-9CB7-4196-BE97-82A180ED4104}" xr6:coauthVersionLast="47" xr6:coauthVersionMax="47" xr10:uidLastSave="{00000000-0000-0000-0000-000000000000}"/>
  <bookViews>
    <workbookView xWindow="-110" yWindow="-110" windowWidth="19420" windowHeight="10420" activeTab="3" xr2:uid="{134DBB33-F0FB-4324-95E1-D61936C08F10}"/>
  </bookViews>
  <sheets>
    <sheet name="Obresti" sheetId="1" r:id="rId1"/>
    <sheet name="Barva" sheetId="2" r:id="rId2"/>
    <sheet name="Množenje" sheetId="4" r:id="rId3"/>
    <sheet name="Padavine" sheetId="3" r:id="rId4"/>
  </sheets>
  <definedNames>
    <definedName name="PADAVINE1">Padavine!$A$2:$G$2</definedName>
    <definedName name="PADAVINE2">Padavine!$A$6:$G$6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B7" i="3"/>
  <c r="B12" i="3"/>
  <c r="B11" i="3"/>
  <c r="H6" i="3"/>
  <c r="H2" i="3"/>
  <c r="B9" i="3" s="1"/>
  <c r="C3" i="3" s="1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I5" i="4"/>
  <c r="J5" i="4"/>
  <c r="K5" i="4"/>
  <c r="L5" i="4"/>
  <c r="C6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D3" i="4"/>
  <c r="E3" i="4"/>
  <c r="F3" i="4"/>
  <c r="G3" i="4"/>
  <c r="H3" i="4"/>
  <c r="I3" i="4"/>
  <c r="J3" i="4"/>
  <c r="K3" i="4"/>
  <c r="L3" i="4"/>
  <c r="C3" i="4"/>
  <c r="B9" i="2"/>
  <c r="B10" i="2"/>
  <c r="B2" i="2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" i="1"/>
  <c r="G3" i="3" l="1"/>
  <c r="F3" i="3"/>
  <c r="E3" i="3"/>
  <c r="D3" i="3"/>
  <c r="B3" i="3"/>
  <c r="B10" i="3"/>
</calcChain>
</file>

<file path=xl/sharedStrings.xml><?xml version="1.0" encoding="utf-8"?>
<sst xmlns="http://schemas.openxmlformats.org/spreadsheetml/2006/main" count="33" uniqueCount="30">
  <si>
    <t>Leto</t>
  </si>
  <si>
    <t xml:space="preserve"> Stanje</t>
  </si>
  <si>
    <t>Širina sobe</t>
  </si>
  <si>
    <t>Dolžina sobe</t>
  </si>
  <si>
    <t>Višina sobe</t>
  </si>
  <si>
    <t>Količina barve za m2</t>
  </si>
  <si>
    <t>Cena barve za kg</t>
  </si>
  <si>
    <t>Mesec</t>
  </si>
  <si>
    <t xml:space="preserve"> jan</t>
  </si>
  <si>
    <t xml:space="preserve"> feb</t>
  </si>
  <si>
    <t xml:space="preserve"> mar</t>
  </si>
  <si>
    <t xml:space="preserve"> apr</t>
  </si>
  <si>
    <t xml:space="preserve"> maj</t>
  </si>
  <si>
    <t xml:space="preserve"> jun</t>
  </si>
  <si>
    <t>Padavine</t>
  </si>
  <si>
    <t>Delež</t>
  </si>
  <si>
    <t xml:space="preserve"> jul</t>
  </si>
  <si>
    <t xml:space="preserve"> avg</t>
  </si>
  <si>
    <t xml:space="preserve"> sep</t>
  </si>
  <si>
    <t xml:space="preserve"> okt</t>
  </si>
  <si>
    <t xml:space="preserve"> nov</t>
  </si>
  <si>
    <t xml:space="preserve"> dec</t>
  </si>
  <si>
    <t>Letna količina</t>
  </si>
  <si>
    <t>Največja mesečna količina</t>
  </si>
  <si>
    <t>Najmanjša mesečna količina</t>
  </si>
  <si>
    <t>Povprečna mesečna količina</t>
  </si>
  <si>
    <t>Barvanje sobe</t>
  </si>
  <si>
    <t>Datum</t>
  </si>
  <si>
    <t>Površina</t>
  </si>
  <si>
    <t>Cena barve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</si>
</sst>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&quot;m&quot;"/>
    <numFmt numFmtId="165" formatCode="0.00&quot;kg&quot;"/>
    <numFmt numFmtId="166" formatCode="0.00\ &quot;€&quot;"/>
    <numFmt numFmtId="167" formatCode="0.00\ &quot;m²&quot;"/>
    <numFmt numFmtId="168" formatCode="0.00\ &quot;%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padavine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(Padavine!$B$1:$G$1,Padavine!$B$5:$G$5)</c:f>
              <c:strCache>
                <c:ptCount val="12"/>
                <c:pt idx="0">
                  <c:v> jan</c:v>
                </c:pt>
                <c:pt idx="1">
                  <c:v> feb</c:v>
                </c:pt>
                <c:pt idx="2">
                  <c:v> mar</c:v>
                </c:pt>
                <c:pt idx="3">
                  <c:v> apr</c:v>
                </c:pt>
                <c:pt idx="4">
                  <c:v> maj</c:v>
                </c:pt>
                <c:pt idx="5">
                  <c:v> jun</c:v>
                </c:pt>
                <c:pt idx="6">
                  <c:v> jul</c:v>
                </c:pt>
                <c:pt idx="7">
                  <c:v> avg</c:v>
                </c:pt>
                <c:pt idx="8">
                  <c:v> sep</c:v>
                </c:pt>
                <c:pt idx="9">
                  <c:v> okt</c:v>
                </c:pt>
                <c:pt idx="10">
                  <c:v> nov</c:v>
                </c:pt>
                <c:pt idx="11">
                  <c:v> dec</c:v>
                </c:pt>
              </c:strCache>
            </c:strRef>
          </c:cat>
          <c:val>
            <c:numRef>
              <c:f>(Padavine!$B$2:$G$2,Padavine!$B$6:$G$6)</c:f>
              <c:numCache>
                <c:formatCode>General</c:formatCode>
                <c:ptCount val="12"/>
                <c:pt idx="0">
                  <c:v>120</c:v>
                </c:pt>
                <c:pt idx="1">
                  <c:v>45</c:v>
                </c:pt>
                <c:pt idx="2">
                  <c:v>60</c:v>
                </c:pt>
                <c:pt idx="3">
                  <c:v>210</c:v>
                </c:pt>
                <c:pt idx="4">
                  <c:v>160</c:v>
                </c:pt>
                <c:pt idx="5">
                  <c:v>35</c:v>
                </c:pt>
                <c:pt idx="6">
                  <c:v>20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AF-408A-A61C-5A3235DC6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4039296"/>
        <c:axId val="2074039776"/>
      </c:barChart>
      <c:catAx>
        <c:axId val="20740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74039776"/>
        <c:crosses val="autoZero"/>
        <c:auto val="1"/>
        <c:lblAlgn val="ctr"/>
        <c:lblOffset val="100"/>
        <c:noMultiLvlLbl val="0"/>
      </c:catAx>
      <c:valAx>
        <c:axId val="20740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7403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301625</xdr:colOff>
      <xdr:row>7</xdr:row>
      <xdr:rowOff>133350</xdr:rowOff>
    </xdr:from>
    <xdr:to>
      <xdr:col>9</xdr:col>
      <xdr:colOff>606425</xdr:colOff>
      <xdr:row>22</xdr:row>
      <xdr:rowOff>114300</xdr:rowOff>
    </xdr:to>
    <xdr:graphicFrame macro="">
      <xdr:nvGraphicFramePr>
        <xdr:cNvPr id="7" name="Grafikon 6">
          <a:extLst>
            <a:ext uri="{FF2B5EF4-FFF2-40B4-BE49-F238E27FC236}">
              <a16:creationId xmlns:a16="http://schemas.microsoft.com/office/drawing/2014/main" id="{0E4251D0-E57A-6B74-D90F-5F2C49295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B01A-C698-476B-9683-4FA9125CB358}">
  <dimension ref="A1:B37"/>
  <sheetViews>
    <sheetView workbookViewId="0">
      <selection activeCell="B37" sqref="B3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1972</v>
      </c>
      <c r="B2">
        <v>123.43</v>
      </c>
    </row>
    <row r="3" spans="1:2" x14ac:dyDescent="0.35">
      <c r="A3">
        <v>1973</v>
      </c>
      <c r="B3">
        <f>ROUND(B2*1.0475,2)</f>
        <v>129.29</v>
      </c>
    </row>
    <row r="4" spans="1:2" x14ac:dyDescent="0.35">
      <c r="A4">
        <v>1974</v>
      </c>
      <c r="B4">
        <f t="shared" ref="B4:B37" si="0">ROUND(B3*1.0475,2)</f>
        <v>135.43</v>
      </c>
    </row>
    <row r="5" spans="1:2" x14ac:dyDescent="0.35">
      <c r="A5">
        <v>1975</v>
      </c>
      <c r="B5">
        <f t="shared" si="0"/>
        <v>141.86000000000001</v>
      </c>
    </row>
    <row r="6" spans="1:2" x14ac:dyDescent="0.35">
      <c r="A6">
        <v>1976</v>
      </c>
      <c r="B6">
        <f t="shared" si="0"/>
        <v>148.6</v>
      </c>
    </row>
    <row r="7" spans="1:2" x14ac:dyDescent="0.35">
      <c r="A7">
        <v>1977</v>
      </c>
      <c r="B7">
        <f t="shared" si="0"/>
        <v>155.66</v>
      </c>
    </row>
    <row r="8" spans="1:2" x14ac:dyDescent="0.35">
      <c r="A8">
        <v>1978</v>
      </c>
      <c r="B8">
        <f t="shared" si="0"/>
        <v>163.05000000000001</v>
      </c>
    </row>
    <row r="9" spans="1:2" x14ac:dyDescent="0.35">
      <c r="A9">
        <v>1979</v>
      </c>
      <c r="B9">
        <f t="shared" si="0"/>
        <v>170.79</v>
      </c>
    </row>
    <row r="10" spans="1:2" x14ac:dyDescent="0.35">
      <c r="A10">
        <v>1980</v>
      </c>
      <c r="B10">
        <f t="shared" si="0"/>
        <v>178.9</v>
      </c>
    </row>
    <row r="11" spans="1:2" x14ac:dyDescent="0.35">
      <c r="A11">
        <v>1981</v>
      </c>
      <c r="B11">
        <f t="shared" si="0"/>
        <v>187.4</v>
      </c>
    </row>
    <row r="12" spans="1:2" x14ac:dyDescent="0.35">
      <c r="A12">
        <v>1982</v>
      </c>
      <c r="B12">
        <f t="shared" si="0"/>
        <v>196.3</v>
      </c>
    </row>
    <row r="13" spans="1:2" x14ac:dyDescent="0.35">
      <c r="A13">
        <v>1983</v>
      </c>
      <c r="B13">
        <f t="shared" si="0"/>
        <v>205.62</v>
      </c>
    </row>
    <row r="14" spans="1:2" x14ac:dyDescent="0.35">
      <c r="A14">
        <v>1984</v>
      </c>
      <c r="B14">
        <f t="shared" si="0"/>
        <v>215.39</v>
      </c>
    </row>
    <row r="15" spans="1:2" x14ac:dyDescent="0.35">
      <c r="A15">
        <v>1985</v>
      </c>
      <c r="B15">
        <f t="shared" si="0"/>
        <v>225.62</v>
      </c>
    </row>
    <row r="16" spans="1:2" x14ac:dyDescent="0.35">
      <c r="A16">
        <v>1986</v>
      </c>
      <c r="B16">
        <f t="shared" si="0"/>
        <v>236.34</v>
      </c>
    </row>
    <row r="17" spans="1:2" x14ac:dyDescent="0.35">
      <c r="A17">
        <v>1987</v>
      </c>
      <c r="B17">
        <f t="shared" si="0"/>
        <v>247.57</v>
      </c>
    </row>
    <row r="18" spans="1:2" x14ac:dyDescent="0.35">
      <c r="A18">
        <v>1988</v>
      </c>
      <c r="B18">
        <f t="shared" si="0"/>
        <v>259.33</v>
      </c>
    </row>
    <row r="19" spans="1:2" x14ac:dyDescent="0.35">
      <c r="A19">
        <v>1989</v>
      </c>
      <c r="B19">
        <f t="shared" si="0"/>
        <v>271.64999999999998</v>
      </c>
    </row>
    <row r="20" spans="1:2" x14ac:dyDescent="0.35">
      <c r="A20">
        <v>1990</v>
      </c>
      <c r="B20">
        <f t="shared" si="0"/>
        <v>284.55</v>
      </c>
    </row>
    <row r="21" spans="1:2" x14ac:dyDescent="0.35">
      <c r="A21">
        <v>1991</v>
      </c>
      <c r="B21">
        <f t="shared" si="0"/>
        <v>298.07</v>
      </c>
    </row>
    <row r="22" spans="1:2" x14ac:dyDescent="0.35">
      <c r="A22">
        <v>1992</v>
      </c>
      <c r="B22">
        <f t="shared" si="0"/>
        <v>312.23</v>
      </c>
    </row>
    <row r="23" spans="1:2" x14ac:dyDescent="0.35">
      <c r="A23">
        <v>1993</v>
      </c>
      <c r="B23">
        <f t="shared" si="0"/>
        <v>327.06</v>
      </c>
    </row>
    <row r="24" spans="1:2" x14ac:dyDescent="0.35">
      <c r="A24">
        <v>1994</v>
      </c>
      <c r="B24">
        <f t="shared" si="0"/>
        <v>342.6</v>
      </c>
    </row>
    <row r="25" spans="1:2" x14ac:dyDescent="0.35">
      <c r="A25">
        <v>1995</v>
      </c>
      <c r="B25">
        <f t="shared" si="0"/>
        <v>358.87</v>
      </c>
    </row>
    <row r="26" spans="1:2" x14ac:dyDescent="0.35">
      <c r="A26">
        <v>1996</v>
      </c>
      <c r="B26">
        <f t="shared" si="0"/>
        <v>375.92</v>
      </c>
    </row>
    <row r="27" spans="1:2" x14ac:dyDescent="0.35">
      <c r="A27">
        <v>1997</v>
      </c>
      <c r="B27">
        <f t="shared" si="0"/>
        <v>393.78</v>
      </c>
    </row>
    <row r="28" spans="1:2" x14ac:dyDescent="0.35">
      <c r="A28">
        <v>1998</v>
      </c>
      <c r="B28">
        <f t="shared" si="0"/>
        <v>412.48</v>
      </c>
    </row>
    <row r="29" spans="1:2" x14ac:dyDescent="0.35">
      <c r="A29">
        <v>1999</v>
      </c>
      <c r="B29">
        <f t="shared" si="0"/>
        <v>432.07</v>
      </c>
    </row>
    <row r="30" spans="1:2" x14ac:dyDescent="0.35">
      <c r="A30">
        <v>2000</v>
      </c>
      <c r="B30">
        <f t="shared" si="0"/>
        <v>452.59</v>
      </c>
    </row>
    <row r="31" spans="1:2" x14ac:dyDescent="0.35">
      <c r="A31">
        <v>2001</v>
      </c>
      <c r="B31">
        <f t="shared" si="0"/>
        <v>474.09</v>
      </c>
    </row>
    <row r="32" spans="1:2" x14ac:dyDescent="0.35">
      <c r="A32">
        <v>2002</v>
      </c>
      <c r="B32">
        <f t="shared" si="0"/>
        <v>496.61</v>
      </c>
    </row>
    <row r="33" spans="1:2" x14ac:dyDescent="0.35">
      <c r="A33">
        <v>2003</v>
      </c>
      <c r="B33">
        <f t="shared" si="0"/>
        <v>520.20000000000005</v>
      </c>
    </row>
    <row r="34" spans="1:2" x14ac:dyDescent="0.35">
      <c r="A34">
        <v>2004</v>
      </c>
      <c r="B34">
        <f t="shared" si="0"/>
        <v>544.91</v>
      </c>
    </row>
    <row r="35" spans="1:2" x14ac:dyDescent="0.35">
      <c r="A35">
        <v>2005</v>
      </c>
      <c r="B35">
        <f t="shared" si="0"/>
        <v>570.79</v>
      </c>
    </row>
    <row r="36" spans="1:2" x14ac:dyDescent="0.35">
      <c r="A36">
        <v>2006</v>
      </c>
      <c r="B36">
        <f t="shared" si="0"/>
        <v>597.9</v>
      </c>
    </row>
    <row r="37" spans="1:2" x14ac:dyDescent="0.35">
      <c r="A37">
        <v>2007</v>
      </c>
      <c r="B37">
        <f t="shared" si="0"/>
        <v>626.29999999999995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989-F27E-4C25-BFD2-3B483892FD08}">
  <dimension ref="A1:B10"/>
  <sheetViews>
    <sheetView workbookViewId="0">
      <selection activeCell="B10" sqref="B10"/>
    </sheetView>
  </sheetViews>
  <sheetFormatPr defaultRowHeight="14.5" x14ac:dyDescent="0.35"/>
  <cols>
    <col min="1" max="1" width="11.90625" customWidth="1"/>
    <col min="2" max="2" width="9.90625" bestFit="1" customWidth="1"/>
  </cols>
  <sheetData>
    <row r="1" spans="1:2" x14ac:dyDescent="0.35">
      <c r="A1" s="1" t="s">
        <v>26</v>
      </c>
    </row>
    <row r="2" spans="1:2" x14ac:dyDescent="0.35">
      <c r="A2" s="1" t="s">
        <v>27</v>
      </c>
      <c r="B2" s="2">
        <f ca="1">TODAY()</f>
        <v>45680</v>
      </c>
    </row>
    <row r="3" spans="1:2" x14ac:dyDescent="0.35">
      <c r="A3" t="s">
        <v>2</v>
      </c>
      <c r="B3" s="3">
        <v>4.1500000000000004</v>
      </c>
    </row>
    <row r="4" spans="1:2" x14ac:dyDescent="0.35">
      <c r="A4" t="s">
        <v>3</v>
      </c>
      <c r="B4" s="3">
        <v>3.3</v>
      </c>
    </row>
    <row r="5" spans="1:2" x14ac:dyDescent="0.35">
      <c r="A5" t="s">
        <v>4</v>
      </c>
      <c r="B5" s="3">
        <v>2.65</v>
      </c>
    </row>
    <row r="6" spans="1:2" x14ac:dyDescent="0.35">
      <c r="A6" t="s">
        <v>5</v>
      </c>
      <c r="B6" s="4">
        <v>0.5</v>
      </c>
    </row>
    <row r="7" spans="1:2" x14ac:dyDescent="0.35">
      <c r="A7" t="s">
        <v>6</v>
      </c>
      <c r="B7" s="5">
        <v>1.1000000000000001</v>
      </c>
    </row>
    <row r="8" spans="1:2" x14ac:dyDescent="0.35">
      <c r="B8" s="5"/>
    </row>
    <row r="9" spans="1:2" x14ac:dyDescent="0.35">
      <c r="A9" t="s">
        <v>29</v>
      </c>
      <c r="B9" s="5">
        <f>ROUND(B10*B6*B7,2)</f>
        <v>29.25</v>
      </c>
    </row>
    <row r="10" spans="1:2" x14ac:dyDescent="0.35">
      <c r="A10" t="s">
        <v>28</v>
      </c>
      <c r="B10" s="6">
        <f>((B5*B3*2)+(B4*B5*2)+(B4*B3))</f>
        <v>53.18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ED8B-E514-4519-88E4-E600A0995775}">
  <dimension ref="B2:L12"/>
  <sheetViews>
    <sheetView workbookViewId="0">
      <selection activeCell="N6" sqref="N6"/>
    </sheetView>
  </sheetViews>
  <sheetFormatPr defaultRowHeight="14.5" x14ac:dyDescent="0.35"/>
  <sheetData>
    <row r="2" spans="2:12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35">
      <c r="B3">
        <v>1</v>
      </c>
      <c r="C3">
        <f>$B3*C$2</f>
        <v>1</v>
      </c>
      <c r="D3">
        <f t="shared" ref="D3:L12" si="0">$B3*D$2</f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</row>
    <row r="4" spans="2:12" x14ac:dyDescent="0.35">
      <c r="B4">
        <v>2</v>
      </c>
      <c r="C4">
        <f t="shared" ref="C4:C12" si="1">$B4*C$2</f>
        <v>2</v>
      </c>
      <c r="D4">
        <f t="shared" si="0"/>
        <v>4</v>
      </c>
      <c r="E4">
        <f t="shared" si="0"/>
        <v>6</v>
      </c>
      <c r="F4">
        <f t="shared" si="0"/>
        <v>8</v>
      </c>
      <c r="G4">
        <f t="shared" si="0"/>
        <v>10</v>
      </c>
      <c r="H4">
        <f t="shared" si="0"/>
        <v>12</v>
      </c>
      <c r="I4">
        <f t="shared" si="0"/>
        <v>14</v>
      </c>
      <c r="J4">
        <f t="shared" si="0"/>
        <v>16</v>
      </c>
      <c r="K4">
        <f t="shared" si="0"/>
        <v>18</v>
      </c>
      <c r="L4">
        <f t="shared" si="0"/>
        <v>20</v>
      </c>
    </row>
    <row r="5" spans="2:12" x14ac:dyDescent="0.35">
      <c r="B5">
        <v>3</v>
      </c>
      <c r="C5">
        <f t="shared" si="1"/>
        <v>3</v>
      </c>
      <c r="D5">
        <f t="shared" si="0"/>
        <v>6</v>
      </c>
      <c r="E5">
        <f t="shared" si="0"/>
        <v>9</v>
      </c>
      <c r="F5">
        <f t="shared" si="0"/>
        <v>12</v>
      </c>
      <c r="G5">
        <f t="shared" si="0"/>
        <v>15</v>
      </c>
      <c r="H5">
        <f t="shared" si="0"/>
        <v>18</v>
      </c>
      <c r="I5">
        <f t="shared" si="0"/>
        <v>21</v>
      </c>
      <c r="J5">
        <f t="shared" si="0"/>
        <v>24</v>
      </c>
      <c r="K5">
        <f t="shared" si="0"/>
        <v>27</v>
      </c>
      <c r="L5">
        <f t="shared" si="0"/>
        <v>30</v>
      </c>
    </row>
    <row r="6" spans="2:12" x14ac:dyDescent="0.35">
      <c r="B6">
        <v>4</v>
      </c>
      <c r="C6">
        <f t="shared" si="1"/>
        <v>4</v>
      </c>
      <c r="D6">
        <f t="shared" si="0"/>
        <v>8</v>
      </c>
      <c r="E6">
        <f t="shared" si="0"/>
        <v>12</v>
      </c>
      <c r="F6">
        <f t="shared" si="0"/>
        <v>16</v>
      </c>
      <c r="G6">
        <f t="shared" si="0"/>
        <v>20</v>
      </c>
      <c r="H6">
        <f t="shared" si="0"/>
        <v>24</v>
      </c>
      <c r="I6">
        <f t="shared" si="0"/>
        <v>28</v>
      </c>
      <c r="J6">
        <f t="shared" si="0"/>
        <v>32</v>
      </c>
      <c r="K6">
        <f t="shared" si="0"/>
        <v>36</v>
      </c>
      <c r="L6">
        <f t="shared" si="0"/>
        <v>40</v>
      </c>
    </row>
    <row r="7" spans="2:12" x14ac:dyDescent="0.35">
      <c r="B7">
        <v>5</v>
      </c>
      <c r="C7">
        <f t="shared" si="1"/>
        <v>5</v>
      </c>
      <c r="D7">
        <f t="shared" si="0"/>
        <v>10</v>
      </c>
      <c r="E7">
        <f t="shared" si="0"/>
        <v>15</v>
      </c>
      <c r="F7">
        <f t="shared" si="0"/>
        <v>20</v>
      </c>
      <c r="G7">
        <f t="shared" si="0"/>
        <v>25</v>
      </c>
      <c r="H7">
        <f t="shared" si="0"/>
        <v>30</v>
      </c>
      <c r="I7">
        <f t="shared" si="0"/>
        <v>35</v>
      </c>
      <c r="J7">
        <f t="shared" si="0"/>
        <v>40</v>
      </c>
      <c r="K7">
        <f t="shared" si="0"/>
        <v>45</v>
      </c>
      <c r="L7">
        <f t="shared" si="0"/>
        <v>50</v>
      </c>
    </row>
    <row r="8" spans="2:12" x14ac:dyDescent="0.35">
      <c r="B8">
        <v>6</v>
      </c>
      <c r="C8">
        <f t="shared" si="1"/>
        <v>6</v>
      </c>
      <c r="D8">
        <f t="shared" si="0"/>
        <v>12</v>
      </c>
      <c r="E8">
        <f t="shared" si="0"/>
        <v>18</v>
      </c>
      <c r="F8">
        <f t="shared" si="0"/>
        <v>24</v>
      </c>
      <c r="G8">
        <f t="shared" si="0"/>
        <v>30</v>
      </c>
      <c r="H8">
        <f t="shared" si="0"/>
        <v>36</v>
      </c>
      <c r="I8">
        <f t="shared" si="0"/>
        <v>42</v>
      </c>
      <c r="J8">
        <f t="shared" si="0"/>
        <v>48</v>
      </c>
      <c r="K8">
        <f t="shared" si="0"/>
        <v>54</v>
      </c>
      <c r="L8">
        <f t="shared" si="0"/>
        <v>60</v>
      </c>
    </row>
    <row r="9" spans="2:12" x14ac:dyDescent="0.35">
      <c r="B9">
        <v>7</v>
      </c>
      <c r="C9">
        <f t="shared" si="1"/>
        <v>7</v>
      </c>
      <c r="D9">
        <f t="shared" si="0"/>
        <v>14</v>
      </c>
      <c r="E9">
        <f t="shared" si="0"/>
        <v>21</v>
      </c>
      <c r="F9">
        <f t="shared" si="0"/>
        <v>28</v>
      </c>
      <c r="G9">
        <f t="shared" si="0"/>
        <v>35</v>
      </c>
      <c r="H9">
        <f t="shared" si="0"/>
        <v>42</v>
      </c>
      <c r="I9">
        <f t="shared" si="0"/>
        <v>49</v>
      </c>
      <c r="J9">
        <f t="shared" si="0"/>
        <v>56</v>
      </c>
      <c r="K9">
        <f t="shared" si="0"/>
        <v>63</v>
      </c>
      <c r="L9">
        <f t="shared" si="0"/>
        <v>70</v>
      </c>
    </row>
    <row r="10" spans="2:12" x14ac:dyDescent="0.35">
      <c r="B10">
        <v>8</v>
      </c>
      <c r="C10">
        <f t="shared" si="1"/>
        <v>8</v>
      </c>
      <c r="D10">
        <f t="shared" si="0"/>
        <v>16</v>
      </c>
      <c r="E10">
        <f t="shared" si="0"/>
        <v>24</v>
      </c>
      <c r="F10">
        <f t="shared" si="0"/>
        <v>32</v>
      </c>
      <c r="G10">
        <f t="shared" si="0"/>
        <v>40</v>
      </c>
      <c r="H10">
        <f t="shared" si="0"/>
        <v>48</v>
      </c>
      <c r="I10">
        <f t="shared" si="0"/>
        <v>56</v>
      </c>
      <c r="J10">
        <f t="shared" si="0"/>
        <v>64</v>
      </c>
      <c r="K10">
        <f t="shared" si="0"/>
        <v>72</v>
      </c>
      <c r="L10">
        <f t="shared" si="0"/>
        <v>80</v>
      </c>
    </row>
    <row r="11" spans="2:12" x14ac:dyDescent="0.35">
      <c r="B11">
        <v>9</v>
      </c>
      <c r="C11">
        <f t="shared" si="1"/>
        <v>9</v>
      </c>
      <c r="D11">
        <f t="shared" si="0"/>
        <v>18</v>
      </c>
      <c r="E11">
        <f t="shared" si="0"/>
        <v>27</v>
      </c>
      <c r="F11">
        <f t="shared" si="0"/>
        <v>36</v>
      </c>
      <c r="G11">
        <f t="shared" si="0"/>
        <v>45</v>
      </c>
      <c r="H11">
        <f t="shared" si="0"/>
        <v>54</v>
      </c>
      <c r="I11">
        <f t="shared" si="0"/>
        <v>63</v>
      </c>
      <c r="J11">
        <f t="shared" si="0"/>
        <v>72</v>
      </c>
      <c r="K11">
        <f t="shared" si="0"/>
        <v>81</v>
      </c>
      <c r="L11">
        <f t="shared" si="0"/>
        <v>90</v>
      </c>
    </row>
    <row r="12" spans="2:12" x14ac:dyDescent="0.35">
      <c r="B12">
        <v>10</v>
      </c>
      <c r="C12">
        <f t="shared" si="1"/>
        <v>10</v>
      </c>
      <c r="D12">
        <f t="shared" si="0"/>
        <v>20</v>
      </c>
      <c r="E12">
        <f t="shared" si="0"/>
        <v>30</v>
      </c>
      <c r="F12">
        <f t="shared" si="0"/>
        <v>40</v>
      </c>
      <c r="G12">
        <f t="shared" si="0"/>
        <v>50</v>
      </c>
      <c r="H12">
        <f t="shared" si="0"/>
        <v>60</v>
      </c>
      <c r="I12">
        <f t="shared" si="0"/>
        <v>70</v>
      </c>
      <c r="J12">
        <f t="shared" si="0"/>
        <v>80</v>
      </c>
      <c r="K12">
        <f t="shared" si="0"/>
        <v>90</v>
      </c>
      <c r="L12">
        <f t="shared" si="0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8595-5D12-4AF7-A602-A79EFFC19E3E}">
  <dimension ref="A1:H12"/>
  <sheetViews>
    <sheetView tabSelected="1" workbookViewId="0">
      <selection activeCell="L9" sqref="L9"/>
    </sheetView>
  </sheetViews>
  <sheetFormatPr defaultRowHeight="14.5" x14ac:dyDescent="0.35"/>
  <cols>
    <col min="1" max="1" width="26.54296875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8" x14ac:dyDescent="0.35">
      <c r="A2" t="s">
        <v>14</v>
      </c>
      <c r="B2">
        <v>120</v>
      </c>
      <c r="C2">
        <v>45</v>
      </c>
      <c r="D2">
        <v>60</v>
      </c>
      <c r="E2">
        <v>210</v>
      </c>
      <c r="F2">
        <v>160</v>
      </c>
      <c r="G2">
        <v>35</v>
      </c>
      <c r="H2">
        <f>SUM(B2:G2)</f>
        <v>630</v>
      </c>
    </row>
    <row r="3" spans="1:8" x14ac:dyDescent="0.35">
      <c r="A3" t="s">
        <v>15</v>
      </c>
      <c r="B3" s="7">
        <f>B7</f>
        <v>1.61</v>
      </c>
      <c r="C3" s="7">
        <f t="shared" ref="C3:G3" si="0">ROUND((C2/$B$9)*100, 2)</f>
        <v>3.63</v>
      </c>
      <c r="D3" s="7">
        <f t="shared" si="0"/>
        <v>4.84</v>
      </c>
      <c r="E3" s="7">
        <f t="shared" si="0"/>
        <v>16.940000000000001</v>
      </c>
      <c r="F3" s="7">
        <f t="shared" si="0"/>
        <v>12.9</v>
      </c>
      <c r="G3" s="7">
        <f t="shared" si="0"/>
        <v>2.82</v>
      </c>
    </row>
    <row r="4" spans="1:8" ht="17" customHeight="1" x14ac:dyDescent="0.35"/>
    <row r="5" spans="1:8" x14ac:dyDescent="0.35">
      <c r="A5" t="s">
        <v>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8" x14ac:dyDescent="0.35">
      <c r="A6" t="s">
        <v>14</v>
      </c>
      <c r="B6">
        <v>20</v>
      </c>
      <c r="C6">
        <v>80</v>
      </c>
      <c r="D6">
        <v>100</v>
      </c>
      <c r="E6">
        <v>120</v>
      </c>
      <c r="F6">
        <v>90</v>
      </c>
      <c r="G6">
        <v>200</v>
      </c>
      <c r="H6">
        <f>SUM(B6:G6)</f>
        <v>610</v>
      </c>
    </row>
    <row r="7" spans="1:8" x14ac:dyDescent="0.35">
      <c r="A7" t="s">
        <v>15</v>
      </c>
      <c r="B7" s="7">
        <f>ROUND((B6/$B$9)*100, 2)</f>
        <v>1.61</v>
      </c>
      <c r="C7" s="7">
        <f t="shared" ref="C7:G7" si="1">ROUND((C6/$B$9)*100, 2)</f>
        <v>6.45</v>
      </c>
      <c r="D7" s="7">
        <f t="shared" si="1"/>
        <v>8.06</v>
      </c>
      <c r="E7" s="7">
        <f t="shared" si="1"/>
        <v>9.68</v>
      </c>
      <c r="F7" s="7">
        <f t="shared" si="1"/>
        <v>7.26</v>
      </c>
      <c r="G7" s="7">
        <f t="shared" si="1"/>
        <v>16.13</v>
      </c>
    </row>
    <row r="9" spans="1:8" x14ac:dyDescent="0.35">
      <c r="A9" t="s">
        <v>22</v>
      </c>
      <c r="B9">
        <f>SUM(H2:H7)</f>
        <v>1240</v>
      </c>
    </row>
    <row r="10" spans="1:8" x14ac:dyDescent="0.35">
      <c r="A10" t="s">
        <v>23</v>
      </c>
      <c r="B10">
        <f>MAX(B2:G6)</f>
        <v>210</v>
      </c>
    </row>
    <row r="11" spans="1:8" x14ac:dyDescent="0.35">
      <c r="A11" t="s">
        <v>24</v>
      </c>
      <c r="B11">
        <f>MIN(PADAVINE1, PADAVINE2)</f>
        <v>20</v>
      </c>
    </row>
    <row r="12" spans="1:8" x14ac:dyDescent="0.35">
      <c r="A12" t="s">
        <v>25</v>
      </c>
      <c r="B12">
        <f>ROUNDDOWN(AVERAGE(PADAVINE1, PADAVINE2), 0)</f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4</vt:i4>
      </vt:variant>
      <vt:variant>
        <vt:lpstr>Imenovani obsegi</vt:lpstr>
      </vt:variant>
      <vt:variant>
        <vt:i4>2</vt:i4>
      </vt:variant>
    </vt:vector>
  </HeadingPairs>
  <TitlesOfParts>
    <vt:vector size="6" baseType="lpstr">
      <vt:lpstr>Obresti</vt:lpstr>
      <vt:lpstr>Barva</vt:lpstr>
      <vt:lpstr>Množenje</vt:lpstr>
      <vt:lpstr>Padavine</vt:lpstr>
      <vt:lpstr>PADAVINE1</vt:lpstr>
      <vt:lpstr>PADAVINE2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Kobe, Zdravko</dc:creator>
  <cp:lastModifiedBy>Kobe, Zdravko</cp:lastModifiedBy>
  <dcterms:created xsi:type="dcterms:W3CDTF">2025-01-23T14:04:06Z</dcterms:created>
  <dcterms:modified xsi:type="dcterms:W3CDTF">2025-01-23T16:08:10Z</dcterms:modified>
</cp:coreProperties>
</file>