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ocuments\fmf\racunalniski-praktikum\Excel vaja\"/>
    </mc:Choice>
  </mc:AlternateContent>
  <xr:revisionPtr revIDLastSave="0" documentId="8_{5A217AED-C996-4D31-B4EA-F2ABCFA8F7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zult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<sst xmlns="http://schemas.openxmlformats.org/spreadsheetml/2006/main" count="96" uniqueCount="66">
  <si>
    <t>Priimek</t>
  </si>
  <si>
    <t>Ime</t>
  </si>
  <si>
    <t>Skupina</t>
  </si>
  <si>
    <t>Točke</t>
  </si>
  <si>
    <t>Opravil</t>
  </si>
  <si>
    <t>Test</t>
  </si>
  <si>
    <t>Udeležba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</si>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</sst>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90745-5D9B-DB4B-840E-195183B97A51}" name="Rezultati" displayName="Rezultati" ref="B2:F30" totalsRowShown="0">
  <autoFilter ref="B2:F30" xr:uid="{07C90745-5D9B-DB4B-840E-195183B97A51}"/>
  <sortState xmlns:xlrd2="http://schemas.microsoft.com/office/spreadsheetml/2017/richdata2" ref="B3:F30">
    <sortCondition ref="B3:B30"/>
    <sortCondition ref="C3:C30"/>
  </sortState>
  <tableColumns count="5">
    <tableColumn id="1" xr3:uid="{61A7CB75-EE0E-8148-A622-B1E11A2949AB}" name="Priimek"/>
    <tableColumn id="2" xr3:uid="{1516B636-A66A-2F4C-90DA-D664D3A1EBF9}" name="Ime"/>
    <tableColumn id="3" xr3:uid="{4228D6B7-8EB4-0245-B28A-8C1E7596D7AA}" name="Skupina"/>
    <tableColumn id="4" xr3:uid="{D7BCD06B-AAB1-E14C-9780-EB9AFE9CDDAF}" name="Točke"/>
    <tableColumn id="5" xr3:uid="{A572DA5B-37ED-FF49-A08A-839E55F45206}" name="Opravil">
      <calculatedColumnFormula>IF(Rezultati[[#This Row],[Točke]]&gt;=50, "da", "ne")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53C94-4DD0-B043-8002-9273766F5DC7}" name="Skupine" displayName="Skupine" ref="I2:L5" totalsRowShown="0">
  <autoFilter ref="I2:L5" xr:uid="{BAD53C94-4DD0-B043-8002-9273766F5DC7}"/>
  <tableColumns count="4">
    <tableColumn id="1" xr3:uid="{26F1C940-A3E1-AA4A-B91A-EA859D7A62AD}" name="Test"/>
    <tableColumn id="2" xr3:uid="{EA7356A2-0D38-5D42-A1AC-E30DC5D5C796}" name="Udeležba" dataDxfId="0">
      <calculatedColumnFormula array="1">COUNTIF(Rezultati[Skupina], A)</calculatedColumnFormula>
    </tableColumn>
    <tableColumn id="3" xr3:uid="{49F9352C-9597-4E44-8122-AF1CE6CE856F}" name="2022"/>
    <tableColumn id="4" xr3:uid="{B0EFA30B-7FCE-C547-8EC0-FF89353D2666}" name="202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0"/>
  <sheetViews>
    <sheetView tabSelected="1" workbookViewId="0">
      <selection activeCell="F16" sqref="F16"/>
    </sheetView>
  </sheetViews>
  <sheetFormatPr defaultColWidth="8.81640625" defaultRowHeight="14.5" x14ac:dyDescent="0.35"/>
  <cols>
    <col min="1" max="1" width="4.453125" customWidth="1"/>
    <col min="2" max="2" width="10" bestFit="1" customWidth="1"/>
    <col min="3" max="3" width="9.36328125" bestFit="1" customWidth="1"/>
    <col min="4" max="4" width="9.6328125" bestFit="1" customWidth="1"/>
    <col min="5" max="5" width="8.1796875" bestFit="1" customWidth="1"/>
    <col min="6" max="6" width="9.1796875" bestFit="1" customWidth="1"/>
    <col min="7" max="7" width="9.1796875" customWidth="1"/>
    <col min="9" max="9" width="6.81640625" bestFit="1" customWidth="1"/>
    <col min="10" max="10" width="10.81640625" bestFit="1" customWidth="1"/>
    <col min="11" max="11" width="11.1796875" bestFit="1" customWidth="1"/>
    <col min="12" max="13" width="7.6328125" bestFit="1" customWidth="1"/>
  </cols>
  <sheetData>
    <row r="2" spans="2:12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65</v>
      </c>
      <c r="L2" t="s">
        <v>64</v>
      </c>
    </row>
    <row r="3" spans="2:12" x14ac:dyDescent="0.35">
      <c r="B3" t="s">
        <v>62</v>
      </c>
      <c r="C3" t="s">
        <v>63</v>
      </c>
      <c r="D3" t="s">
        <v>12</v>
      </c>
      <c r="E3">
        <v>38</v>
      </c>
      <c r="F3" t="str">
        <f>IF(Rezultati[[#This Row],[Točke]]&gt;=50, "da", "ne")</f>
        <v>ne</v>
      </c>
      <c r="I3" t="s">
        <v>9</v>
      </c>
      <c r="J3" cm="1">
        <f t="array" ref="J3">COUNTIF(Rezultati[Skupina], A)</f>
        <v>0</v>
      </c>
      <c r="L3">
        <v>66.84</v>
      </c>
    </row>
    <row r="4" spans="2:12" x14ac:dyDescent="0.35">
      <c r="B4" t="s">
        <v>34</v>
      </c>
      <c r="C4" t="s">
        <v>35</v>
      </c>
      <c r="D4" t="s">
        <v>12</v>
      </c>
      <c r="E4">
        <v>39</v>
      </c>
      <c r="F4" t="str">
        <f>IF(Rezultati[[#This Row],[Točke]]&gt;=50, "da", "ne")</f>
        <v>ne</v>
      </c>
      <c r="I4" t="s">
        <v>12</v>
      </c>
      <c r="J4" cm="1">
        <f t="array" ref="J4">COUNTIF(Rezultati[Skupina], A)</f>
        <v>0</v>
      </c>
      <c r="L4">
        <v>52.35</v>
      </c>
    </row>
    <row r="5" spans="2:12" x14ac:dyDescent="0.35">
      <c r="B5" t="s">
        <v>7</v>
      </c>
      <c r="C5" t="s">
        <v>36</v>
      </c>
      <c r="D5" t="s">
        <v>12</v>
      </c>
      <c r="E5">
        <v>36</v>
      </c>
      <c r="F5" t="str">
        <f>IF(Rezultati[[#This Row],[Točke]]&gt;=50, "da", "ne")</f>
        <v>ne</v>
      </c>
      <c r="I5" t="s">
        <v>15</v>
      </c>
      <c r="J5" cm="1">
        <f t="array" ref="J5">COUNTIF(Rezultati[Skupina], A)</f>
        <v>0</v>
      </c>
      <c r="L5">
        <v>49.66</v>
      </c>
    </row>
    <row r="6" spans="2:12" x14ac:dyDescent="0.35">
      <c r="B6" t="s">
        <v>7</v>
      </c>
      <c r="C6" t="s">
        <v>8</v>
      </c>
      <c r="D6" t="s">
        <v>9</v>
      </c>
      <c r="E6">
        <v>93</v>
      </c>
      <c r="F6" t="str">
        <f>IF(Rezultati[[#This Row],[Točke]]&gt;=50, "da", "ne")</f>
        <v>da</v>
      </c>
    </row>
    <row r="7" spans="2:12" x14ac:dyDescent="0.35">
      <c r="B7" t="s">
        <v>37</v>
      </c>
      <c r="C7" t="s">
        <v>38</v>
      </c>
      <c r="D7" t="s">
        <v>9</v>
      </c>
      <c r="E7">
        <v>77</v>
      </c>
      <c r="F7" t="str">
        <f>IF(Rezultati[[#This Row],[Točke]]&gt;=50, "da", "ne")</f>
        <v>da</v>
      </c>
    </row>
    <row r="8" spans="2:12" x14ac:dyDescent="0.35">
      <c r="B8" t="s">
        <v>39</v>
      </c>
      <c r="C8" t="s">
        <v>40</v>
      </c>
      <c r="D8" t="s">
        <v>12</v>
      </c>
      <c r="E8">
        <v>100</v>
      </c>
      <c r="F8" t="str">
        <f>IF(Rezultati[[#This Row],[Točke]]&gt;=50, "da", "ne")</f>
        <v>da</v>
      </c>
    </row>
    <row r="9" spans="2:12" x14ac:dyDescent="0.35">
      <c r="B9" t="s">
        <v>10</v>
      </c>
      <c r="C9" t="s">
        <v>11</v>
      </c>
      <c r="D9" t="s">
        <v>9</v>
      </c>
      <c r="E9">
        <v>94</v>
      </c>
      <c r="F9" t="str">
        <f>IF(Rezultati[[#This Row],[Točke]]&gt;=50, "da", "ne")</f>
        <v>da</v>
      </c>
    </row>
    <row r="10" spans="2:12" x14ac:dyDescent="0.35">
      <c r="B10" t="s">
        <v>41</v>
      </c>
      <c r="C10" t="s">
        <v>42</v>
      </c>
      <c r="D10" t="s">
        <v>15</v>
      </c>
      <c r="E10">
        <v>26</v>
      </c>
      <c r="F10" t="str">
        <f>IF(Rezultati[[#This Row],[Točke]]&gt;=50, "da", "ne")</f>
        <v>ne</v>
      </c>
    </row>
    <row r="11" spans="2:12" x14ac:dyDescent="0.35">
      <c r="B11" t="s">
        <v>13</v>
      </c>
      <c r="C11" t="s">
        <v>14</v>
      </c>
      <c r="D11" t="s">
        <v>12</v>
      </c>
      <c r="E11">
        <v>44</v>
      </c>
      <c r="F11" t="str">
        <f>IF(Rezultati[[#This Row],[Točke]]&gt;=50, "da", "ne")</f>
        <v>ne</v>
      </c>
    </row>
    <row r="12" spans="2:12" x14ac:dyDescent="0.35">
      <c r="B12" t="s">
        <v>16</v>
      </c>
      <c r="C12" t="s">
        <v>17</v>
      </c>
      <c r="D12" t="s">
        <v>15</v>
      </c>
      <c r="E12">
        <v>34</v>
      </c>
      <c r="F12" t="str">
        <f>IF(Rezultati[[#This Row],[Točke]]&gt;=50, "da", "ne")</f>
        <v>ne</v>
      </c>
    </row>
    <row r="13" spans="2:12" x14ac:dyDescent="0.35">
      <c r="B13" t="s">
        <v>43</v>
      </c>
      <c r="C13" t="s">
        <v>44</v>
      </c>
      <c r="D13" t="s">
        <v>12</v>
      </c>
      <c r="E13">
        <v>86</v>
      </c>
      <c r="F13" t="str">
        <f>IF(Rezultati[[#This Row],[Točke]]&gt;=50, "da", "ne")</f>
        <v>da</v>
      </c>
    </row>
    <row r="14" spans="2:12" x14ac:dyDescent="0.35">
      <c r="B14" t="s">
        <v>45</v>
      </c>
      <c r="C14" t="s">
        <v>46</v>
      </c>
      <c r="D14" t="s">
        <v>12</v>
      </c>
      <c r="E14">
        <v>90</v>
      </c>
      <c r="F14" t="str">
        <f>IF(Rezultati[[#This Row],[Točke]]&gt;=50, "da", "ne")</f>
        <v>da</v>
      </c>
    </row>
    <row r="15" spans="2:12" x14ac:dyDescent="0.35">
      <c r="B15" t="s">
        <v>18</v>
      </c>
      <c r="C15" t="s">
        <v>19</v>
      </c>
      <c r="D15" t="s">
        <v>12</v>
      </c>
      <c r="E15">
        <v>67</v>
      </c>
      <c r="F15" t="str">
        <f>IF(Rezultati[[#This Row],[Točke]]&gt;=50, "da", "ne")</f>
        <v>da</v>
      </c>
    </row>
    <row r="16" spans="2:12" x14ac:dyDescent="0.35">
      <c r="B16" t="s">
        <v>20</v>
      </c>
      <c r="C16" t="s">
        <v>21</v>
      </c>
      <c r="D16" t="s">
        <v>9</v>
      </c>
      <c r="E16">
        <v>42</v>
      </c>
      <c r="F16" t="str">
        <f>IF(Rezultati[[#This Row],[Točke]]&gt;=50, "da", "ne")</f>
        <v>ne</v>
      </c>
    </row>
    <row r="17" spans="2:6" x14ac:dyDescent="0.35">
      <c r="B17" t="s">
        <v>47</v>
      </c>
      <c r="C17" t="s">
        <v>48</v>
      </c>
      <c r="D17" t="s">
        <v>15</v>
      </c>
      <c r="E17">
        <v>44</v>
      </c>
      <c r="F17" t="str">
        <f>IF(Rezultati[[#This Row],[Točke]]&gt;=50, "da", "ne")</f>
        <v>ne</v>
      </c>
    </row>
    <row r="18" spans="2:6" x14ac:dyDescent="0.35">
      <c r="B18" t="s">
        <v>22</v>
      </c>
      <c r="C18" t="s">
        <v>23</v>
      </c>
      <c r="D18" t="s">
        <v>12</v>
      </c>
      <c r="E18">
        <v>64</v>
      </c>
      <c r="F18" t="str">
        <f>IF(Rezultati[[#This Row],[Točke]]&gt;=50, "da", "ne")</f>
        <v>da</v>
      </c>
    </row>
    <row r="19" spans="2:6" x14ac:dyDescent="0.35">
      <c r="B19" t="s">
        <v>24</v>
      </c>
      <c r="C19" t="s">
        <v>25</v>
      </c>
      <c r="D19" t="s">
        <v>15</v>
      </c>
      <c r="E19">
        <v>30</v>
      </c>
      <c r="F19" t="str">
        <f>IF(Rezultati[[#This Row],[Točke]]&gt;=50, "da", "ne")</f>
        <v>ne</v>
      </c>
    </row>
    <row r="20" spans="2:6" x14ac:dyDescent="0.35">
      <c r="B20" t="s">
        <v>49</v>
      </c>
      <c r="C20" t="s">
        <v>29</v>
      </c>
      <c r="D20" t="s">
        <v>9</v>
      </c>
      <c r="E20">
        <v>57</v>
      </c>
      <c r="F20" t="str">
        <f>IF(Rezultati[[#This Row],[Točke]]&gt;=50, "da", "ne")</f>
        <v>da</v>
      </c>
    </row>
    <row r="21" spans="2:6" x14ac:dyDescent="0.35">
      <c r="B21" t="s">
        <v>50</v>
      </c>
      <c r="C21" t="s">
        <v>51</v>
      </c>
      <c r="D21" t="s">
        <v>9</v>
      </c>
      <c r="E21">
        <v>43</v>
      </c>
      <c r="F21" t="str">
        <f>IF(Rezultati[[#This Row],[Točke]]&gt;=50, "da", "ne")</f>
        <v>ne</v>
      </c>
    </row>
    <row r="22" spans="2:6" x14ac:dyDescent="0.35">
      <c r="B22" t="s">
        <v>60</v>
      </c>
      <c r="C22" t="s">
        <v>61</v>
      </c>
      <c r="D22" t="s">
        <v>9</v>
      </c>
      <c r="E22">
        <v>38</v>
      </c>
      <c r="F22" t="str">
        <f>IF(Rezultati[[#This Row],[Točke]]&gt;=50, "da", "ne")</f>
        <v>ne</v>
      </c>
    </row>
    <row r="23" spans="2:6" x14ac:dyDescent="0.35">
      <c r="B23" t="s">
        <v>52</v>
      </c>
      <c r="C23" t="s">
        <v>53</v>
      </c>
      <c r="D23" t="s">
        <v>12</v>
      </c>
      <c r="E23">
        <v>85</v>
      </c>
      <c r="F23" t="str">
        <f>IF(Rezultati[[#This Row],[Točke]]&gt;=50, "da", "ne")</f>
        <v>da</v>
      </c>
    </row>
    <row r="24" spans="2:6" x14ac:dyDescent="0.35">
      <c r="B24" t="s">
        <v>54</v>
      </c>
      <c r="C24" t="s">
        <v>55</v>
      </c>
      <c r="D24" t="s">
        <v>15</v>
      </c>
      <c r="E24">
        <v>76</v>
      </c>
      <c r="F24" t="str">
        <f>IF(Rezultati[[#This Row],[Točke]]&gt;=50, "da", "ne")</f>
        <v>da</v>
      </c>
    </row>
    <row r="25" spans="2:6" x14ac:dyDescent="0.35">
      <c r="B25" t="s">
        <v>56</v>
      </c>
      <c r="C25" t="s">
        <v>57</v>
      </c>
      <c r="D25" t="s">
        <v>9</v>
      </c>
      <c r="E25">
        <v>34</v>
      </c>
      <c r="F25" t="str">
        <f>IF(Rezultati[[#This Row],[Točke]]&gt;=50, "da", "ne")</f>
        <v>ne</v>
      </c>
    </row>
    <row r="26" spans="2:6" x14ac:dyDescent="0.35">
      <c r="B26" t="s">
        <v>58</v>
      </c>
      <c r="C26" t="s">
        <v>59</v>
      </c>
      <c r="D26" t="s">
        <v>12</v>
      </c>
      <c r="E26">
        <v>79</v>
      </c>
      <c r="F26" t="str">
        <f>IF(Rezultati[[#This Row],[Točke]]&gt;=50, "da", "ne")</f>
        <v>da</v>
      </c>
    </row>
    <row r="27" spans="2:6" x14ac:dyDescent="0.35">
      <c r="B27" t="s">
        <v>26</v>
      </c>
      <c r="C27" t="s">
        <v>27</v>
      </c>
      <c r="D27" t="s">
        <v>12</v>
      </c>
      <c r="E27">
        <v>70</v>
      </c>
      <c r="F27" t="str">
        <f>IF(Rezultati[[#This Row],[Točke]]&gt;=50, "da", "ne")</f>
        <v>da</v>
      </c>
    </row>
    <row r="28" spans="2:6" x14ac:dyDescent="0.35">
      <c r="B28" t="s">
        <v>30</v>
      </c>
      <c r="C28" t="s">
        <v>31</v>
      </c>
      <c r="D28" t="s">
        <v>15</v>
      </c>
      <c r="E28">
        <v>66</v>
      </c>
      <c r="F28" t="str">
        <f>IF(Rezultati[[#This Row],[Točke]]&gt;=50, "da", "ne")</f>
        <v>da</v>
      </c>
    </row>
    <row r="29" spans="2:6" x14ac:dyDescent="0.35">
      <c r="B29" t="s">
        <v>28</v>
      </c>
      <c r="C29" t="s">
        <v>29</v>
      </c>
      <c r="D29" t="s">
        <v>15</v>
      </c>
      <c r="E29">
        <v>58</v>
      </c>
      <c r="F29" t="str">
        <f>IF(Rezultati[[#This Row],[Točke]]&gt;=50, "da", "ne")</f>
        <v>da</v>
      </c>
    </row>
    <row r="30" spans="2:6" x14ac:dyDescent="0.35">
      <c r="B30" t="s">
        <v>32</v>
      </c>
      <c r="C30" t="s">
        <v>33</v>
      </c>
      <c r="D30" t="s">
        <v>9</v>
      </c>
      <c r="E30">
        <v>46</v>
      </c>
      <c r="F30" t="str">
        <f>IF(Rezultati[[#This Row],[Točke]]&gt;=50, "da", "ne")</f>
        <v>ne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Kobe, Zdravko</cp:lastModifiedBy>
  <dcterms:created xsi:type="dcterms:W3CDTF">2007-11-10T02:36:44Z</dcterms:created>
  <dcterms:modified xsi:type="dcterms:W3CDTF">2025-01-23T18:05:35Z</dcterms:modified>
</cp:coreProperties>
</file>