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<sst xmlns="http://schemas.openxmlformats.org/spreadsheetml/2006/main" count="87" uniqueCount="20">
  <si>
    <t xml:space="preserve">tle </t>
  </si>
  <si>
    <t>N</t>
  </si>
  <si>
    <t>α = 0</t>
  </si>
  <si>
    <t>α = 0,1</t>
  </si>
  <si>
    <t>α = 1</t>
  </si>
  <si>
    <t>N\ alpha</t>
  </si>
  <si>
    <t>N = 3</t>
  </si>
  <si>
    <t>Attempt 1</t>
  </si>
  <si>
    <t>mean:</t>
  </si>
  <si>
    <t>N = 10</t>
  </si>
  <si>
    <t>Attempt 2</t>
  </si>
  <si>
    <t>N = 100</t>
  </si>
  <si>
    <t>Attempt 3</t>
  </si>
  <si>
    <t>Attempt 4</t>
  </si>
  <si>
    <t>Attempt 5</t>
  </si>
  <si>
    <t>tle</t>
  </si>
  <si>
    <t>tle = 500 ms</t>
  </si>
  <si>
    <t>tle = 1000 ms</t>
  </si>
  <si>
    <t>tle = 1500 ms</t>
  </si>
  <si>
    <t>tle = 2000 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</si>
</sst>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23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right style="thick">
        <color rgb="FF000000"/>
      </right>
      <top style="medium">
        <color rgb="FF000000"/>
      </top>
    </border>
    <border>
      <left style="thick">
        <color rgb="FF000000"/>
      </left>
      <right style="thick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5" fillId="0" fontId="2" numFmtId="0" xfId="0" applyBorder="1" applyFont="1"/>
    <xf borderId="2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10" fillId="0" fontId="2" numFmtId="0" xfId="0" applyBorder="1" applyFont="1"/>
    <xf borderId="11" fillId="0" fontId="1" numFmtId="0" xfId="0" applyAlignment="1" applyBorder="1" applyFont="1">
      <alignment horizontal="center" readingOrder="0" vertical="center"/>
    </xf>
    <xf borderId="12" fillId="0" fontId="2" numFmtId="0" xfId="0" applyBorder="1" applyFont="1"/>
    <xf borderId="13" fillId="0" fontId="2" numFmtId="0" xfId="0" applyBorder="1" applyFont="1"/>
    <xf borderId="14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vertical="center"/>
    </xf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1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horizontal="center" readingOrder="0" vertical="center"/>
    </xf>
    <xf borderId="21" fillId="0" fontId="2" numFmtId="0" xfId="0" applyBorder="1" applyFont="1"/>
    <xf borderId="2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Latency according to N and α with tle = 500 ms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'Feuille 1'!$K$3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'Feuille 1'!$J$4:$J$6</c:f>
            </c:strRef>
          </c:cat>
          <c:val>
            <c:numRef>
              <c:f>'Feuille 1'!$K$4:$K$6</c:f>
              <c:numCache/>
            </c:numRef>
          </c:val>
        </c:ser>
        <c:ser>
          <c:idx val="1"/>
          <c:order val="1"/>
          <c:tx>
            <c:strRef>
              <c:f>'Feuille 1'!$L$3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'Feuille 1'!$J$4:$J$6</c:f>
            </c:strRef>
          </c:cat>
          <c:val>
            <c:numRef>
              <c:f>'Feuille 1'!$L$4:$L$6</c:f>
              <c:numCache/>
            </c:numRef>
          </c:val>
        </c:ser>
        <c:ser>
          <c:idx val="2"/>
          <c:order val="2"/>
          <c:tx>
            <c:strRef>
              <c:f>'Feuille 1'!$M$3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'Feuille 1'!$J$4:$J$6</c:f>
            </c:strRef>
          </c:cat>
          <c:val>
            <c:numRef>
              <c:f>'Feuille 1'!$M$4:$M$6</c:f>
              <c:numCache/>
            </c:numRef>
          </c:val>
        </c:ser>
        <c:axId val="93290917"/>
        <c:axId val="2128719452"/>
      </c:barChart>
      <c:catAx>
        <c:axId val="93290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8719452"/>
      </c:catAx>
      <c:valAx>
        <c:axId val="2128719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Consensus latency (in 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2909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Latency according to tle and α with N = 100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'Feuille 1'!$K$10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'Feuille 1'!$J$11:$J$14</c:f>
            </c:strRef>
          </c:cat>
          <c:val>
            <c:numRef>
              <c:f>'Feuille 1'!$K$11:$K$14</c:f>
              <c:numCache/>
            </c:numRef>
          </c:val>
        </c:ser>
        <c:ser>
          <c:idx val="1"/>
          <c:order val="1"/>
          <c:tx>
            <c:strRef>
              <c:f>'Feuille 1'!$L$10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'Feuille 1'!$J$11:$J$14</c:f>
            </c:strRef>
          </c:cat>
          <c:val>
            <c:numRef>
              <c:f>'Feuille 1'!$L$11:$L$14</c:f>
              <c:numCache/>
            </c:numRef>
          </c:val>
        </c:ser>
        <c:ser>
          <c:idx val="2"/>
          <c:order val="2"/>
          <c:tx>
            <c:strRef>
              <c:f>'Feuille 1'!$M$10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'Feuille 1'!$J$11:$J$14</c:f>
            </c:strRef>
          </c:cat>
          <c:val>
            <c:numRef>
              <c:f>'Feuille 1'!$M$11:$M$14</c:f>
              <c:numCache/>
            </c:numRef>
          </c:val>
        </c:ser>
        <c:axId val="608848583"/>
        <c:axId val="742767974"/>
      </c:barChart>
      <c:catAx>
        <c:axId val="608848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767974"/>
      </c:catAx>
      <c:valAx>
        <c:axId val="742767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Consensus latency (in 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88485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533400</xdr:colOff>
      <xdr:row>14</xdr:row>
      <xdr:rowOff>190500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190500</xdr:colOff>
      <xdr:row>14</xdr:row>
      <xdr:rowOff>190500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 t="s">
        <v>0</v>
      </c>
      <c r="B3" s="3">
        <v>0.5</v>
      </c>
      <c r="C3" s="1"/>
      <c r="D3" s="1"/>
      <c r="E3" s="1"/>
      <c r="F3" s="1"/>
      <c r="G3" s="1"/>
      <c r="H3" s="1"/>
      <c r="I3" s="1"/>
      <c r="J3" s="4" t="s">
        <v>1</v>
      </c>
      <c r="K3" s="4" t="s">
        <v>2</v>
      </c>
      <c r="L3" s="4" t="s">
        <v>3</v>
      </c>
      <c r="M3" s="4" t="s">
        <v>4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 t="s">
        <v>5</v>
      </c>
      <c r="B4" s="5"/>
      <c r="C4" s="6">
        <v>0.0</v>
      </c>
      <c r="D4" s="7"/>
      <c r="E4" s="6">
        <v>0.1</v>
      </c>
      <c r="F4" s="7"/>
      <c r="G4" s="6">
        <v>1.0</v>
      </c>
      <c r="H4" s="7"/>
      <c r="I4" s="1"/>
      <c r="J4" s="4" t="s">
        <v>6</v>
      </c>
      <c r="K4" s="8">
        <f>D7</f>
        <v>64.6</v>
      </c>
      <c r="L4" s="8">
        <f>F7</f>
        <v>73.6</v>
      </c>
      <c r="M4" s="8">
        <f>H7</f>
        <v>82.2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5">
        <v>3.0</v>
      </c>
      <c r="B5" s="9" t="s">
        <v>7</v>
      </c>
      <c r="C5" s="10">
        <v>45.0</v>
      </c>
      <c r="D5" s="11" t="s">
        <v>8</v>
      </c>
      <c r="E5" s="10">
        <v>75.0</v>
      </c>
      <c r="F5" s="11" t="s">
        <v>8</v>
      </c>
      <c r="G5" s="10">
        <v>72.0</v>
      </c>
      <c r="H5" s="12" t="s">
        <v>8</v>
      </c>
      <c r="I5" s="1"/>
      <c r="J5" s="4" t="s">
        <v>9</v>
      </c>
      <c r="K5" s="8">
        <f>D12</f>
        <v>145.8</v>
      </c>
      <c r="L5" s="8">
        <f>F12</f>
        <v>141.8</v>
      </c>
      <c r="M5" s="8">
        <f>H12</f>
        <v>125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3"/>
      <c r="B6" s="14" t="s">
        <v>10</v>
      </c>
      <c r="C6" s="4">
        <v>80.0</v>
      </c>
      <c r="D6" s="15"/>
      <c r="E6" s="4">
        <v>58.0</v>
      </c>
      <c r="F6" s="15"/>
      <c r="G6" s="4">
        <v>83.0</v>
      </c>
      <c r="H6" s="16"/>
      <c r="I6" s="1"/>
      <c r="J6" s="4" t="s">
        <v>11</v>
      </c>
      <c r="K6" s="8">
        <f>D17</f>
        <v>720.4</v>
      </c>
      <c r="L6" s="8">
        <f>F17</f>
        <v>617.8</v>
      </c>
      <c r="M6" s="8">
        <f>H17</f>
        <v>535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3"/>
      <c r="B7" s="14" t="s">
        <v>12</v>
      </c>
      <c r="C7" s="4">
        <v>76.0</v>
      </c>
      <c r="D7" s="17">
        <f>AVERAGEA(C5:C9)</f>
        <v>64.6</v>
      </c>
      <c r="E7" s="4">
        <v>91.0</v>
      </c>
      <c r="F7" s="18">
        <f>AVERAGEA(E5:E9)</f>
        <v>73.6</v>
      </c>
      <c r="G7" s="4">
        <v>79.0</v>
      </c>
      <c r="H7" s="19">
        <f>AVERAGEA(G5:G9)</f>
        <v>82.2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3"/>
      <c r="B8" s="14" t="s">
        <v>13</v>
      </c>
      <c r="C8" s="4">
        <v>51.0</v>
      </c>
      <c r="D8" s="20"/>
      <c r="E8" s="4">
        <v>71.0</v>
      </c>
      <c r="F8" s="20"/>
      <c r="G8" s="4">
        <v>97.0</v>
      </c>
      <c r="H8" s="2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2"/>
      <c r="B9" s="23" t="s">
        <v>14</v>
      </c>
      <c r="C9" s="24">
        <v>71.0</v>
      </c>
      <c r="D9" s="25"/>
      <c r="E9" s="24">
        <v>73.0</v>
      </c>
      <c r="F9" s="25"/>
      <c r="G9" s="24">
        <v>80.0</v>
      </c>
      <c r="H9" s="2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5">
        <v>10.0</v>
      </c>
      <c r="B10" s="9" t="s">
        <v>7</v>
      </c>
      <c r="C10" s="10">
        <v>160.0</v>
      </c>
      <c r="D10" s="11" t="s">
        <v>8</v>
      </c>
      <c r="E10" s="10">
        <v>132.0</v>
      </c>
      <c r="F10" s="18" t="s">
        <v>8</v>
      </c>
      <c r="G10" s="10">
        <v>127.0</v>
      </c>
      <c r="H10" s="12" t="s">
        <v>8</v>
      </c>
      <c r="I10" s="1"/>
      <c r="J10" s="4" t="s">
        <v>15</v>
      </c>
      <c r="K10" s="4" t="s">
        <v>2</v>
      </c>
      <c r="L10" s="4" t="s">
        <v>3</v>
      </c>
      <c r="M10" s="4" t="s">
        <v>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3"/>
      <c r="B11" s="14" t="s">
        <v>10</v>
      </c>
      <c r="C11" s="4">
        <v>139.0</v>
      </c>
      <c r="D11" s="15"/>
      <c r="E11" s="4">
        <v>162.0</v>
      </c>
      <c r="F11" s="15"/>
      <c r="G11" s="4">
        <v>126.0</v>
      </c>
      <c r="H11" s="16"/>
      <c r="I11" s="1"/>
      <c r="J11" s="4" t="s">
        <v>16</v>
      </c>
      <c r="K11" s="8">
        <f>D17</f>
        <v>720.4</v>
      </c>
      <c r="L11" s="8">
        <f>F17</f>
        <v>617.8</v>
      </c>
      <c r="M11" s="8">
        <f>H17</f>
        <v>535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3"/>
      <c r="B12" s="14" t="s">
        <v>12</v>
      </c>
      <c r="C12" s="4">
        <v>128.0</v>
      </c>
      <c r="D12" s="18">
        <f>AVERAGEA(C10:C14)</f>
        <v>145.8</v>
      </c>
      <c r="E12" s="4">
        <v>152.0</v>
      </c>
      <c r="F12" s="18">
        <f>AVERAGEA(E10:E14)</f>
        <v>141.8</v>
      </c>
      <c r="G12" s="4">
        <v>121.0</v>
      </c>
      <c r="H12" s="19">
        <f>AVERAGEA(G10:G14)</f>
        <v>125</v>
      </c>
      <c r="I12" s="1"/>
      <c r="J12" s="4" t="s">
        <v>17</v>
      </c>
      <c r="K12" s="8">
        <f>D36</f>
        <v>1041.8</v>
      </c>
      <c r="L12" s="8">
        <f>F36</f>
        <v>1026.6</v>
      </c>
      <c r="M12" s="8">
        <f>H36</f>
        <v>978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3"/>
      <c r="B13" s="14" t="s">
        <v>13</v>
      </c>
      <c r="C13" s="4">
        <v>133.0</v>
      </c>
      <c r="D13" s="20"/>
      <c r="E13" s="4">
        <v>132.0</v>
      </c>
      <c r="F13" s="20"/>
      <c r="G13" s="4">
        <v>123.0</v>
      </c>
      <c r="H13" s="21"/>
      <c r="I13" s="1"/>
      <c r="J13" s="4" t="s">
        <v>18</v>
      </c>
      <c r="K13" s="8">
        <f>D47</f>
        <v>1608</v>
      </c>
      <c r="L13" s="8">
        <f>F47</f>
        <v>1459.4</v>
      </c>
      <c r="M13" s="8">
        <f>H47</f>
        <v>1462.8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2"/>
      <c r="B14" s="23" t="s">
        <v>14</v>
      </c>
      <c r="C14" s="24">
        <v>169.0</v>
      </c>
      <c r="D14" s="25"/>
      <c r="E14" s="24">
        <v>131.0</v>
      </c>
      <c r="F14" s="25"/>
      <c r="G14" s="24">
        <v>128.0</v>
      </c>
      <c r="H14" s="26"/>
      <c r="I14" s="1"/>
      <c r="J14" s="4" t="s">
        <v>19</v>
      </c>
      <c r="K14" s="8">
        <f>D55</f>
        <v>2204.8</v>
      </c>
      <c r="L14" s="8">
        <f>F55</f>
        <v>2034.4</v>
      </c>
      <c r="M14" s="8">
        <f>H55</f>
        <v>1953.4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">
        <v>100.0</v>
      </c>
      <c r="B15" s="9" t="s">
        <v>7</v>
      </c>
      <c r="C15" s="10">
        <v>701.0</v>
      </c>
      <c r="D15" s="11" t="s">
        <v>8</v>
      </c>
      <c r="E15" s="10">
        <v>630.0</v>
      </c>
      <c r="F15" s="18" t="s">
        <v>8</v>
      </c>
      <c r="G15" s="10">
        <v>550.0</v>
      </c>
      <c r="H15" s="12" t="s">
        <v>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3"/>
      <c r="B16" s="14" t="s">
        <v>10</v>
      </c>
      <c r="C16" s="4">
        <v>389.0</v>
      </c>
      <c r="D16" s="15"/>
      <c r="E16" s="4">
        <v>604.0</v>
      </c>
      <c r="F16" s="15"/>
      <c r="G16" s="4">
        <v>665.0</v>
      </c>
      <c r="H16" s="1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3"/>
      <c r="B17" s="14" t="s">
        <v>12</v>
      </c>
      <c r="C17" s="4">
        <v>788.0</v>
      </c>
      <c r="D17" s="18">
        <f>AVERAGEA(C15:C19)</f>
        <v>720.4</v>
      </c>
      <c r="E17" s="4">
        <v>712.0</v>
      </c>
      <c r="F17" s="18">
        <f>AVERAGEA(E15:E19)</f>
        <v>617.8</v>
      </c>
      <c r="G17" s="4">
        <v>520.0</v>
      </c>
      <c r="H17" s="19">
        <f>AVERAGEA(G15:G19)</f>
        <v>535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3"/>
      <c r="B18" s="14" t="s">
        <v>13</v>
      </c>
      <c r="C18" s="4">
        <v>768.0</v>
      </c>
      <c r="D18" s="20"/>
      <c r="E18" s="4">
        <v>502.0</v>
      </c>
      <c r="F18" s="20"/>
      <c r="G18" s="4">
        <v>461.0</v>
      </c>
      <c r="H18" s="2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2"/>
      <c r="B19" s="23" t="s">
        <v>14</v>
      </c>
      <c r="C19" s="24">
        <v>956.0</v>
      </c>
      <c r="D19" s="25"/>
      <c r="E19" s="24">
        <v>641.0</v>
      </c>
      <c r="F19" s="25"/>
      <c r="G19" s="24">
        <v>479.0</v>
      </c>
      <c r="H19" s="2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 t="s">
        <v>0</v>
      </c>
      <c r="B22" s="3">
        <v>1.0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 t="s">
        <v>5</v>
      </c>
      <c r="B23" s="5"/>
      <c r="C23" s="6">
        <v>0.0</v>
      </c>
      <c r="D23" s="7"/>
      <c r="E23" s="6">
        <v>0.1</v>
      </c>
      <c r="F23" s="7"/>
      <c r="G23" s="6">
        <v>1.0</v>
      </c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5">
        <v>3.0</v>
      </c>
      <c r="B24" s="9" t="s">
        <v>7</v>
      </c>
      <c r="C24" s="10">
        <v>60.0</v>
      </c>
      <c r="D24" s="11" t="s">
        <v>8</v>
      </c>
      <c r="E24" s="10">
        <v>80.0</v>
      </c>
      <c r="F24" s="11" t="s">
        <v>8</v>
      </c>
      <c r="G24" s="10">
        <v>94.0</v>
      </c>
      <c r="H24" s="12" t="s">
        <v>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3"/>
      <c r="B25" s="14" t="s">
        <v>10</v>
      </c>
      <c r="C25" s="4">
        <v>72.0</v>
      </c>
      <c r="D25" s="15"/>
      <c r="E25" s="4">
        <v>81.0</v>
      </c>
      <c r="F25" s="15"/>
      <c r="G25" s="4">
        <v>88.0</v>
      </c>
      <c r="H25" s="1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3"/>
      <c r="B26" s="14" t="s">
        <v>12</v>
      </c>
      <c r="C26" s="4">
        <v>78.0</v>
      </c>
      <c r="D26" s="17">
        <f>AVERAGEA(C24:C28)</f>
        <v>72.8</v>
      </c>
      <c r="E26" s="4">
        <v>64.0</v>
      </c>
      <c r="F26" s="18">
        <f>AVERAGEA(E24:E28)</f>
        <v>71.6</v>
      </c>
      <c r="G26" s="4">
        <v>78.0</v>
      </c>
      <c r="H26" s="19">
        <f>AVERAGEA(G24:G28)</f>
        <v>80.4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3"/>
      <c r="B27" s="14" t="s">
        <v>13</v>
      </c>
      <c r="C27" s="4">
        <v>76.0</v>
      </c>
      <c r="D27" s="20"/>
      <c r="E27" s="4">
        <v>67.0</v>
      </c>
      <c r="F27" s="20"/>
      <c r="G27" s="4">
        <v>71.0</v>
      </c>
      <c r="H27" s="2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22"/>
      <c r="B28" s="23" t="s">
        <v>14</v>
      </c>
      <c r="C28" s="24">
        <v>78.0</v>
      </c>
      <c r="D28" s="25"/>
      <c r="E28" s="24">
        <v>66.0</v>
      </c>
      <c r="F28" s="25"/>
      <c r="G28" s="24">
        <v>71.0</v>
      </c>
      <c r="H28" s="2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5">
        <v>10.0</v>
      </c>
      <c r="B29" s="9" t="s">
        <v>7</v>
      </c>
      <c r="C29" s="10">
        <v>139.0</v>
      </c>
      <c r="D29" s="11" t="s">
        <v>8</v>
      </c>
      <c r="E29" s="10">
        <v>192.0</v>
      </c>
      <c r="F29" s="18" t="s">
        <v>8</v>
      </c>
      <c r="G29" s="10">
        <v>160.0</v>
      </c>
      <c r="H29" s="12" t="s">
        <v>8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3"/>
      <c r="B30" s="14" t="s">
        <v>10</v>
      </c>
      <c r="C30" s="4">
        <v>135.0</v>
      </c>
      <c r="D30" s="15"/>
      <c r="E30" s="4">
        <v>135.0</v>
      </c>
      <c r="F30" s="15"/>
      <c r="G30" s="4">
        <v>144.0</v>
      </c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3"/>
      <c r="B31" s="14" t="s">
        <v>12</v>
      </c>
      <c r="C31" s="4">
        <v>127.0</v>
      </c>
      <c r="D31" s="18">
        <f>AVERAGEA(C29:C33)</f>
        <v>132.8</v>
      </c>
      <c r="E31" s="4">
        <v>151.0</v>
      </c>
      <c r="F31" s="18">
        <f>AVERAGEA(E29:E33)</f>
        <v>153.4</v>
      </c>
      <c r="G31" s="4">
        <v>150.0</v>
      </c>
      <c r="H31" s="19">
        <f>AVERAGEA(G29:G33)</f>
        <v>163.8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3"/>
      <c r="B32" s="14" t="s">
        <v>13</v>
      </c>
      <c r="C32" s="4">
        <v>149.0</v>
      </c>
      <c r="D32" s="20"/>
      <c r="E32" s="4">
        <v>150.0</v>
      </c>
      <c r="F32" s="20"/>
      <c r="G32" s="4">
        <v>157.0</v>
      </c>
      <c r="H32" s="2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22"/>
      <c r="B33" s="23" t="s">
        <v>14</v>
      </c>
      <c r="C33" s="24">
        <v>114.0</v>
      </c>
      <c r="D33" s="25"/>
      <c r="E33" s="24">
        <v>139.0</v>
      </c>
      <c r="F33" s="25"/>
      <c r="G33" s="24">
        <v>208.0</v>
      </c>
      <c r="H33" s="2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5">
        <v>100.0</v>
      </c>
      <c r="B34" s="9" t="s">
        <v>7</v>
      </c>
      <c r="C34" s="10">
        <v>1082.0</v>
      </c>
      <c r="D34" s="11" t="s">
        <v>8</v>
      </c>
      <c r="E34" s="10">
        <v>1095.0</v>
      </c>
      <c r="F34" s="18" t="s">
        <v>8</v>
      </c>
      <c r="G34" s="10">
        <v>963.0</v>
      </c>
      <c r="H34" s="12" t="s">
        <v>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3"/>
      <c r="B35" s="14" t="s">
        <v>10</v>
      </c>
      <c r="C35" s="4">
        <v>1024.0</v>
      </c>
      <c r="D35" s="15"/>
      <c r="E35" s="4">
        <v>992.0</v>
      </c>
      <c r="F35" s="15"/>
      <c r="G35" s="4">
        <v>997.0</v>
      </c>
      <c r="H35" s="1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3"/>
      <c r="B36" s="14" t="s">
        <v>12</v>
      </c>
      <c r="C36" s="4">
        <v>1030.0</v>
      </c>
      <c r="D36" s="18">
        <f>AVERAGEA(C34:C38)</f>
        <v>1041.8</v>
      </c>
      <c r="E36" s="4">
        <v>1055.0</v>
      </c>
      <c r="F36" s="18">
        <f>AVERAGEA(E34:E38)</f>
        <v>1026.6</v>
      </c>
      <c r="G36" s="4">
        <v>752.0</v>
      </c>
      <c r="H36" s="19">
        <f>AVERAGEA(G34:G38)</f>
        <v>978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3"/>
      <c r="B37" s="14" t="s">
        <v>13</v>
      </c>
      <c r="C37" s="4">
        <v>1055.0</v>
      </c>
      <c r="D37" s="20"/>
      <c r="E37" s="4">
        <v>999.0</v>
      </c>
      <c r="F37" s="20"/>
      <c r="G37" s="4">
        <v>1211.0</v>
      </c>
      <c r="H37" s="2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22"/>
      <c r="B38" s="23" t="s">
        <v>14</v>
      </c>
      <c r="C38" s="24">
        <v>1018.0</v>
      </c>
      <c r="D38" s="25"/>
      <c r="E38" s="24">
        <v>992.0</v>
      </c>
      <c r="F38" s="25"/>
      <c r="G38" s="24">
        <v>967.0</v>
      </c>
      <c r="H38" s="2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 t="s">
        <v>0</v>
      </c>
      <c r="B43" s="3">
        <v>1.5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 t="s">
        <v>5</v>
      </c>
      <c r="B44" s="5"/>
      <c r="C44" s="6">
        <v>0.0</v>
      </c>
      <c r="D44" s="7"/>
      <c r="E44" s="6">
        <v>0.1</v>
      </c>
      <c r="F44" s="7"/>
      <c r="G44" s="6">
        <v>1.0</v>
      </c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5">
        <v>100.0</v>
      </c>
      <c r="B45" s="9" t="s">
        <v>7</v>
      </c>
      <c r="C45" s="10">
        <v>1651.0</v>
      </c>
      <c r="D45" s="11" t="s">
        <v>8</v>
      </c>
      <c r="E45" s="10">
        <v>1515.0</v>
      </c>
      <c r="F45" s="18" t="s">
        <v>8</v>
      </c>
      <c r="G45" s="10">
        <v>1483.0</v>
      </c>
      <c r="H45" s="12" t="s">
        <v>8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3"/>
      <c r="B46" s="14" t="s">
        <v>10</v>
      </c>
      <c r="C46" s="4">
        <v>1548.0</v>
      </c>
      <c r="D46" s="15"/>
      <c r="E46" s="4">
        <v>1217.0</v>
      </c>
      <c r="F46" s="15"/>
      <c r="G46" s="4">
        <v>1650.0</v>
      </c>
      <c r="H46" s="1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3"/>
      <c r="B47" s="14" t="s">
        <v>12</v>
      </c>
      <c r="C47" s="4">
        <v>1681.0</v>
      </c>
      <c r="D47" s="18">
        <f>AVERAGEA(C45:C49)</f>
        <v>1608</v>
      </c>
      <c r="E47" s="4">
        <v>1539.0</v>
      </c>
      <c r="F47" s="18">
        <f>AVERAGEA(E45:E49)</f>
        <v>1459.4</v>
      </c>
      <c r="G47" s="4">
        <v>1270.0</v>
      </c>
      <c r="H47" s="19">
        <f>AVERAGEA(G45:G49)</f>
        <v>1462.8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3"/>
      <c r="B48" s="14" t="s">
        <v>13</v>
      </c>
      <c r="C48" s="4">
        <v>1608.0</v>
      </c>
      <c r="D48" s="20"/>
      <c r="E48" s="4">
        <v>1555.0</v>
      </c>
      <c r="F48" s="20"/>
      <c r="G48" s="4">
        <v>1640.0</v>
      </c>
      <c r="H48" s="2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22"/>
      <c r="B49" s="23" t="s">
        <v>14</v>
      </c>
      <c r="C49" s="24">
        <v>1552.0</v>
      </c>
      <c r="D49" s="25"/>
      <c r="E49" s="24">
        <v>1471.0</v>
      </c>
      <c r="F49" s="25"/>
      <c r="G49" s="24">
        <v>1271.0</v>
      </c>
      <c r="H49" s="2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 t="s">
        <v>0</v>
      </c>
      <c r="B51" s="3">
        <v>2.0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 t="s">
        <v>5</v>
      </c>
      <c r="B52" s="5"/>
      <c r="C52" s="6">
        <v>0.0</v>
      </c>
      <c r="D52" s="7"/>
      <c r="E52" s="6">
        <v>0.1</v>
      </c>
      <c r="F52" s="7"/>
      <c r="G52" s="6">
        <v>1.0</v>
      </c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5">
        <v>100.0</v>
      </c>
      <c r="B53" s="9" t="s">
        <v>7</v>
      </c>
      <c r="C53" s="10">
        <v>2054.0</v>
      </c>
      <c r="D53" s="11" t="s">
        <v>8</v>
      </c>
      <c r="E53" s="10">
        <v>2101.0</v>
      </c>
      <c r="F53" s="18" t="s">
        <v>8</v>
      </c>
      <c r="G53" s="10">
        <v>2043.0</v>
      </c>
      <c r="H53" s="12" t="s">
        <v>8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3"/>
      <c r="B54" s="14" t="s">
        <v>10</v>
      </c>
      <c r="C54" s="4">
        <v>2158.0</v>
      </c>
      <c r="D54" s="15"/>
      <c r="E54" s="4">
        <v>2079.0</v>
      </c>
      <c r="F54" s="15"/>
      <c r="G54" s="4">
        <v>1950.0</v>
      </c>
      <c r="H54" s="1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3"/>
      <c r="B55" s="14" t="s">
        <v>12</v>
      </c>
      <c r="C55" s="4">
        <v>2148.0</v>
      </c>
      <c r="D55" s="18">
        <f>AVERAGEA(C53:C57)</f>
        <v>2204.8</v>
      </c>
      <c r="E55" s="4">
        <v>2076.0</v>
      </c>
      <c r="F55" s="18">
        <f>AVERAGEA(E53:E57)</f>
        <v>2034.4</v>
      </c>
      <c r="G55" s="4">
        <v>1688.0</v>
      </c>
      <c r="H55" s="19">
        <f>AVERAGEA(G53:G57)</f>
        <v>1953.4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3"/>
      <c r="B56" s="14" t="s">
        <v>13</v>
      </c>
      <c r="C56" s="4">
        <v>2049.0</v>
      </c>
      <c r="D56" s="20"/>
      <c r="E56" s="4">
        <v>2032.0</v>
      </c>
      <c r="F56" s="20"/>
      <c r="G56" s="4">
        <v>2039.0</v>
      </c>
      <c r="H56" s="2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22"/>
      <c r="B57" s="23" t="s">
        <v>14</v>
      </c>
      <c r="C57" s="24">
        <v>2615.0</v>
      </c>
      <c r="D57" s="25"/>
      <c r="E57" s="24">
        <v>1884.0</v>
      </c>
      <c r="F57" s="25"/>
      <c r="G57" s="24">
        <v>2047.0</v>
      </c>
      <c r="H57" s="2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68">
    <mergeCell ref="F29:F30"/>
    <mergeCell ref="F31:F33"/>
    <mergeCell ref="D24:D25"/>
    <mergeCell ref="D26:D28"/>
    <mergeCell ref="F26:F28"/>
    <mergeCell ref="H26:H28"/>
    <mergeCell ref="D29:D30"/>
    <mergeCell ref="H29:H30"/>
    <mergeCell ref="H31:H33"/>
    <mergeCell ref="H45:H46"/>
    <mergeCell ref="H47:H49"/>
    <mergeCell ref="C44:D44"/>
    <mergeCell ref="E44:F44"/>
    <mergeCell ref="G44:H44"/>
    <mergeCell ref="D45:D46"/>
    <mergeCell ref="F45:F46"/>
    <mergeCell ref="D47:D49"/>
    <mergeCell ref="F47:F49"/>
    <mergeCell ref="F53:F54"/>
    <mergeCell ref="F55:F57"/>
    <mergeCell ref="C52:D52"/>
    <mergeCell ref="E52:F52"/>
    <mergeCell ref="G52:H52"/>
    <mergeCell ref="A53:A57"/>
    <mergeCell ref="D53:D54"/>
    <mergeCell ref="H53:H54"/>
    <mergeCell ref="D55:D57"/>
    <mergeCell ref="H55:H57"/>
    <mergeCell ref="F5:F6"/>
    <mergeCell ref="F7:F9"/>
    <mergeCell ref="A5:A9"/>
    <mergeCell ref="A10:A14"/>
    <mergeCell ref="A15:A19"/>
    <mergeCell ref="A24:A28"/>
    <mergeCell ref="A29:A33"/>
    <mergeCell ref="A34:A38"/>
    <mergeCell ref="A45:A49"/>
    <mergeCell ref="C4:D4"/>
    <mergeCell ref="E4:F4"/>
    <mergeCell ref="G4:H4"/>
    <mergeCell ref="D5:D6"/>
    <mergeCell ref="H5:H6"/>
    <mergeCell ref="D7:D9"/>
    <mergeCell ref="H7:H9"/>
    <mergeCell ref="H12:H14"/>
    <mergeCell ref="H15:H16"/>
    <mergeCell ref="D10:D11"/>
    <mergeCell ref="F10:F11"/>
    <mergeCell ref="H10:H11"/>
    <mergeCell ref="D12:D14"/>
    <mergeCell ref="F12:F14"/>
    <mergeCell ref="D15:D16"/>
    <mergeCell ref="D17:D19"/>
    <mergeCell ref="H17:H19"/>
    <mergeCell ref="F15:F16"/>
    <mergeCell ref="F17:F19"/>
    <mergeCell ref="C23:D23"/>
    <mergeCell ref="E23:F23"/>
    <mergeCell ref="G23:H23"/>
    <mergeCell ref="F24:F25"/>
    <mergeCell ref="H24:H25"/>
    <mergeCell ref="D31:D33"/>
    <mergeCell ref="D34:D35"/>
    <mergeCell ref="F34:F35"/>
    <mergeCell ref="H34:H35"/>
    <mergeCell ref="D36:D38"/>
    <mergeCell ref="F36:F38"/>
    <mergeCell ref="H36:H38"/>
  </mergeCells>
  <drawing r:id="rId1"/>
</worksheet>
</file>