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  <sheet state="visible" name="отчет" sheetId="4" r:id="rId7"/>
  </sheets>
  <definedNames/>
  <calcPr/>
</workbook>
</file>

<file path=xl/sharedStrings.xml><?xml version="1.0" encoding="utf-8"?>
<sst xmlns="http://schemas.openxmlformats.org/spreadsheetml/2006/main" count="153" uniqueCount="92">
  <si>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</si>
  <si>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</si>
  <si>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</si>
  <si>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</si>
  <si>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</si>
  <si>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</si>
  <si>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</si>
  <si>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 xml:space="preserve"> not unexecuted</t>
  </si>
  <si>
    <t>blocked</t>
  </si>
  <si>
    <t xml:space="preserve"> 
Маша Иванова</t>
  </si>
  <si>
    <t xml:space="preserve"> 
Ольга Белова</t>
  </si>
  <si>
    <t xml:space="preserve"> 
Ирина Павлова</t>
  </si>
  <si>
    <t xml:space="preserve"> 
Катя Котова</t>
  </si>
  <si>
    <t>Соня Александрова</t>
  </si>
  <si>
    <t>Итого</t>
  </si>
  <si>
    <t>unexecuted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</si>
  <si>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</si>
  <si>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</si>
  <si>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</si>
  <si>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</si>
  <si>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</si>
  <si>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</si>
  <si>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</si>
  <si>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</si>
  <si>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</si>
  <si>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</si>
  <si>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</si>
  <si>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</si>
  <si>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</si>
  <si>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</si>
  <si>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</si>
  <si>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Отчет о тестировании</t>
  </si>
  <si>
    <t>1. Краткое описание (проекта который тестировали)</t>
  </si>
  <si>
    <t>Было проведено регрессионное тестирование лендинга конференции в течение 2х дней командой из пяти инженеров по тестированию</t>
  </si>
  <si>
    <t>2. Команда тестировщиков (список тех кто проводил тестирование ФИО и должность)</t>
  </si>
  <si>
    <t>Инженеры по тестированию</t>
  </si>
  <si>
    <t>4. Расписание (даты тестирования)</t>
  </si>
  <si>
    <t>Даты проведения тестирования:</t>
  </si>
  <si>
    <t xml:space="preserve">5. Статус активностей тестирования и прогресс по сравнению с планом </t>
  </si>
  <si>
    <t>в реальном - например есть план сколько кейсов нужно пройти в каждый день тестирования и например у вас 5 дней на тестирование - т е например на 3-й день вы можете сказать вы в плане? отстаете? идете вперед?</t>
  </si>
  <si>
    <t>Более подробная информация на вкладке Burndown.</t>
  </si>
  <si>
    <t>тестирование отстает от запланированных сроков, в течение 2 дней из 50 запланированных проверок пройдено 26 %</t>
  </si>
  <si>
    <t>6. Факторы препятствующие прогрессу. (например есть баги высоких приоритетов. много кейсов не прошли по сравнению с планом, есть баги блокирующие тестирование)</t>
  </si>
  <si>
    <t>вы указываете количество багов. которые влияют на выход продукта в релиз с указанием их серьезности\приоритета</t>
  </si>
  <si>
    <t>Присутствует 1 критический незакрытый баг, 24% высоких багов ( из которых только 1 баг закрыт), 68% багов находятся в процессе</t>
  </si>
  <si>
    <t>Не пройдены 64 % тестов</t>
  </si>
  <si>
    <t xml:space="preserve">7. Статистика по новым дефектам. </t>
  </si>
  <si>
    <t xml:space="preserve">Более подробная информация на вкладке Статистика по багам. Открытыми остаются 17 багов, из них 1 - критический, 6- высоких!                                                                
                                                                </t>
  </si>
  <si>
    <t>8. Список новых дефектов.</t>
  </si>
  <si>
    <t xml:space="preserve">Более подробная информация на вкладке Статистика по багам и в метриках                                                            
                                                                </t>
  </si>
  <si>
    <t>Присутствует незакрытый критический баг: отображается заголовок "FreshMeat" в блоке "Заголовок",  а также незакрытые высокие баги: перевернуты логотипы в блоке "Заголовок" на странице регистрации,текстовые блоки сьехали и перекрывают друг друга в блоке "В каких темах будем разбираться", кнопка "Оставить заявку" ведет на хедер лендинга, Кнопка "Избранное" не отображается в меню на странице "Регистрация", Кнопка "Вход" не отображается в меню на странице "Регистрация"</t>
  </si>
  <si>
    <t xml:space="preserve">9. Статистика по всем дефектам </t>
  </si>
  <si>
    <t>напишите список выявленных дефектов ( если делали в тмс - можно сюда разместить скрин выгрузки по дефектам из тмс - должно быть читаемо), проведите небольшой анализ сколько и в каких статусах и приоритетах у вас обнаружено дефектов - например 8 дефектов medium открыты. 1 дефект medium закрыт - у вас будут все дефекты открытые</t>
  </si>
  <si>
    <t>Название бага</t>
  </si>
  <si>
    <t>Дата создания</t>
  </si>
  <si>
    <t>Дата закрытия</t>
  </si>
  <si>
    <t>Отображается заголовок "FreshMeat" в блоке "Заголовок"</t>
  </si>
  <si>
    <t>opened</t>
  </si>
  <si>
    <t>Кнопка "Поиск" не отображается в меню для авторизованного пользователя</t>
  </si>
  <si>
    <t>Отображается число 29 вместо 20 во вторнике в блоке "Программа ваших изменений"</t>
  </si>
  <si>
    <t>Перевернуты логотипы в блоке "Заголовок" на странице регистрации</t>
  </si>
  <si>
    <t>Текстовые блоки сьехали и перекрывают друг друга в блоке "В каких темах будем разбираться"</t>
  </si>
  <si>
    <t>Кнопка "Оставить заявку" ведет на хедер лендинга</t>
  </si>
  <si>
    <t>Кнопка "Избранное" не отображается в меню на странице "Регистрация"</t>
  </si>
  <si>
    <t>Кнопка "Вход" не отображается в меню на странице "Регистрация"</t>
  </si>
  <si>
    <t>Открываются некорректные соцсети в футере</t>
  </si>
  <si>
    <t>Кнопка "Избранное" не отображается в меню для авторизованного пользователя</t>
  </si>
  <si>
    <t>medium</t>
  </si>
  <si>
    <t>Заголовок "Встречаемся в офисе Mail.ru Group в Москве" красного цвета в блоке "Программа ваших изменений"</t>
  </si>
  <si>
    <t>Кнопка "Поиск" не отображается в меню на странице "Регистрация"</t>
  </si>
  <si>
    <t>Кнопка "Календарь" не отображается в меню на странице "Регистрация"</t>
  </si>
  <si>
    <t>Кнопка "Регистрация" не ведет на страницу "Регистрация"</t>
  </si>
  <si>
    <t>Не отображается видео-презентация в блоке "Что Вас ждет"</t>
  </si>
  <si>
    <t>Логотипы GeekBrains и Mail.ru Group перевернуты в футере</t>
  </si>
  <si>
    <t>Текст отображается не на русском языке в блоке "Форма регистрации"</t>
  </si>
  <si>
    <t>Наслаиваются изображения на текст в блоке "В каких темах будем разбираться?"</t>
  </si>
  <si>
    <t>Блок воскресенье статическое число 25 смещено за дивайдер в блоке "Программа ваших изменений"</t>
  </si>
  <si>
    <t>В разделе "Суббота" отсутствует заголовок, описание и ведущий в блоке "Программа ваших изменений"</t>
  </si>
  <si>
    <t>Блоки текста перекрывают блоки цифр в блоке "GeekBrains меняется вместе с вами!"</t>
  </si>
  <si>
    <t>По клику на ссылку "Лицензия" открывается страница с ошибкой</t>
  </si>
  <si>
    <t>Текстовые блоки перекрывают друг друга в блоке "Что Вас ждет"</t>
  </si>
  <si>
    <t>Кнопка "Получить путеводитель" ведет на хедер лендинга</t>
  </si>
  <si>
    <t>При наведении на "Начать изменения" текст на кнопке становиться белым в блоке "Форма регистрации"</t>
  </si>
  <si>
    <t>10. Качество объекта тестировании.</t>
  </si>
  <si>
    <t xml:space="preserve">сделайте заключение о качестве - т е рекомендуете выход в релиз функционала или нет - если нет напишите почему? </t>
  </si>
  <si>
    <t xml:space="preserve">Продукт не готов к релизу 68 % багов не закрыты, в их число входят баги с критическим и высоким приоритетом. </t>
  </si>
  <si>
    <t>11. Рекомендации.</t>
  </si>
  <si>
    <t>если не рекомендуете выход в релиз - в этом пункте напишите что нужно сделать чтобы продукт вышел в релиз</t>
  </si>
  <si>
    <t xml:space="preserve">Исправить незакрытые критические,высокие и  провести ретест. Необходимо завершить непройденные тест-кейсы до 07.10.2020 включительно </t>
  </si>
  <si>
    <t>12. Приложения</t>
  </si>
  <si>
    <t>тут разместите ссылку на вашу выгрузку из тмс вашего тестрана (открыта на просмотр и редактирование) - или ссылку на публичный проект тмс с возможностью посмотреть результаты тестрана или СКРИН вашего тестрана где будет видно как прошли тесты</t>
  </si>
  <si>
    <t>и разместите  СКРИНЫ ваших багов - где будет видно название - описание бага с шагами. ожидаемым и фактическим результатом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</si>
</sst>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i/>
      <color theme="1"/>
      <name val="Arial"/>
    </font>
    <font/>
    <font>
      <color rgb="FF434343"/>
      <name val="Arial"/>
    </font>
    <font>
      <color rgb="FFFF0000"/>
      <name val="Arial"/>
    </font>
    <font>
      <u/>
      <color rgb="FF0000FF"/>
      <name val="Arial"/>
    </font>
    <font>
      <b/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5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2" fontId="1" numFmtId="0" xfId="0" applyFont="1"/>
    <xf borderId="0" fillId="2" fontId="4" numFmtId="0" xfId="0" applyAlignment="1" applyFont="1">
      <alignment horizontal="right" vertical="bottom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2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" fillId="0" fontId="7" numFmtId="0" xfId="0" applyBorder="1" applyFont="1"/>
    <xf borderId="3" fillId="0" fontId="7" numFmtId="0" xfId="0" applyBorder="1" applyFont="1"/>
    <xf borderId="4" fillId="0" fontId="4" numFmtId="165" xfId="0" applyAlignment="1" applyBorder="1" applyFont="1" applyNumberFormat="1">
      <alignment horizontal="right" readingOrder="0" vertical="bottom"/>
    </xf>
    <xf borderId="3" fillId="0" fontId="4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164" xfId="0" applyAlignment="1" applyFont="1" applyNumberFormat="1">
      <alignment horizontal="right" vertical="bottom"/>
    </xf>
    <xf borderId="0" fillId="5" fontId="4" numFmtId="0" xfId="0" applyAlignment="1" applyFill="1" applyFont="1">
      <alignment vertical="bottom"/>
    </xf>
    <xf borderId="0" fillId="0" fontId="4" numFmtId="164" xfId="0" applyAlignment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6" fontId="3" numFmtId="0" xfId="0" applyAlignment="1" applyFill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overlap val="100"/>
        <c:axId val="230595350"/>
        <c:axId val="2131927769"/>
      </c:barChart>
      <c:catAx>
        <c:axId val="23059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927769"/>
      </c:catAx>
      <c:valAx>
        <c:axId val="2131927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95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тестировщикам'!$B$10:$D$10</c:f>
            </c:strRef>
          </c:cat>
          <c:val>
            <c:numRef>
              <c:f>'Текущий статус по тестировщикам'!$B$11:$D$11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overlap val="100"/>
        <c:axId val="1921172983"/>
        <c:axId val="268666942"/>
      </c:barChart>
      <c:catAx>
        <c:axId val="192117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666942"/>
      </c:catAx>
      <c:valAx>
        <c:axId val="26866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17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тестировщикам'!$B$10:$D$10</c:f>
            </c:strRef>
          </c:cat>
          <c:val>
            <c:numRef>
              <c:f>'Текущий статус по тестировщикам'!$B$11:$D$11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777107889"/>
        <c:axId val="1583269996"/>
      </c:lineChart>
      <c:catAx>
        <c:axId val="77710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269996"/>
      </c:catAx>
      <c:valAx>
        <c:axId val="158326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107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36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295275</xdr:colOff>
      <xdr:row>1</xdr:row>
      <xdr:rowOff>47625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38100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5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14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819150</xdr:colOff>
      <xdr:row>24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hyperlink" Target="https://docs.google.com/spreadsheets/d/1dLfjLq5DGxQRlQuicIRfzv1ggyUSkXMSDVd8ZAWQZZc/edit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1" t="s">
        <v>0</v>
      </c>
      <c r="B1" s="2">
        <v>50.0</v>
      </c>
    </row>
    <row r="2">
      <c r="A2" s="1" t="s">
        <v>1</v>
      </c>
      <c r="B2" s="2">
        <v>3.0</v>
      </c>
    </row>
    <row r="3">
      <c r="A3" s="3"/>
    </row>
    <row r="4">
      <c r="A4" s="1" t="s">
        <v>2</v>
      </c>
      <c r="B4" s="1" t="s">
        <v>3</v>
      </c>
      <c r="C4" s="1" t="s">
        <v>4</v>
      </c>
    </row>
    <row r="5">
      <c r="A5" s="3">
        <v>44109.0</v>
      </c>
      <c r="B5" s="2">
        <v>33.0</v>
      </c>
      <c r="C5" s="2">
        <v>39.0</v>
      </c>
    </row>
    <row r="6">
      <c r="A6" s="3">
        <v>44110.0</v>
      </c>
      <c r="B6" s="2">
        <v>16.0</v>
      </c>
      <c r="C6" s="2">
        <v>37.0</v>
      </c>
    </row>
    <row r="7">
      <c r="A7" s="3">
        <v>44111.0</v>
      </c>
      <c r="B7" s="2">
        <v>16.0</v>
      </c>
      <c r="C7" s="2">
        <v>37.0</v>
      </c>
    </row>
    <row r="8">
      <c r="A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B1" s="4" t="s">
        <v>5</v>
      </c>
      <c r="C1" s="4" t="s">
        <v>6</v>
      </c>
      <c r="D1" s="4" t="s">
        <v>7</v>
      </c>
      <c r="E1" s="5" t="s">
        <v>8</v>
      </c>
    </row>
    <row r="2">
      <c r="A2" s="2" t="s">
        <v>9</v>
      </c>
      <c r="B2" s="6">
        <v>2.0</v>
      </c>
      <c r="C2" s="2">
        <v>5.0</v>
      </c>
      <c r="D2" s="2">
        <v>4.0</v>
      </c>
      <c r="E2" s="7">
        <v>0.0</v>
      </c>
    </row>
    <row r="3">
      <c r="A3" s="2" t="s">
        <v>10</v>
      </c>
      <c r="B3" s="6">
        <v>2.0</v>
      </c>
      <c r="C3" s="2">
        <v>5.0</v>
      </c>
      <c r="D3" s="2">
        <v>2.0</v>
      </c>
      <c r="E3" s="7">
        <v>0.0</v>
      </c>
    </row>
    <row r="4">
      <c r="A4" s="2" t="s">
        <v>11</v>
      </c>
      <c r="B4" s="6">
        <v>2.0</v>
      </c>
      <c r="C4" s="2">
        <v>4.0</v>
      </c>
      <c r="D4" s="6">
        <v>1.0</v>
      </c>
      <c r="E4" s="7">
        <v>0.0</v>
      </c>
    </row>
    <row r="5">
      <c r="A5" s="2" t="s">
        <v>12</v>
      </c>
      <c r="B5" s="2">
        <v>2.0</v>
      </c>
      <c r="C5" s="2">
        <v>6.0</v>
      </c>
      <c r="D5" s="2">
        <v>3.0</v>
      </c>
      <c r="E5" s="7">
        <v>0.0</v>
      </c>
    </row>
    <row r="6">
      <c r="A6" s="8" t="s">
        <v>13</v>
      </c>
      <c r="B6" s="2">
        <v>5.0</v>
      </c>
      <c r="C6" s="2">
        <v>5.0</v>
      </c>
      <c r="D6" s="2">
        <v>2.0</v>
      </c>
      <c r="E6" s="7">
        <v>0.0</v>
      </c>
    </row>
    <row r="7">
      <c r="A7" s="9" t="s">
        <v>14</v>
      </c>
      <c r="B7" s="10">
        <f t="shared" ref="B7:E7" si="1">SUM(B2:B6)</f>
        <v>13</v>
      </c>
      <c r="C7" s="10">
        <f t="shared" si="1"/>
        <v>25</v>
      </c>
      <c r="D7" s="10">
        <f t="shared" si="1"/>
        <v>12</v>
      </c>
      <c r="E7" s="11">
        <f t="shared" si="1"/>
        <v>0</v>
      </c>
    </row>
    <row r="9">
      <c r="B9" s="4"/>
      <c r="C9" s="4"/>
      <c r="D9" s="4"/>
    </row>
    <row r="10">
      <c r="A10" s="4"/>
      <c r="B10" s="4" t="s">
        <v>5</v>
      </c>
      <c r="C10" s="4" t="s">
        <v>6</v>
      </c>
      <c r="D10" s="4" t="s">
        <v>15</v>
      </c>
      <c r="E10" s="4" t="s">
        <v>8</v>
      </c>
    </row>
    <row r="11">
      <c r="A11" s="4" t="s">
        <v>14</v>
      </c>
      <c r="B11" s="10">
        <f t="shared" ref="B11:D11" si="2">SUM(B7:B10)</f>
        <v>13</v>
      </c>
      <c r="C11" s="10">
        <f t="shared" si="2"/>
        <v>25</v>
      </c>
      <c r="D11" s="10">
        <f t="shared" si="2"/>
        <v>12</v>
      </c>
      <c r="E11" s="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</cols>
  <sheetData>
    <row r="1">
      <c r="A1" s="4" t="s">
        <v>2</v>
      </c>
      <c r="B1" s="4" t="s">
        <v>16</v>
      </c>
      <c r="C1" s="4" t="s">
        <v>17</v>
      </c>
      <c r="D1" s="1" t="s">
        <v>18</v>
      </c>
      <c r="E1" s="1" t="s">
        <v>19</v>
      </c>
    </row>
    <row r="2">
      <c r="A2" s="3">
        <v>44109.0</v>
      </c>
      <c r="B2" s="12">
        <v>15.0</v>
      </c>
      <c r="C2" s="12">
        <v>2.0</v>
      </c>
      <c r="D2" s="13">
        <f>B2-C2</f>
        <v>13</v>
      </c>
      <c r="E2" s="13">
        <f>C2</f>
        <v>2</v>
      </c>
    </row>
    <row r="3">
      <c r="A3" s="3">
        <v>44110.0</v>
      </c>
      <c r="B3" s="12">
        <v>10.0</v>
      </c>
      <c r="C3" s="12">
        <v>6.0</v>
      </c>
      <c r="D3" s="13">
        <f>B3-C3+D2</f>
        <v>17</v>
      </c>
      <c r="E3" s="13">
        <f>C3+E2</f>
        <v>8</v>
      </c>
    </row>
    <row r="4">
      <c r="A4" s="3"/>
      <c r="B4" s="1"/>
    </row>
    <row r="5">
      <c r="A5" s="3"/>
    </row>
    <row r="6">
      <c r="A6" s="3"/>
    </row>
    <row r="9">
      <c r="A9" s="4" t="s">
        <v>20</v>
      </c>
      <c r="B9" s="4" t="s">
        <v>21</v>
      </c>
      <c r="D9" s="4" t="s">
        <v>22</v>
      </c>
      <c r="E9" s="4" t="s">
        <v>21</v>
      </c>
    </row>
    <row r="10">
      <c r="A10" s="1" t="s">
        <v>23</v>
      </c>
      <c r="B10" s="2">
        <v>3.0</v>
      </c>
      <c r="D10" s="1" t="s">
        <v>24</v>
      </c>
      <c r="E10" s="2">
        <v>7.0</v>
      </c>
    </row>
    <row r="11">
      <c r="A11" s="1" t="s">
        <v>25</v>
      </c>
      <c r="B11" s="6">
        <v>6.0</v>
      </c>
      <c r="D11" s="1" t="s">
        <v>26</v>
      </c>
      <c r="E11" s="2">
        <v>10.0</v>
      </c>
    </row>
    <row r="12">
      <c r="A12" s="1" t="s">
        <v>27</v>
      </c>
      <c r="B12" s="2">
        <v>13.0</v>
      </c>
      <c r="D12" s="1" t="s">
        <v>28</v>
      </c>
      <c r="E12" s="2">
        <v>8.0</v>
      </c>
    </row>
    <row r="13">
      <c r="A13" s="1" t="s">
        <v>29</v>
      </c>
      <c r="B13" s="2">
        <v>3.0</v>
      </c>
    </row>
    <row r="14">
      <c r="A14" s="1" t="s">
        <v>30</v>
      </c>
      <c r="B14" s="2">
        <v>0.0</v>
      </c>
    </row>
    <row r="19">
      <c r="A19" s="4"/>
      <c r="B19" s="4"/>
      <c r="C19" s="4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</cols>
  <sheetData>
    <row r="1">
      <c r="A1" s="14" t="s">
        <v>31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32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8" t="s">
        <v>33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9" t="s">
        <v>34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0" t="s">
        <v>35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1" t="s">
        <v>9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1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36.0" customHeight="1">
      <c r="A10" s="21" t="s">
        <v>12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2" t="s">
        <v>13</v>
      </c>
      <c r="AA11" s="15"/>
    </row>
    <row r="12">
      <c r="A12" s="21" t="s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3" t="s">
        <v>36</v>
      </c>
      <c r="B13" s="24"/>
      <c r="C13" s="24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5" t="s">
        <v>37</v>
      </c>
      <c r="B14" s="26"/>
      <c r="C14" s="2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28">
        <v>44109.0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30">
        <v>44110.0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0">
        <v>44111.0</v>
      </c>
      <c r="B17" s="29"/>
      <c r="C17" s="2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6" t="s">
        <v>38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1" t="s">
        <v>39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1" t="s">
        <v>40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32" t="s">
        <v>41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6" t="s">
        <v>42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1" t="s">
        <v>43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33" t="s">
        <v>44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4" t="s">
        <v>45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6" t="s">
        <v>46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2" t="s">
        <v>47</v>
      </c>
      <c r="B30" s="3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37" t="s">
        <v>48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1" t="s">
        <v>49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33" t="s">
        <v>50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6" t="s">
        <v>51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8" t="s">
        <v>52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7" t="s">
        <v>53</v>
      </c>
      <c r="B40" s="37" t="s">
        <v>20</v>
      </c>
      <c r="C40" s="37" t="s">
        <v>22</v>
      </c>
      <c r="D40" s="37" t="s">
        <v>54</v>
      </c>
      <c r="E40" s="37" t="s">
        <v>55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9" t="s">
        <v>56</v>
      </c>
      <c r="B41" s="15" t="s">
        <v>23</v>
      </c>
      <c r="C41" s="15" t="s">
        <v>57</v>
      </c>
      <c r="D41" s="40">
        <v>44109.0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39" t="s">
        <v>58</v>
      </c>
      <c r="B42" s="15" t="s">
        <v>23</v>
      </c>
      <c r="C42" s="15" t="s">
        <v>28</v>
      </c>
      <c r="D42" s="40">
        <v>44109.0</v>
      </c>
      <c r="E42" s="40">
        <v>44109.0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39" t="s">
        <v>59</v>
      </c>
      <c r="B43" s="15" t="s">
        <v>23</v>
      </c>
      <c r="C43" s="15" t="s">
        <v>28</v>
      </c>
      <c r="D43" s="40">
        <v>44109.0</v>
      </c>
      <c r="E43" s="40">
        <v>44110.0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39" t="s">
        <v>60</v>
      </c>
      <c r="B44" s="41" t="s">
        <v>25</v>
      </c>
      <c r="C44" s="15" t="s">
        <v>57</v>
      </c>
      <c r="D44" s="40">
        <v>44109.0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39" t="s">
        <v>61</v>
      </c>
      <c r="B45" s="41" t="s">
        <v>25</v>
      </c>
      <c r="C45" s="15" t="s">
        <v>57</v>
      </c>
      <c r="D45" s="40">
        <v>44109.0</v>
      </c>
      <c r="E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39" t="s">
        <v>62</v>
      </c>
      <c r="B46" s="41" t="s">
        <v>25</v>
      </c>
      <c r="C46" s="15" t="s">
        <v>57</v>
      </c>
      <c r="D46" s="40">
        <v>44110.0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39" t="s">
        <v>63</v>
      </c>
      <c r="B47" s="41" t="s">
        <v>25</v>
      </c>
      <c r="C47" s="15" t="s">
        <v>26</v>
      </c>
      <c r="D47" s="40">
        <v>44110.0</v>
      </c>
      <c r="E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39" t="s">
        <v>64</v>
      </c>
      <c r="B48" s="41" t="s">
        <v>25</v>
      </c>
      <c r="C48" s="15" t="s">
        <v>26</v>
      </c>
      <c r="D48" s="40">
        <v>44110.0</v>
      </c>
      <c r="E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39" t="s">
        <v>65</v>
      </c>
      <c r="B49" s="41" t="s">
        <v>25</v>
      </c>
      <c r="C49" s="15" t="s">
        <v>28</v>
      </c>
      <c r="D49" s="40">
        <v>44109.0</v>
      </c>
      <c r="E49" s="40">
        <v>44110.0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39" t="s">
        <v>66</v>
      </c>
      <c r="B50" s="15" t="s">
        <v>67</v>
      </c>
      <c r="C50" s="15" t="s">
        <v>57</v>
      </c>
      <c r="D50" s="40">
        <v>44110.0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39" t="s">
        <v>68</v>
      </c>
      <c r="B51" s="15" t="s">
        <v>67</v>
      </c>
      <c r="C51" s="15" t="s">
        <v>57</v>
      </c>
      <c r="D51" s="40">
        <v>44110.0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39" t="s">
        <v>69</v>
      </c>
      <c r="B52" s="15" t="s">
        <v>67</v>
      </c>
      <c r="C52" s="15" t="s">
        <v>26</v>
      </c>
      <c r="D52" s="40">
        <v>44109.0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39" t="s">
        <v>70</v>
      </c>
      <c r="B53" s="15" t="s">
        <v>67</v>
      </c>
      <c r="C53" s="15" t="s">
        <v>26</v>
      </c>
      <c r="D53" s="40">
        <v>44110.0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39" t="s">
        <v>71</v>
      </c>
      <c r="B54" s="15" t="s">
        <v>67</v>
      </c>
      <c r="C54" s="15" t="s">
        <v>26</v>
      </c>
      <c r="D54" s="40">
        <v>44109.0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39" t="s">
        <v>72</v>
      </c>
      <c r="B55" s="15" t="s">
        <v>67</v>
      </c>
      <c r="C55" s="15" t="s">
        <v>26</v>
      </c>
      <c r="D55" s="40">
        <v>44109.0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43" t="s">
        <v>73</v>
      </c>
      <c r="B56" s="15" t="s">
        <v>67</v>
      </c>
      <c r="C56" s="15" t="s">
        <v>26</v>
      </c>
      <c r="D56" s="40">
        <v>44109.0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39" t="s">
        <v>74</v>
      </c>
      <c r="B57" s="15" t="s">
        <v>67</v>
      </c>
      <c r="C57" s="15" t="s">
        <v>26</v>
      </c>
      <c r="D57" s="40">
        <v>44110.0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39" t="s">
        <v>75</v>
      </c>
      <c r="B58" s="15" t="s">
        <v>67</v>
      </c>
      <c r="C58" s="15" t="s">
        <v>28</v>
      </c>
      <c r="D58" s="40">
        <v>44109.0</v>
      </c>
      <c r="E58" s="40">
        <v>44110.0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39" t="s">
        <v>76</v>
      </c>
      <c r="B59" s="15" t="s">
        <v>67</v>
      </c>
      <c r="C59" s="15" t="s">
        <v>28</v>
      </c>
      <c r="D59" s="40">
        <v>44109.0</v>
      </c>
      <c r="E59" s="40">
        <v>44110.0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39" t="s">
        <v>77</v>
      </c>
      <c r="B60" s="15" t="s">
        <v>67</v>
      </c>
      <c r="C60" s="15" t="s">
        <v>28</v>
      </c>
      <c r="D60" s="40">
        <v>44110.0</v>
      </c>
      <c r="E60" s="40">
        <v>44110.0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39" t="s">
        <v>78</v>
      </c>
      <c r="B61" s="15" t="s">
        <v>67</v>
      </c>
      <c r="C61" s="15" t="s">
        <v>28</v>
      </c>
      <c r="D61" s="40">
        <v>44109.0</v>
      </c>
      <c r="E61" s="40">
        <v>44109.0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39" t="s">
        <v>79</v>
      </c>
      <c r="B62" s="15" t="s">
        <v>67</v>
      </c>
      <c r="C62" s="15" t="s">
        <v>28</v>
      </c>
      <c r="D62" s="40">
        <v>44109.0</v>
      </c>
      <c r="E62" s="40">
        <v>44110.0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39" t="s">
        <v>80</v>
      </c>
      <c r="B63" s="15" t="s">
        <v>29</v>
      </c>
      <c r="C63" s="15" t="s">
        <v>57</v>
      </c>
      <c r="D63" s="40">
        <v>44110.0</v>
      </c>
      <c r="E63" s="4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39" t="s">
        <v>81</v>
      </c>
      <c r="B64" s="15" t="s">
        <v>29</v>
      </c>
      <c r="C64" s="15" t="s">
        <v>26</v>
      </c>
      <c r="D64" s="40">
        <v>44109.0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39" t="s">
        <v>82</v>
      </c>
      <c r="B65" s="15" t="s">
        <v>29</v>
      </c>
      <c r="C65" s="15" t="s">
        <v>26</v>
      </c>
      <c r="D65" s="40">
        <v>44110.0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44" t="s">
        <v>83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8" t="s">
        <v>84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45" t="s">
        <v>85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F69" s="15"/>
      <c r="G69" s="36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86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6"/>
    </row>
    <row r="72">
      <c r="A72" s="38" t="s">
        <v>87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6"/>
    </row>
    <row r="73">
      <c r="A73" s="45" t="s">
        <v>88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46" t="s">
        <v>89</v>
      </c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48" t="s">
        <v>90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48" t="s">
        <v>91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</sheetData>
  <mergeCells count="8">
    <mergeCell ref="A1:B1"/>
    <mergeCell ref="A4:C4"/>
    <mergeCell ref="A6:C6"/>
    <mergeCell ref="A7:C7"/>
    <mergeCell ref="A14:C14"/>
    <mergeCell ref="A68:H68"/>
    <mergeCell ref="A69:E69"/>
    <mergeCell ref="A73:K73"/>
  </mergeCells>
  <hyperlinks>
    <hyperlink r:id="rId1" ref="A56"/>
    <hyperlink r:id="rId2" location="gid=0" ref="A66"/>
  </hyperlinks>
  <drawing r:id="rId3"/>
</worksheet>
</file>