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Desktop\"/>
    </mc:Choice>
  </mc:AlternateContent>
  <xr:revisionPtr revIDLastSave="0" documentId="8_{805A2973-4C21-4B41-8E33-B995B7113DCC}" xr6:coauthVersionLast="47" xr6:coauthVersionMax="47" xr10:uidLastSave="{00000000-0000-0000-0000-000000000000}"/>
  <bookViews>
    <workbookView xWindow="1770" yWindow="-120" windowWidth="27150" windowHeight="16440" activeTab="1" xr2:uid="{C7B544EC-2EF9-45B1-B99A-048947E0EE83}"/>
  </bookViews>
  <sheets>
    <sheet name="Time August" sheetId="3" r:id="rId1"/>
    <sheet name="Time August EUR" sheetId="2" r:id="rId2"/>
    <sheet name="Shee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E8" i="2"/>
  <c r="F8" i="2"/>
  <c r="G8" i="2"/>
  <c r="C8" i="2" s="1"/>
  <c r="D9" i="2"/>
  <c r="E9" i="2"/>
  <c r="F9" i="2"/>
  <c r="G9" i="2"/>
  <c r="D10" i="2"/>
  <c r="E10" i="2"/>
  <c r="F10" i="2"/>
  <c r="F5" i="2" s="1"/>
  <c r="G10" i="2"/>
  <c r="G4" i="2" s="1"/>
  <c r="D11" i="2"/>
  <c r="E11" i="2"/>
  <c r="F11" i="2"/>
  <c r="G11" i="2"/>
  <c r="C11" i="2" s="1"/>
  <c r="D12" i="2"/>
  <c r="E12" i="2"/>
  <c r="F12" i="2"/>
  <c r="C12" i="2" s="1"/>
  <c r="D6" i="2" s="1"/>
  <c r="G12" i="2"/>
  <c r="D13" i="2"/>
  <c r="E13" i="2"/>
  <c r="F13" i="2"/>
  <c r="C13" i="2" s="1"/>
  <c r="G13" i="2"/>
  <c r="E7" i="2"/>
  <c r="F7" i="2"/>
  <c r="G7" i="2"/>
  <c r="D7" i="2"/>
  <c r="D4" i="2" s="1"/>
  <c r="E5" i="2"/>
  <c r="D9" i="3"/>
  <c r="D8" i="3"/>
  <c r="D7" i="3"/>
  <c r="D6" i="3"/>
  <c r="D5" i="3"/>
  <c r="D4" i="3"/>
  <c r="D3" i="3"/>
  <c r="H2" i="3"/>
  <c r="G2" i="3"/>
  <c r="F2" i="3"/>
  <c r="E2" i="3"/>
  <c r="D2" i="3"/>
  <c r="A13" i="2"/>
  <c r="D5" i="2"/>
  <c r="A12" i="2"/>
  <c r="A11" i="2"/>
  <c r="A10" i="2"/>
  <c r="C9" i="2"/>
  <c r="A9" i="2"/>
  <c r="A8" i="2"/>
  <c r="A7" i="2"/>
  <c r="F2" i="2"/>
  <c r="G2" i="2" l="1"/>
  <c r="G3" i="2" s="1"/>
  <c r="C10" i="2"/>
  <c r="F6" i="2" s="1"/>
  <c r="F4" i="2"/>
  <c r="F3" i="2" s="1"/>
  <c r="C7" i="2"/>
  <c r="E6" i="2" s="1"/>
  <c r="C6" i="2" s="1"/>
  <c r="E4" i="2"/>
  <c r="E2" i="2"/>
  <c r="C5" i="2"/>
  <c r="D2" i="2"/>
  <c r="E3" i="2" l="1"/>
  <c r="C4" i="2"/>
  <c r="C2" i="2"/>
  <c r="D3" i="2"/>
  <c r="C3" i="2" s="1"/>
</calcChain>
</file>

<file path=xl/sharedStrings.xml><?xml version="1.0" encoding="utf-8"?>
<sst xmlns="http://schemas.openxmlformats.org/spreadsheetml/2006/main" count="37" uniqueCount="22">
  <si>
    <t/>
  </si>
  <si>
    <t>Rate</t>
  </si>
  <si>
    <t>Total</t>
  </si>
  <si>
    <t xml:space="preserve">Shpakovsky Roman </t>
  </si>
  <si>
    <t xml:space="preserve">Urodnich Eugenia </t>
  </si>
  <si>
    <t xml:space="preserve">Miadzvedzeu Siarhei </t>
  </si>
  <si>
    <t xml:space="preserve">Law Firm Legaltax </t>
  </si>
  <si>
    <t>Lawyers Cost</t>
  </si>
  <si>
    <t>Partners Cost</t>
  </si>
  <si>
    <t>Earned Own Cases</t>
  </si>
  <si>
    <t>Earned Non-own Cases</t>
  </si>
  <si>
    <t>ID</t>
  </si>
  <si>
    <t>Work Position</t>
  </si>
  <si>
    <t>Associate partner</t>
  </si>
  <si>
    <t>Associate</t>
  </si>
  <si>
    <t xml:space="preserve">Krauchanka Yahor </t>
  </si>
  <si>
    <t xml:space="preserve">Smakhtsina Nadzeya </t>
  </si>
  <si>
    <t>Senior Counsel</t>
  </si>
  <si>
    <t xml:space="preserve">Tratsiak Aliaksandra </t>
  </si>
  <si>
    <t>Partner</t>
  </si>
  <si>
    <t>Business Support Manager</t>
  </si>
  <si>
    <t xml:space="preserve">Marchenko Inna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</si>
</sst>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1" fontId="0" fillId="0" borderId="0" xfId="0" applyNumberForma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.tresorit\MGMT%20RESTRICTED\FINANCES\2021\report.GPS.2021.2021-02-15.eng.rom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ust"/>
      <sheetName val="Time August"/>
      <sheetName val="Time August EUR"/>
      <sheetName val="July"/>
      <sheetName val="Time July"/>
      <sheetName val="Time July EUR"/>
      <sheetName val="Q2"/>
      <sheetName val="Q2 Time"/>
      <sheetName val="June"/>
      <sheetName val="Time June"/>
      <sheetName val="Time June EUR"/>
      <sheetName val="May"/>
      <sheetName val="Time May EUR"/>
      <sheetName val="Time May"/>
      <sheetName val="Apr"/>
      <sheetName val="Time Apr EUR"/>
      <sheetName val="Time Apr"/>
      <sheetName val="Q1"/>
      <sheetName val="Q1-Time"/>
      <sheetName val="Time Q1 Eur"/>
      <sheetName val="Mar"/>
      <sheetName val="March-Time"/>
      <sheetName val="Time March EUR"/>
      <sheetName val="Feb"/>
      <sheetName val="Feb-TIme"/>
      <sheetName val="Time Feb EUR"/>
      <sheetName val="Jan"/>
      <sheetName val="Time Jan EUR"/>
      <sheetName val="Time Jan "/>
      <sheetName val="Sheet1"/>
    </sheetNames>
    <sheetDataSet>
      <sheetData sheetId="0"/>
      <sheetData sheetId="1">
        <row r="3">
          <cell r="C3" t="str">
            <v xml:space="preserve">Urodnich Eugenia </v>
          </cell>
        </row>
        <row r="4">
          <cell r="C4" t="str">
            <v xml:space="preserve">Krauchanka Yahor </v>
          </cell>
        </row>
        <row r="5">
          <cell r="C5" t="str">
            <v xml:space="preserve">Smakhtsina Nadzeya </v>
          </cell>
        </row>
        <row r="6">
          <cell r="C6" t="str">
            <v xml:space="preserve">Miadzvedzeu Siarhei </v>
          </cell>
        </row>
        <row r="7">
          <cell r="C7" t="str">
            <v xml:space="preserve">Tratsiak Aliaksandra </v>
          </cell>
        </row>
        <row r="8">
          <cell r="C8" t="str">
            <v xml:space="preserve">Shpakovsky Roman </v>
          </cell>
        </row>
        <row r="9">
          <cell r="C9" t="str">
            <v xml:space="preserve">Marchenko Inna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ACE8-E9B7-425A-9671-3EAE1B6496C3}">
  <dimension ref="A1:H9"/>
  <sheetViews>
    <sheetView workbookViewId="0">
      <selection activeCell="D28" sqref="D28"/>
    </sheetView>
  </sheetViews>
  <sheetFormatPr defaultRowHeight="15" x14ac:dyDescent="0.25"/>
  <cols>
    <col min="1" max="1" width="3.85546875" bestFit="1" customWidth="1"/>
    <col min="2" max="2" width="19" bestFit="1" customWidth="1"/>
    <col min="3" max="3" width="26.7109375" bestFit="1" customWidth="1"/>
    <col min="4" max="4" width="11.42578125" bestFit="1" customWidth="1"/>
    <col min="5" max="8" width="15.28515625" bestFit="1" customWidth="1"/>
  </cols>
  <sheetData>
    <row r="1" spans="1:8" ht="28.5" x14ac:dyDescent="0.25">
      <c r="A1" s="14" t="s">
        <v>0</v>
      </c>
      <c r="B1" s="14" t="s">
        <v>0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25">
      <c r="A2" s="14" t="s">
        <v>11</v>
      </c>
      <c r="B2" s="14" t="s">
        <v>12</v>
      </c>
      <c r="C2" s="14" t="s">
        <v>2</v>
      </c>
      <c r="D2" s="15">
        <f t="shared" ref="D2:D9" si="0">SUM(E2:H2)</f>
        <v>397.3</v>
      </c>
      <c r="E2" s="15">
        <f>SUM(E3:E9)</f>
        <v>235.9</v>
      </c>
      <c r="F2" s="15">
        <f>SUM(F3:F9)</f>
        <v>14.2</v>
      </c>
      <c r="G2" s="15">
        <f>SUM(G3:G9)</f>
        <v>120.7</v>
      </c>
      <c r="H2" s="15">
        <f>SUM(H3:H9)</f>
        <v>26.5</v>
      </c>
    </row>
    <row r="3" spans="1:8" x14ac:dyDescent="0.25">
      <c r="A3" s="15">
        <v>4</v>
      </c>
      <c r="B3" s="15" t="s">
        <v>13</v>
      </c>
      <c r="C3" s="14" t="s">
        <v>4</v>
      </c>
      <c r="D3" s="15">
        <f t="shared" si="0"/>
        <v>2.9</v>
      </c>
      <c r="E3" s="15">
        <v>0.2</v>
      </c>
      <c r="F3" s="15">
        <v>0.4</v>
      </c>
      <c r="G3" s="15">
        <v>0</v>
      </c>
      <c r="H3" s="15">
        <v>2.2999999999999998</v>
      </c>
    </row>
    <row r="4" spans="1:8" x14ac:dyDescent="0.25">
      <c r="A4" s="15">
        <v>72</v>
      </c>
      <c r="B4" s="15" t="s">
        <v>14</v>
      </c>
      <c r="C4" s="14" t="s">
        <v>15</v>
      </c>
      <c r="D4" s="15">
        <f t="shared" si="0"/>
        <v>84.9</v>
      </c>
      <c r="E4" s="15">
        <v>72.5</v>
      </c>
      <c r="F4" s="15">
        <v>4.3</v>
      </c>
      <c r="G4" s="15">
        <v>3.7</v>
      </c>
      <c r="H4" s="15">
        <v>4.4000000000000004</v>
      </c>
    </row>
    <row r="5" spans="1:8" x14ac:dyDescent="0.25">
      <c r="A5" s="15">
        <v>100</v>
      </c>
      <c r="B5" s="15" t="s">
        <v>14</v>
      </c>
      <c r="C5" s="14" t="s">
        <v>16</v>
      </c>
      <c r="D5" s="15">
        <f t="shared" si="0"/>
        <v>84.3</v>
      </c>
      <c r="E5" s="15">
        <v>77.5</v>
      </c>
      <c r="F5" s="15">
        <v>1</v>
      </c>
      <c r="G5" s="15">
        <v>0</v>
      </c>
      <c r="H5" s="15">
        <v>5.8</v>
      </c>
    </row>
    <row r="6" spans="1:8" x14ac:dyDescent="0.25">
      <c r="A6" s="15">
        <v>6</v>
      </c>
      <c r="B6" s="15" t="s">
        <v>17</v>
      </c>
      <c r="C6" s="14" t="s">
        <v>5</v>
      </c>
      <c r="D6" s="15">
        <f t="shared" si="0"/>
        <v>102.5</v>
      </c>
      <c r="E6" s="15">
        <v>2.4</v>
      </c>
      <c r="F6" s="15">
        <v>0</v>
      </c>
      <c r="G6" s="15">
        <v>100.1</v>
      </c>
      <c r="H6" s="15">
        <v>0</v>
      </c>
    </row>
    <row r="7" spans="1:8" x14ac:dyDescent="0.25">
      <c r="A7" s="15">
        <v>12</v>
      </c>
      <c r="B7" s="15" t="s">
        <v>14</v>
      </c>
      <c r="C7" s="14" t="s">
        <v>18</v>
      </c>
      <c r="D7" s="15">
        <f t="shared" si="0"/>
        <v>87.1</v>
      </c>
      <c r="E7" s="15">
        <v>48</v>
      </c>
      <c r="F7" s="15">
        <v>8.5</v>
      </c>
      <c r="G7" s="15">
        <v>16.600000000000001</v>
      </c>
      <c r="H7" s="15">
        <v>14</v>
      </c>
    </row>
    <row r="8" spans="1:8" x14ac:dyDescent="0.25">
      <c r="A8" s="15">
        <v>1</v>
      </c>
      <c r="B8" s="15" t="s">
        <v>19</v>
      </c>
      <c r="C8" s="14" t="s">
        <v>3</v>
      </c>
      <c r="D8" s="15">
        <f t="shared" si="0"/>
        <v>34.700000000000003</v>
      </c>
      <c r="E8" s="15">
        <v>34.700000000000003</v>
      </c>
      <c r="F8" s="15">
        <v>0</v>
      </c>
      <c r="G8" s="15">
        <v>0</v>
      </c>
      <c r="H8" s="15">
        <v>0</v>
      </c>
    </row>
    <row r="9" spans="1:8" ht="30" x14ac:dyDescent="0.25">
      <c r="A9" s="15">
        <v>8</v>
      </c>
      <c r="B9" s="15" t="s">
        <v>20</v>
      </c>
      <c r="C9" s="14" t="s">
        <v>21</v>
      </c>
      <c r="D9" s="15">
        <f t="shared" si="0"/>
        <v>0.89999999999999991</v>
      </c>
      <c r="E9" s="15">
        <v>0.6</v>
      </c>
      <c r="F9" s="15">
        <v>0</v>
      </c>
      <c r="G9" s="15">
        <v>0.3</v>
      </c>
      <c r="H9" s="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10D4-EFAF-4BB0-8A7E-97210F98552B}">
  <dimension ref="A1:G27"/>
  <sheetViews>
    <sheetView tabSelected="1" zoomScale="115" zoomScaleNormal="115"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6.42578125" customWidth="1"/>
    <col min="3" max="3" width="9.140625" customWidth="1"/>
    <col min="4" max="4" width="12.28515625" customWidth="1"/>
    <col min="5" max="5" width="11" customWidth="1"/>
    <col min="6" max="6" width="14" customWidth="1"/>
    <col min="7" max="7" width="12.42578125" customWidth="1"/>
  </cols>
  <sheetData>
    <row r="1" spans="1:7" ht="44.4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3" t="s">
        <v>2</v>
      </c>
      <c r="B2" s="3"/>
      <c r="C2" s="4">
        <f t="shared" ref="C2:C6" si="0">SUM(D2:G2)</f>
        <v>10739</v>
      </c>
      <c r="D2" s="5">
        <f>SUM(D7:D13)</f>
        <v>5458</v>
      </c>
      <c r="E2" s="5">
        <f t="shared" ref="E2:F2" si="1">SUM(E7:E13)</f>
        <v>292</v>
      </c>
      <c r="F2" s="5">
        <f t="shared" si="1"/>
        <v>4413</v>
      </c>
      <c r="G2" s="5">
        <f>SUM(G7:G13)</f>
        <v>576</v>
      </c>
    </row>
    <row r="3" spans="1:7" x14ac:dyDescent="0.25">
      <c r="A3" s="1" t="s">
        <v>7</v>
      </c>
      <c r="B3" s="1"/>
      <c r="C3" s="6">
        <f t="shared" si="0"/>
        <v>5135</v>
      </c>
      <c r="D3" s="7">
        <f>D2-D4</f>
        <v>3966</v>
      </c>
      <c r="E3" s="7">
        <f t="shared" ref="E3:F3" si="2">E2-E4</f>
        <v>276</v>
      </c>
      <c r="F3" s="7">
        <f t="shared" si="2"/>
        <v>409</v>
      </c>
      <c r="G3" s="7">
        <f>G2-G4</f>
        <v>484</v>
      </c>
    </row>
    <row r="4" spans="1:7" x14ac:dyDescent="0.25">
      <c r="A4" s="1" t="s">
        <v>8</v>
      </c>
      <c r="B4" s="1"/>
      <c r="C4" s="4">
        <f t="shared" si="0"/>
        <v>5604</v>
      </c>
      <c r="D4" s="7">
        <f>D7+D10+D12</f>
        <v>1492</v>
      </c>
      <c r="E4" s="7">
        <f t="shared" ref="E4:G4" si="3">E7+E10+E12</f>
        <v>16</v>
      </c>
      <c r="F4" s="7">
        <f t="shared" si="3"/>
        <v>4004</v>
      </c>
      <c r="G4" s="7">
        <f t="shared" si="3"/>
        <v>92</v>
      </c>
    </row>
    <row r="5" spans="1:7" x14ac:dyDescent="0.25">
      <c r="A5" s="1" t="s">
        <v>9</v>
      </c>
      <c r="B5" s="1"/>
      <c r="C5" s="4">
        <f t="shared" si="0"/>
        <v>5408</v>
      </c>
      <c r="D5" s="7">
        <f>D12</f>
        <v>1388</v>
      </c>
      <c r="E5" s="7">
        <f>E7</f>
        <v>16</v>
      </c>
      <c r="F5" s="7">
        <f>F10</f>
        <v>4004</v>
      </c>
      <c r="G5" s="7"/>
    </row>
    <row r="6" spans="1:7" ht="15.75" thickBot="1" x14ac:dyDescent="0.3">
      <c r="A6" s="3" t="s">
        <v>10</v>
      </c>
      <c r="B6" s="3"/>
      <c r="C6" s="8">
        <f t="shared" si="0"/>
        <v>196</v>
      </c>
      <c r="D6" s="5">
        <f>C12-D5</f>
        <v>0</v>
      </c>
      <c r="E6" s="5">
        <f>C7-E5</f>
        <v>100</v>
      </c>
      <c r="F6" s="5">
        <f>C10-F5</f>
        <v>96</v>
      </c>
      <c r="G6" s="5"/>
    </row>
    <row r="7" spans="1:7" x14ac:dyDescent="0.25">
      <c r="A7" s="1" t="str">
        <f>'[1]Time August'!C3</f>
        <v xml:space="preserve">Urodnich Eugenia </v>
      </c>
      <c r="B7" s="9">
        <v>40</v>
      </c>
      <c r="C7" s="4">
        <f>SUM(D7:G7)</f>
        <v>116</v>
      </c>
      <c r="D7" s="7">
        <f>$B7*'Time August'!E3</f>
        <v>8</v>
      </c>
      <c r="E7" s="7">
        <f>$B7*'Time August'!F3</f>
        <v>16</v>
      </c>
      <c r="F7" s="7">
        <f>$B7*'Time August'!G3</f>
        <v>0</v>
      </c>
      <c r="G7" s="7">
        <f>$B7*'Time August'!H3</f>
        <v>92</v>
      </c>
    </row>
    <row r="8" spans="1:7" ht="14.25" customHeight="1" x14ac:dyDescent="0.25">
      <c r="A8" s="1" t="str">
        <f>'[1]Time August'!C4</f>
        <v xml:space="preserve">Krauchanka Yahor </v>
      </c>
      <c r="B8" s="10">
        <v>20</v>
      </c>
      <c r="C8" s="4">
        <f t="shared" ref="C8:C13" si="4">SUM(D8:G8)</f>
        <v>1698</v>
      </c>
      <c r="D8" s="7">
        <f>$B8*'Time August'!E4</f>
        <v>1450</v>
      </c>
      <c r="E8" s="7">
        <f>$B8*'Time August'!F4</f>
        <v>86</v>
      </c>
      <c r="F8" s="7">
        <f>$B8*'Time August'!G4</f>
        <v>74</v>
      </c>
      <c r="G8" s="7">
        <f>$B8*'Time August'!H4</f>
        <v>88</v>
      </c>
    </row>
    <row r="9" spans="1:7" ht="15" customHeight="1" x14ac:dyDescent="0.25">
      <c r="A9" s="1" t="str">
        <f>'[1]Time August'!C5</f>
        <v xml:space="preserve">Smakhtsina Nadzeya </v>
      </c>
      <c r="B9" s="10">
        <v>20</v>
      </c>
      <c r="C9" s="4">
        <f t="shared" si="4"/>
        <v>1686</v>
      </c>
      <c r="D9" s="7">
        <f>$B9*'Time August'!E5</f>
        <v>1550</v>
      </c>
      <c r="E9" s="7">
        <f>$B9*'Time August'!F5</f>
        <v>20</v>
      </c>
      <c r="F9" s="7">
        <f>$B9*'Time August'!G5</f>
        <v>0</v>
      </c>
      <c r="G9" s="7">
        <f>$B9*'Time August'!H5</f>
        <v>116</v>
      </c>
    </row>
    <row r="10" spans="1:7" x14ac:dyDescent="0.25">
      <c r="A10" s="1" t="str">
        <f>'[1]Time August'!C6</f>
        <v xml:space="preserve">Miadzvedzeu Siarhei </v>
      </c>
      <c r="B10" s="10">
        <v>40</v>
      </c>
      <c r="C10" s="4">
        <f t="shared" si="4"/>
        <v>4100</v>
      </c>
      <c r="D10" s="7">
        <f>$B10*'Time August'!E6</f>
        <v>96</v>
      </c>
      <c r="E10" s="7">
        <f>$B10*'Time August'!F6</f>
        <v>0</v>
      </c>
      <c r="F10" s="7">
        <f>$B10*'Time August'!G6</f>
        <v>4004</v>
      </c>
      <c r="G10" s="7">
        <f>$B10*'Time August'!H6</f>
        <v>0</v>
      </c>
    </row>
    <row r="11" spans="1:7" x14ac:dyDescent="0.25">
      <c r="A11" s="1" t="str">
        <f>'[1]Time August'!C7</f>
        <v xml:space="preserve">Tratsiak Aliaksandra </v>
      </c>
      <c r="B11" s="10">
        <v>20</v>
      </c>
      <c r="C11" s="4">
        <f t="shared" si="4"/>
        <v>1742</v>
      </c>
      <c r="D11" s="7">
        <f>$B11*'Time August'!E7</f>
        <v>960</v>
      </c>
      <c r="E11" s="7">
        <f>$B11*'Time August'!F7</f>
        <v>170</v>
      </c>
      <c r="F11" s="7">
        <f>$B11*'Time August'!G7</f>
        <v>332</v>
      </c>
      <c r="G11" s="7">
        <f>$B11*'Time August'!H7</f>
        <v>280</v>
      </c>
    </row>
    <row r="12" spans="1:7" x14ac:dyDescent="0.25">
      <c r="A12" s="1" t="str">
        <f>'[1]Time August'!C8</f>
        <v xml:space="preserve">Shpakovsky Roman </v>
      </c>
      <c r="B12" s="10">
        <v>40</v>
      </c>
      <c r="C12" s="4">
        <f t="shared" si="4"/>
        <v>1388</v>
      </c>
      <c r="D12" s="7">
        <f>$B12*'Time August'!E8</f>
        <v>1388</v>
      </c>
      <c r="E12" s="7">
        <f>$B12*'Time August'!F8</f>
        <v>0</v>
      </c>
      <c r="F12" s="7">
        <f>$B12*'Time August'!G8</f>
        <v>0</v>
      </c>
      <c r="G12" s="7">
        <f>$B12*'Time August'!H8</f>
        <v>0</v>
      </c>
    </row>
    <row r="13" spans="1:7" x14ac:dyDescent="0.25">
      <c r="A13" s="1" t="str">
        <f>'[1]Time August'!C9</f>
        <v xml:space="preserve">Marchenko Inna </v>
      </c>
      <c r="B13" s="10">
        <v>10</v>
      </c>
      <c r="C13" s="4">
        <f t="shared" si="4"/>
        <v>9</v>
      </c>
      <c r="D13" s="7">
        <f>$B13*'Time August'!E9</f>
        <v>6</v>
      </c>
      <c r="E13" s="7">
        <f>$B13*'Time August'!F9</f>
        <v>0</v>
      </c>
      <c r="F13" s="7">
        <f>$B13*'Time August'!G9</f>
        <v>3</v>
      </c>
      <c r="G13" s="7">
        <f>$B13*'Time August'!H9</f>
        <v>0</v>
      </c>
    </row>
    <row r="14" spans="1:7" x14ac:dyDescent="0.25">
      <c r="A14" s="1"/>
      <c r="B14" s="10"/>
      <c r="C14" s="11"/>
      <c r="D14" s="7"/>
      <c r="E14" s="7"/>
      <c r="F14" s="7"/>
      <c r="G14" s="7"/>
    </row>
    <row r="15" spans="1:7" x14ac:dyDescent="0.25">
      <c r="A15" s="1"/>
      <c r="B15" s="10"/>
      <c r="C15" s="11"/>
      <c r="D15" s="7"/>
      <c r="E15" s="7"/>
      <c r="F15" s="7"/>
      <c r="G15" s="7"/>
    </row>
    <row r="16" spans="1:7" x14ac:dyDescent="0.25">
      <c r="A16" s="1"/>
      <c r="B16" s="10"/>
      <c r="C16" s="11"/>
      <c r="D16" s="7"/>
      <c r="E16" s="7"/>
      <c r="F16" s="7"/>
      <c r="G16" s="7"/>
    </row>
    <row r="17" spans="1:7" x14ac:dyDescent="0.25">
      <c r="A17" s="1"/>
      <c r="B17" s="1"/>
      <c r="C17" s="10"/>
      <c r="D17" s="12"/>
      <c r="E17" s="12"/>
      <c r="F17" s="12"/>
      <c r="G17" s="12"/>
    </row>
    <row r="18" spans="1:7" x14ac:dyDescent="0.25">
      <c r="A18" s="1"/>
      <c r="B18" s="1"/>
      <c r="C18" s="10"/>
      <c r="D18" s="12"/>
      <c r="E18" s="12"/>
      <c r="F18" s="12"/>
      <c r="G18" s="12"/>
    </row>
    <row r="19" spans="1:7" x14ac:dyDescent="0.25">
      <c r="A19" s="1"/>
      <c r="B19" s="1"/>
      <c r="C19" s="10"/>
      <c r="D19" s="12"/>
      <c r="E19" s="12"/>
      <c r="F19" s="12"/>
      <c r="G19" s="12"/>
    </row>
    <row r="20" spans="1:7" x14ac:dyDescent="0.25">
      <c r="A20" s="1"/>
      <c r="B20" s="1"/>
      <c r="C20" s="10"/>
      <c r="D20" s="12"/>
      <c r="E20" s="12"/>
      <c r="F20" s="12"/>
      <c r="G20" s="12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D24" s="13"/>
      <c r="E24" s="13"/>
      <c r="F24" s="13"/>
      <c r="G24" s="13"/>
    </row>
    <row r="25" spans="1:7" x14ac:dyDescent="0.25">
      <c r="D25" s="13"/>
      <c r="E25" s="13"/>
      <c r="F25" s="13"/>
      <c r="G25" s="13"/>
    </row>
    <row r="26" spans="1:7" x14ac:dyDescent="0.25">
      <c r="D26" s="13"/>
      <c r="E26" s="13"/>
      <c r="F26" s="13"/>
      <c r="G26" s="13"/>
    </row>
    <row r="27" spans="1:7" x14ac:dyDescent="0.25">
      <c r="D27" s="13"/>
      <c r="E27" s="13"/>
      <c r="F27" s="13"/>
      <c r="G27" s="13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A74-0909-46CF-ACA0-EE38034A84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August</vt:lpstr>
      <vt:lpstr>Time August EUR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Shpakovsky</dc:creator>
  <cp:lastModifiedBy>Roman Shpakovsky</cp:lastModifiedBy>
  <dcterms:created xsi:type="dcterms:W3CDTF">2021-09-10T13:46:31Z</dcterms:created>
  <dcterms:modified xsi:type="dcterms:W3CDTF">2021-09-10T13:48:20Z</dcterms:modified>
</cp:coreProperties>
</file>